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3"/>
  <workbookPr filterPrivacy="1"/>
  <xr:revisionPtr revIDLastSave="0" documentId="13_ncr:1_{7FA747F4-4D12-49BA-9FF8-B379613E6047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final course data" sheetId="2" r:id="rId1"/>
    <sheet name="efficient portfolio" sheetId="1" r:id="rId2"/>
    <sheet name="efficient msft wfc" sheetId="3" r:id="rId3"/>
  </sheets>
  <definedNames>
    <definedName name="d">'efficient portfolio'!$AA$5:$AJ$5</definedName>
    <definedName name="DD">'efficient portfolio'!$AA$5:$AJ$5</definedName>
    <definedName name="dm">'efficient portfolio'!$AA$45:$AJ$54</definedName>
    <definedName name="m">'efficient portfolio'!$AN$3:$AN$12</definedName>
    <definedName name="solver_adj" localSheetId="2" hidden="1">'efficient msft wfc'!$J$9:$J$10</definedName>
    <definedName name="solver_adj" localSheetId="1" hidden="1">'efficient portfolio'!$AQ$18:$AQ$27</definedName>
    <definedName name="solver_adj" localSheetId="0" hidden="1">'final course data'!$H$7:$H$8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2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'efficient msft wfc'!$J$11</definedName>
    <definedName name="solver_lhs1" localSheetId="1" hidden="1">'efficient portfolio'!$AQ$29</definedName>
    <definedName name="solver_lhs1" localSheetId="0" hidden="1">'final course data'!$H$9</definedName>
    <definedName name="solver_lhs2" localSheetId="1" hidden="1">'efficient portfolio'!$AS$3:$AS$12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1</definedName>
    <definedName name="solver_neg" localSheetId="1" hidden="1">1</definedName>
    <definedName name="solver_neg" localSheetId="0" hidden="1">1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'efficient msft wfc'!$L$24</definedName>
    <definedName name="solver_opt" localSheetId="1" hidden="1">'efficient portfolio'!$AQ$32</definedName>
    <definedName name="solver_opt" localSheetId="0" hidden="1">'final course data'!$H$14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2</definedName>
    <definedName name="solver_rbv" localSheetId="1" hidden="1">1</definedName>
    <definedName name="solver_rbv" localSheetId="0" hidden="1">1</definedName>
    <definedName name="solver_rel1" localSheetId="2" hidden="1">2</definedName>
    <definedName name="solver_rel1" localSheetId="1" hidden="1">2</definedName>
    <definedName name="solver_rel1" localSheetId="0" hidden="1">2</definedName>
    <definedName name="solver_rel2" localSheetId="1" hidden="1">3</definedName>
    <definedName name="solver_rhs1" localSheetId="2" hidden="1">'efficient msft wfc'!$O$11</definedName>
    <definedName name="solver_rhs1" localSheetId="1" hidden="1">1</definedName>
    <definedName name="solver_rhs1" localSheetId="0" hidden="1">'final course data'!$K$9</definedName>
    <definedName name="solver_rhs2" localSheetId="1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2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  <definedName name="varcov">'efficient portfolio'!$AA$30:$AJ$39</definedName>
    <definedName name="x">'efficient portfolio'!$N$4:$W$1514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31" i="1" l="1" a="1"/>
  <c r="AN31" i="1" s="1"/>
  <c r="AN3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60" i="1"/>
  <c r="AU72" i="1"/>
  <c r="AU64" i="1"/>
  <c r="AU65" i="1"/>
  <c r="AU66" i="1"/>
  <c r="AU67" i="1"/>
  <c r="AU68" i="1"/>
  <c r="AU69" i="1"/>
  <c r="AU70" i="1"/>
  <c r="AU71" i="1"/>
  <c r="AU63" i="1"/>
  <c r="AS76" i="1" a="1"/>
  <c r="AS76" i="1" s="1"/>
  <c r="AR76" i="1" a="1"/>
  <c r="AR76" i="1" s="1"/>
  <c r="AQ76" i="1" a="1"/>
  <c r="AQ76" i="1" s="1"/>
  <c r="AP76" i="1" a="1"/>
  <c r="AP76" i="1" s="1"/>
  <c r="AS75" i="1"/>
  <c r="AS77" i="1" s="1"/>
  <c r="AR75" i="1"/>
  <c r="AR77" i="1" s="1"/>
  <c r="AQ75" i="1"/>
  <c r="AP75" i="1"/>
  <c r="AP77" i="1" s="1"/>
  <c r="AS74" i="1"/>
  <c r="AR74" i="1"/>
  <c r="AQ74" i="1"/>
  <c r="AQ77" i="1" s="1"/>
  <c r="AP74" i="1"/>
  <c r="AU73" i="1" l="1"/>
  <c r="AV63" i="1" s="1"/>
  <c r="U21" i="2"/>
  <c r="U10" i="2"/>
  <c r="U11" i="2"/>
  <c r="U12" i="2"/>
  <c r="U13" i="2"/>
  <c r="U14" i="2"/>
  <c r="U15" i="2"/>
  <c r="U9" i="2"/>
  <c r="R17" i="2"/>
  <c r="S17" i="2"/>
  <c r="T17" i="2"/>
  <c r="R18" i="2"/>
  <c r="S18" i="2"/>
  <c r="T18" i="2"/>
  <c r="R19" i="2"/>
  <c r="S19" i="2"/>
  <c r="T19" i="2"/>
  <c r="Q19" i="2"/>
  <c r="Q18" i="2"/>
  <c r="Q17" i="2"/>
  <c r="T10" i="2"/>
  <c r="T11" i="2"/>
  <c r="T12" i="2"/>
  <c r="T13" i="2"/>
  <c r="T14" i="2"/>
  <c r="T15" i="2"/>
  <c r="T9" i="2"/>
  <c r="H21" i="2"/>
  <c r="G21" i="2"/>
  <c r="H12" i="2"/>
  <c r="H13" i="2" s="1"/>
  <c r="G12" i="2"/>
  <c r="H11" i="2"/>
  <c r="G13" i="2"/>
  <c r="G11" i="2"/>
  <c r="H9" i="2"/>
  <c r="G9" i="2"/>
  <c r="M3" i="2"/>
  <c r="M4" i="2"/>
  <c r="L3" i="2"/>
  <c r="I3" i="2"/>
  <c r="H3" i="2" a="1"/>
  <c r="H3" i="2" s="1"/>
  <c r="G3" i="2"/>
  <c r="I2" i="2"/>
  <c r="G2" i="2"/>
  <c r="H2" i="2"/>
  <c r="J3" i="3"/>
  <c r="J2" i="3"/>
  <c r="I3" i="3" a="1"/>
  <c r="I3" i="3" s="1"/>
  <c r="I2" i="3" a="1"/>
  <c r="I2" i="3" s="1"/>
  <c r="AO29" i="1"/>
  <c r="AO32" i="1" s="1"/>
  <c r="AP29" i="1"/>
  <c r="AQ29" i="1"/>
  <c r="AO30" i="1"/>
  <c r="AP30" i="1"/>
  <c r="AQ30" i="1"/>
  <c r="H18" i="3"/>
  <c r="G18" i="3"/>
  <c r="H15" i="3"/>
  <c r="I15" i="3"/>
  <c r="J15" i="3"/>
  <c r="H16" i="3"/>
  <c r="H17" i="3" s="1"/>
  <c r="I16" i="3"/>
  <c r="I17" i="3" s="1"/>
  <c r="J16" i="3"/>
  <c r="J17" i="3" s="1"/>
  <c r="H11" i="3"/>
  <c r="I11" i="3"/>
  <c r="J11" i="3"/>
  <c r="G11" i="3"/>
  <c r="G17" i="3"/>
  <c r="G16" i="3"/>
  <c r="G15" i="3"/>
  <c r="N4" i="3"/>
  <c r="N5" i="3"/>
  <c r="M4" i="3"/>
  <c r="H3" i="3" a="1"/>
  <c r="H3" i="3"/>
  <c r="H2" i="3"/>
  <c r="AN29" i="1"/>
  <c r="AX47" i="1"/>
  <c r="AW46" i="1"/>
  <c r="AV45" i="1"/>
  <c r="AU44" i="1"/>
  <c r="AT43" i="1"/>
  <c r="AS42" i="1"/>
  <c r="AR41" i="1"/>
  <c r="AQ40" i="1"/>
  <c r="AP39" i="1"/>
  <c r="AO38" i="1"/>
  <c r="AV67" i="1" l="1"/>
  <c r="AV64" i="1"/>
  <c r="AV71" i="1"/>
  <c r="AV70" i="1"/>
  <c r="AV68" i="1"/>
  <c r="AV65" i="1"/>
  <c r="AV72" i="1"/>
  <c r="AV66" i="1"/>
  <c r="AV69" i="1"/>
  <c r="H14" i="2"/>
  <c r="G14" i="2"/>
  <c r="J18" i="3"/>
  <c r="I18" i="3"/>
  <c r="AV76" i="1" l="1" a="1"/>
  <c r="AV76" i="1" s="1"/>
  <c r="BE60" i="1" s="1"/>
  <c r="AV75" i="1"/>
  <c r="BD60" i="1" s="1"/>
  <c r="AV74" i="1"/>
  <c r="AV73" i="1"/>
  <c r="AP3" i="1" a="1"/>
  <c r="AP3" i="1" s="1"/>
  <c r="AO3" i="1" a="1"/>
  <c r="AO3" i="1" s="1"/>
  <c r="AN3" i="1" a="1"/>
  <c r="AN3" i="1" s="1"/>
  <c r="AV77" i="1" l="1"/>
  <c r="AP6" i="1"/>
  <c r="AP9" i="1"/>
  <c r="AP12" i="1"/>
  <c r="AP8" i="1"/>
  <c r="AP4" i="1"/>
  <c r="AP10" i="1"/>
  <c r="AP5" i="1"/>
  <c r="AP11" i="1"/>
  <c r="AP7" i="1"/>
  <c r="AO11" i="1"/>
  <c r="AO7" i="1"/>
  <c r="AO10" i="1"/>
  <c r="AO6" i="1"/>
  <c r="AO9" i="1"/>
  <c r="AO5" i="1"/>
  <c r="AO12" i="1"/>
  <c r="AO8" i="1"/>
  <c r="AO4" i="1"/>
  <c r="AN10" i="1"/>
  <c r="AN6" i="1"/>
  <c r="AN9" i="1"/>
  <c r="AN5" i="1"/>
  <c r="AN12" i="1"/>
  <c r="AN8" i="1"/>
  <c r="AN4" i="1"/>
  <c r="AN11" i="1"/>
  <c r="AN7" i="1"/>
  <c r="AA5" i="1"/>
  <c r="AB5" i="1"/>
  <c r="AC5" i="1"/>
  <c r="AD5" i="1"/>
  <c r="AE5" i="1"/>
  <c r="AF5" i="1"/>
  <c r="AG5" i="1"/>
  <c r="AH5" i="1"/>
  <c r="AI5" i="1"/>
  <c r="AJ5" i="1"/>
  <c r="Z60" i="1" a="1"/>
  <c r="Z69" i="1" s="1"/>
  <c r="Z52" i="1"/>
  <c r="Z51" i="1"/>
  <c r="Z45" i="1" a="1"/>
  <c r="Z30" i="1" a="1"/>
  <c r="Z15" i="1" a="1"/>
  <c r="Z15" i="1" s="1"/>
  <c r="Z17" i="1"/>
  <c r="Z18" i="1"/>
  <c r="Z21" i="1"/>
  <c r="Z22" i="1"/>
  <c r="Q1444" i="1"/>
  <c r="U1444" i="1"/>
  <c r="Q1446" i="1"/>
  <c r="W1447" i="1"/>
  <c r="Q1448" i="1"/>
  <c r="S1449" i="1"/>
  <c r="Q1450" i="1"/>
  <c r="O1451" i="1"/>
  <c r="Q1452" i="1"/>
  <c r="U1452" i="1"/>
  <c r="Q1454" i="1"/>
  <c r="W1455" i="1"/>
  <c r="Q1456" i="1"/>
  <c r="S1457" i="1"/>
  <c r="Q1458" i="1"/>
  <c r="O1459" i="1"/>
  <c r="Q1460" i="1"/>
  <c r="U1460" i="1"/>
  <c r="Q1462" i="1"/>
  <c r="W1463" i="1"/>
  <c r="Q1464" i="1"/>
  <c r="S1465" i="1"/>
  <c r="Q1466" i="1"/>
  <c r="O1467" i="1"/>
  <c r="Q1468" i="1"/>
  <c r="U1468" i="1"/>
  <c r="Q1470" i="1"/>
  <c r="W1471" i="1"/>
  <c r="Q1472" i="1"/>
  <c r="S1473" i="1"/>
  <c r="Q1474" i="1"/>
  <c r="O1475" i="1"/>
  <c r="Q1476" i="1"/>
  <c r="U1476" i="1"/>
  <c r="Q1478" i="1"/>
  <c r="W1479" i="1"/>
  <c r="Q1480" i="1"/>
  <c r="S1481" i="1"/>
  <c r="Q1482" i="1"/>
  <c r="U1482" i="1"/>
  <c r="P1483" i="1"/>
  <c r="Q1484" i="1"/>
  <c r="W1485" i="1"/>
  <c r="Q1486" i="1"/>
  <c r="S1487" i="1"/>
  <c r="Q1488" i="1"/>
  <c r="T1488" i="1"/>
  <c r="O1489" i="1"/>
  <c r="T1489" i="1"/>
  <c r="P1490" i="1"/>
  <c r="Q1490" i="1"/>
  <c r="U1490" i="1"/>
  <c r="P1491" i="1"/>
  <c r="Q1492" i="1"/>
  <c r="W1493" i="1"/>
  <c r="Q1494" i="1"/>
  <c r="S1495" i="1"/>
  <c r="Q1496" i="1"/>
  <c r="T1496" i="1"/>
  <c r="O1497" i="1"/>
  <c r="T1497" i="1"/>
  <c r="P1498" i="1"/>
  <c r="Q1498" i="1"/>
  <c r="U1498" i="1"/>
  <c r="P1499" i="1"/>
  <c r="Q1500" i="1"/>
  <c r="W1501" i="1"/>
  <c r="Q1502" i="1"/>
  <c r="S1503" i="1"/>
  <c r="Q1504" i="1"/>
  <c r="T1504" i="1"/>
  <c r="O1505" i="1"/>
  <c r="T1505" i="1"/>
  <c r="P1506" i="1"/>
  <c r="Q1506" i="1"/>
  <c r="U1506" i="1"/>
  <c r="P1507" i="1"/>
  <c r="Q1508" i="1"/>
  <c r="W1509" i="1"/>
  <c r="Q1510" i="1"/>
  <c r="S1511" i="1"/>
  <c r="Q1512" i="1"/>
  <c r="T1512" i="1"/>
  <c r="O1513" i="1"/>
  <c r="T1513" i="1"/>
  <c r="Q1514" i="1"/>
  <c r="T4" i="1"/>
  <c r="Q4" i="1"/>
  <c r="AB4" i="1"/>
  <c r="O1447" i="1" s="1"/>
  <c r="AC4" i="1"/>
  <c r="P1484" i="1" s="1"/>
  <c r="AD4" i="1"/>
  <c r="Q1202" i="1" s="1"/>
  <c r="AE4" i="1"/>
  <c r="AF4" i="1"/>
  <c r="S1445" i="1" s="1"/>
  <c r="AG4" i="1"/>
  <c r="T1482" i="1" s="1"/>
  <c r="AH4" i="1"/>
  <c r="AI4" i="1"/>
  <c r="AJ4" i="1"/>
  <c r="W1443" i="1" s="1"/>
  <c r="AC7" i="1"/>
  <c r="AG7" i="1"/>
  <c r="AB6" i="1"/>
  <c r="AC6" i="1"/>
  <c r="AD6" i="1"/>
  <c r="AE6" i="1"/>
  <c r="AF6" i="1"/>
  <c r="AG6" i="1"/>
  <c r="AH6" i="1"/>
  <c r="AI6" i="1"/>
  <c r="AJ6" i="1"/>
  <c r="AB7" i="1"/>
  <c r="AJ7" i="1"/>
  <c r="AB8" i="1"/>
  <c r="AC8" i="1"/>
  <c r="AD8" i="1"/>
  <c r="AE8" i="1"/>
  <c r="AF8" i="1"/>
  <c r="AG8" i="1"/>
  <c r="AH8" i="1"/>
  <c r="AI8" i="1"/>
  <c r="AJ8" i="1"/>
  <c r="AA8" i="1"/>
  <c r="AA6" i="1"/>
  <c r="AA4" i="1"/>
  <c r="N1489" i="1" s="1"/>
  <c r="V6" i="1" l="1"/>
  <c r="V8" i="1"/>
  <c r="V10" i="1"/>
  <c r="V12" i="1"/>
  <c r="V14" i="1"/>
  <c r="V16" i="1"/>
  <c r="V18" i="1"/>
  <c r="V20" i="1"/>
  <c r="V22" i="1"/>
  <c r="V24" i="1"/>
  <c r="V26" i="1"/>
  <c r="V28" i="1"/>
  <c r="V30" i="1"/>
  <c r="V32" i="1"/>
  <c r="V34" i="1"/>
  <c r="V5" i="1"/>
  <c r="V9" i="1"/>
  <c r="V17" i="1"/>
  <c r="V25" i="1"/>
  <c r="V33" i="1"/>
  <c r="V7" i="1"/>
  <c r="V19" i="1"/>
  <c r="V29" i="1"/>
  <c r="V38" i="1"/>
  <c r="V39" i="1"/>
  <c r="V46" i="1"/>
  <c r="V47" i="1"/>
  <c r="V54" i="1"/>
  <c r="V15" i="1"/>
  <c r="V27" i="1"/>
  <c r="V36" i="1"/>
  <c r="V37" i="1"/>
  <c r="V44" i="1"/>
  <c r="V45" i="1"/>
  <c r="V52" i="1"/>
  <c r="V53" i="1"/>
  <c r="V35" i="1"/>
  <c r="V50" i="1"/>
  <c r="V51" i="1"/>
  <c r="V55" i="1"/>
  <c r="V57" i="1"/>
  <c r="V64" i="1"/>
  <c r="V65" i="1"/>
  <c r="V72" i="1"/>
  <c r="V73" i="1"/>
  <c r="V80" i="1"/>
  <c r="V82" i="1"/>
  <c r="V84" i="1"/>
  <c r="V86" i="1"/>
  <c r="V88" i="1"/>
  <c r="V90" i="1"/>
  <c r="V92" i="1"/>
  <c r="V94" i="1"/>
  <c r="V96" i="1"/>
  <c r="V98" i="1"/>
  <c r="V100" i="1"/>
  <c r="V102" i="1"/>
  <c r="V104" i="1"/>
  <c r="V106" i="1"/>
  <c r="V108" i="1"/>
  <c r="V110" i="1"/>
  <c r="V112" i="1"/>
  <c r="V11" i="1"/>
  <c r="V13" i="1"/>
  <c r="V41" i="1"/>
  <c r="V59" i="1"/>
  <c r="V62" i="1"/>
  <c r="V69" i="1"/>
  <c r="V74" i="1"/>
  <c r="V81" i="1"/>
  <c r="V89" i="1"/>
  <c r="V97" i="1"/>
  <c r="V105" i="1"/>
  <c r="V21" i="1"/>
  <c r="V23" i="1"/>
  <c r="V40" i="1"/>
  <c r="V43" i="1"/>
  <c r="V60" i="1"/>
  <c r="V67" i="1"/>
  <c r="V70" i="1"/>
  <c r="V77" i="1"/>
  <c r="V79" i="1"/>
  <c r="V87" i="1"/>
  <c r="V95" i="1"/>
  <c r="V103" i="1"/>
  <c r="V111" i="1"/>
  <c r="V113" i="1"/>
  <c r="V115" i="1"/>
  <c r="V117" i="1"/>
  <c r="V61" i="1"/>
  <c r="V71" i="1"/>
  <c r="V91" i="1"/>
  <c r="V107" i="1"/>
  <c r="V114" i="1"/>
  <c r="V118" i="1"/>
  <c r="V123" i="1"/>
  <c r="V124" i="1"/>
  <c r="V131" i="1"/>
  <c r="V132" i="1"/>
  <c r="V139" i="1"/>
  <c r="V140" i="1"/>
  <c r="V147" i="1"/>
  <c r="V148" i="1"/>
  <c r="V155" i="1"/>
  <c r="V156" i="1"/>
  <c r="V163" i="1"/>
  <c r="V164" i="1"/>
  <c r="V171" i="1"/>
  <c r="V172" i="1"/>
  <c r="V179" i="1"/>
  <c r="V180" i="1"/>
  <c r="V187" i="1"/>
  <c r="V188" i="1"/>
  <c r="V195" i="1"/>
  <c r="V196" i="1"/>
  <c r="V199" i="1"/>
  <c r="V201" i="1"/>
  <c r="V203" i="1"/>
  <c r="V205" i="1"/>
  <c r="V207" i="1"/>
  <c r="V209" i="1"/>
  <c r="V211" i="1"/>
  <c r="V213" i="1"/>
  <c r="V215" i="1"/>
  <c r="V217" i="1"/>
  <c r="V219" i="1"/>
  <c r="V221" i="1"/>
  <c r="V223" i="1"/>
  <c r="V225" i="1"/>
  <c r="V227" i="1"/>
  <c r="V229" i="1"/>
  <c r="V231" i="1"/>
  <c r="V233" i="1"/>
  <c r="V235" i="1"/>
  <c r="V237" i="1"/>
  <c r="V239" i="1"/>
  <c r="V241" i="1"/>
  <c r="V243" i="1"/>
  <c r="V245" i="1"/>
  <c r="V42" i="1"/>
  <c r="V63" i="1"/>
  <c r="V85" i="1"/>
  <c r="V101" i="1"/>
  <c r="V121" i="1"/>
  <c r="V122" i="1"/>
  <c r="V129" i="1"/>
  <c r="V130" i="1"/>
  <c r="V137" i="1"/>
  <c r="V138" i="1"/>
  <c r="V145" i="1"/>
  <c r="V146" i="1"/>
  <c r="V153" i="1"/>
  <c r="V154" i="1"/>
  <c r="V161" i="1"/>
  <c r="V162" i="1"/>
  <c r="V169" i="1"/>
  <c r="V170" i="1"/>
  <c r="V177" i="1"/>
  <c r="V178" i="1"/>
  <c r="V185" i="1"/>
  <c r="V186" i="1"/>
  <c r="V193" i="1"/>
  <c r="V194" i="1"/>
  <c r="V48" i="1"/>
  <c r="V56" i="1"/>
  <c r="V66" i="1"/>
  <c r="V76" i="1"/>
  <c r="V83" i="1"/>
  <c r="V68" i="1"/>
  <c r="V93" i="1"/>
  <c r="V125" i="1"/>
  <c r="V126" i="1"/>
  <c r="V141" i="1"/>
  <c r="V142" i="1"/>
  <c r="V157" i="1"/>
  <c r="V158" i="1"/>
  <c r="V49" i="1"/>
  <c r="V58" i="1"/>
  <c r="V75" i="1"/>
  <c r="V116" i="1"/>
  <c r="V119" i="1"/>
  <c r="V120" i="1"/>
  <c r="V135" i="1"/>
  <c r="V136" i="1"/>
  <c r="V151" i="1"/>
  <c r="V152" i="1"/>
  <c r="V167" i="1"/>
  <c r="V168" i="1"/>
  <c r="V183" i="1"/>
  <c r="V109" i="1"/>
  <c r="V133" i="1"/>
  <c r="V134" i="1"/>
  <c r="V149" i="1"/>
  <c r="V150" i="1"/>
  <c r="V165" i="1"/>
  <c r="V166" i="1"/>
  <c r="V181" i="1"/>
  <c r="V182" i="1"/>
  <c r="V78" i="1"/>
  <c r="V143" i="1"/>
  <c r="V160" i="1"/>
  <c r="V176" i="1"/>
  <c r="V189" i="1"/>
  <c r="V190" i="1"/>
  <c r="V127" i="1"/>
  <c r="V144" i="1"/>
  <c r="V174" i="1"/>
  <c r="V184" i="1"/>
  <c r="V202" i="1"/>
  <c r="V206" i="1"/>
  <c r="V210" i="1"/>
  <c r="V214" i="1"/>
  <c r="V218" i="1"/>
  <c r="V222" i="1"/>
  <c r="V226" i="1"/>
  <c r="V230" i="1"/>
  <c r="V234" i="1"/>
  <c r="V238" i="1"/>
  <c r="V242" i="1"/>
  <c r="V246" i="1"/>
  <c r="V247" i="1"/>
  <c r="V249" i="1"/>
  <c r="V251" i="1"/>
  <c r="V253" i="1"/>
  <c r="V255" i="1"/>
  <c r="V257" i="1"/>
  <c r="V259" i="1"/>
  <c r="V261" i="1"/>
  <c r="V263" i="1"/>
  <c r="V265" i="1"/>
  <c r="V267" i="1"/>
  <c r="V269" i="1"/>
  <c r="V271" i="1"/>
  <c r="V273" i="1"/>
  <c r="V275" i="1"/>
  <c r="V277" i="1"/>
  <c r="V279" i="1"/>
  <c r="V281" i="1"/>
  <c r="V283" i="1"/>
  <c r="V285" i="1"/>
  <c r="V287" i="1"/>
  <c r="V289" i="1"/>
  <c r="V291" i="1"/>
  <c r="V293" i="1"/>
  <c r="V295" i="1"/>
  <c r="V297" i="1"/>
  <c r="V299" i="1"/>
  <c r="V301" i="1"/>
  <c r="V303" i="1"/>
  <c r="V305" i="1"/>
  <c r="V307" i="1"/>
  <c r="V309" i="1"/>
  <c r="V311" i="1"/>
  <c r="V313" i="1"/>
  <c r="V315" i="1"/>
  <c r="V317" i="1"/>
  <c r="V319" i="1"/>
  <c r="V321" i="1"/>
  <c r="V323" i="1"/>
  <c r="V325" i="1"/>
  <c r="V327" i="1"/>
  <c r="V329" i="1"/>
  <c r="V331" i="1"/>
  <c r="V333" i="1"/>
  <c r="V335" i="1"/>
  <c r="V337" i="1"/>
  <c r="V339" i="1"/>
  <c r="V341" i="1"/>
  <c r="V343" i="1"/>
  <c r="V345" i="1"/>
  <c r="V347" i="1"/>
  <c r="V349" i="1"/>
  <c r="V351" i="1"/>
  <c r="V353" i="1"/>
  <c r="V355" i="1"/>
  <c r="V357" i="1"/>
  <c r="V359" i="1"/>
  <c r="V361" i="1"/>
  <c r="V363" i="1"/>
  <c r="V365" i="1"/>
  <c r="V367" i="1"/>
  <c r="V369" i="1"/>
  <c r="V371" i="1"/>
  <c r="V373" i="1"/>
  <c r="V31" i="1"/>
  <c r="V128" i="1"/>
  <c r="V175" i="1"/>
  <c r="V197" i="1"/>
  <c r="V198" i="1"/>
  <c r="V99" i="1"/>
  <c r="V159" i="1"/>
  <c r="V204" i="1"/>
  <c r="V220" i="1"/>
  <c r="V236" i="1"/>
  <c r="V254" i="1"/>
  <c r="V262" i="1"/>
  <c r="V270" i="1"/>
  <c r="V276" i="1"/>
  <c r="V280" i="1"/>
  <c r="V284" i="1"/>
  <c r="V288" i="1"/>
  <c r="V292" i="1"/>
  <c r="V296" i="1"/>
  <c r="V300" i="1"/>
  <c r="V304" i="1"/>
  <c r="V308" i="1"/>
  <c r="V312" i="1"/>
  <c r="V316" i="1"/>
  <c r="V320" i="1"/>
  <c r="V324" i="1"/>
  <c r="V328" i="1"/>
  <c r="V332" i="1"/>
  <c r="V336" i="1"/>
  <c r="V340" i="1"/>
  <c r="V344" i="1"/>
  <c r="V348" i="1"/>
  <c r="V352" i="1"/>
  <c r="V356" i="1"/>
  <c r="V360" i="1"/>
  <c r="V364" i="1"/>
  <c r="V368" i="1"/>
  <c r="V372" i="1"/>
  <c r="V208" i="1"/>
  <c r="V224" i="1"/>
  <c r="V240" i="1"/>
  <c r="V248" i="1"/>
  <c r="V256" i="1"/>
  <c r="V264" i="1"/>
  <c r="V272" i="1"/>
  <c r="V173" i="1"/>
  <c r="V191" i="1"/>
  <c r="V212" i="1"/>
  <c r="V228" i="1"/>
  <c r="V244" i="1"/>
  <c r="V250" i="1"/>
  <c r="V258" i="1"/>
  <c r="V266" i="1"/>
  <c r="V274" i="1"/>
  <c r="V278" i="1"/>
  <c r="V282" i="1"/>
  <c r="V286" i="1"/>
  <c r="V290" i="1"/>
  <c r="V294" i="1"/>
  <c r="V298" i="1"/>
  <c r="V302" i="1"/>
  <c r="V306" i="1"/>
  <c r="V310" i="1"/>
  <c r="V314" i="1"/>
  <c r="V318" i="1"/>
  <c r="V322" i="1"/>
  <c r="V326" i="1"/>
  <c r="V330" i="1"/>
  <c r="V334" i="1"/>
  <c r="V338" i="1"/>
  <c r="V342" i="1"/>
  <c r="V346" i="1"/>
  <c r="V350" i="1"/>
  <c r="V354" i="1"/>
  <c r="V358" i="1"/>
  <c r="V362" i="1"/>
  <c r="V366" i="1"/>
  <c r="V370" i="1"/>
  <c r="V216" i="1"/>
  <c r="V377" i="1"/>
  <c r="V381" i="1"/>
  <c r="V385" i="1"/>
  <c r="V389" i="1"/>
  <c r="V393" i="1"/>
  <c r="V397" i="1"/>
  <c r="V401" i="1"/>
  <c r="V405" i="1"/>
  <c r="V409" i="1"/>
  <c r="V413" i="1"/>
  <c r="V417" i="1"/>
  <c r="V421" i="1"/>
  <c r="V425" i="1"/>
  <c r="V429" i="1"/>
  <c r="V433" i="1"/>
  <c r="V437" i="1"/>
  <c r="V441" i="1"/>
  <c r="V192" i="1"/>
  <c r="V232" i="1"/>
  <c r="V252" i="1"/>
  <c r="V374" i="1"/>
  <c r="V378" i="1"/>
  <c r="V382" i="1"/>
  <c r="V386" i="1"/>
  <c r="V390" i="1"/>
  <c r="V394" i="1"/>
  <c r="V398" i="1"/>
  <c r="V402" i="1"/>
  <c r="V406" i="1"/>
  <c r="V410" i="1"/>
  <c r="V414" i="1"/>
  <c r="V418" i="1"/>
  <c r="V422" i="1"/>
  <c r="V426" i="1"/>
  <c r="V430" i="1"/>
  <c r="V434" i="1"/>
  <c r="V438" i="1"/>
  <c r="V442" i="1"/>
  <c r="V445" i="1"/>
  <c r="V447" i="1"/>
  <c r="V449" i="1"/>
  <c r="V451" i="1"/>
  <c r="V453" i="1"/>
  <c r="V455" i="1"/>
  <c r="V457" i="1"/>
  <c r="V459" i="1"/>
  <c r="V461" i="1"/>
  <c r="V463" i="1"/>
  <c r="V465" i="1"/>
  <c r="V467" i="1"/>
  <c r="V469" i="1"/>
  <c r="V471" i="1"/>
  <c r="V473" i="1"/>
  <c r="V475" i="1"/>
  <c r="V477" i="1"/>
  <c r="V479" i="1"/>
  <c r="V481" i="1"/>
  <c r="V483" i="1"/>
  <c r="V485" i="1"/>
  <c r="V487" i="1"/>
  <c r="V489" i="1"/>
  <c r="V491" i="1"/>
  <c r="V493" i="1"/>
  <c r="V495" i="1"/>
  <c r="V497" i="1"/>
  <c r="V499" i="1"/>
  <c r="V501" i="1"/>
  <c r="V503" i="1"/>
  <c r="V505" i="1"/>
  <c r="V507" i="1"/>
  <c r="V509" i="1"/>
  <c r="V511" i="1"/>
  <c r="V513" i="1"/>
  <c r="V515" i="1"/>
  <c r="V517" i="1"/>
  <c r="V519" i="1"/>
  <c r="V521" i="1"/>
  <c r="V523" i="1"/>
  <c r="V525" i="1"/>
  <c r="V527" i="1"/>
  <c r="V529" i="1"/>
  <c r="V531" i="1"/>
  <c r="V533" i="1"/>
  <c r="V535" i="1"/>
  <c r="V537" i="1"/>
  <c r="V539" i="1"/>
  <c r="V541" i="1"/>
  <c r="V543" i="1"/>
  <c r="V545" i="1"/>
  <c r="V547" i="1"/>
  <c r="V549" i="1"/>
  <c r="V551" i="1"/>
  <c r="V553" i="1"/>
  <c r="V555" i="1"/>
  <c r="V557" i="1"/>
  <c r="V559" i="1"/>
  <c r="V561" i="1"/>
  <c r="V563" i="1"/>
  <c r="V565" i="1"/>
  <c r="V567" i="1"/>
  <c r="V569" i="1"/>
  <c r="V571" i="1"/>
  <c r="V573" i="1"/>
  <c r="V575" i="1"/>
  <c r="V577" i="1"/>
  <c r="V579" i="1"/>
  <c r="V581" i="1"/>
  <c r="V583" i="1"/>
  <c r="V585" i="1"/>
  <c r="V587" i="1"/>
  <c r="V589" i="1"/>
  <c r="V591" i="1"/>
  <c r="V593" i="1"/>
  <c r="V595" i="1"/>
  <c r="V597" i="1"/>
  <c r="V599" i="1"/>
  <c r="V601" i="1"/>
  <c r="V603" i="1"/>
  <c r="V605" i="1"/>
  <c r="V607" i="1"/>
  <c r="V609" i="1"/>
  <c r="V260" i="1"/>
  <c r="V375" i="1"/>
  <c r="V379" i="1"/>
  <c r="V383" i="1"/>
  <c r="V387" i="1"/>
  <c r="V391" i="1"/>
  <c r="V395" i="1"/>
  <c r="V399" i="1"/>
  <c r="V403" i="1"/>
  <c r="V407" i="1"/>
  <c r="V411" i="1"/>
  <c r="V415" i="1"/>
  <c r="V419" i="1"/>
  <c r="V423" i="1"/>
  <c r="V427" i="1"/>
  <c r="V431" i="1"/>
  <c r="V435" i="1"/>
  <c r="V439" i="1"/>
  <c r="V443" i="1"/>
  <c r="V384" i="1"/>
  <c r="V400" i="1"/>
  <c r="V416" i="1"/>
  <c r="V432" i="1"/>
  <c r="V444" i="1"/>
  <c r="V452" i="1"/>
  <c r="V460" i="1"/>
  <c r="V468" i="1"/>
  <c r="V476" i="1"/>
  <c r="V484" i="1"/>
  <c r="V492" i="1"/>
  <c r="V615" i="1"/>
  <c r="V616" i="1"/>
  <c r="V623" i="1"/>
  <c r="V624" i="1"/>
  <c r="V631" i="1"/>
  <c r="V632" i="1"/>
  <c r="V639" i="1"/>
  <c r="V640" i="1"/>
  <c r="V647" i="1"/>
  <c r="V648" i="1"/>
  <c r="V655" i="1"/>
  <c r="V656" i="1"/>
  <c r="V388" i="1"/>
  <c r="V404" i="1"/>
  <c r="V420" i="1"/>
  <c r="V436" i="1"/>
  <c r="V446" i="1"/>
  <c r="V454" i="1"/>
  <c r="V462" i="1"/>
  <c r="V470" i="1"/>
  <c r="V478" i="1"/>
  <c r="V486" i="1"/>
  <c r="V494" i="1"/>
  <c r="V498" i="1"/>
  <c r="V502" i="1"/>
  <c r="V506" i="1"/>
  <c r="V510" i="1"/>
  <c r="V514" i="1"/>
  <c r="V518" i="1"/>
  <c r="V522" i="1"/>
  <c r="V526" i="1"/>
  <c r="V530" i="1"/>
  <c r="V534" i="1"/>
  <c r="V538" i="1"/>
  <c r="V542" i="1"/>
  <c r="V546" i="1"/>
  <c r="V550" i="1"/>
  <c r="V554" i="1"/>
  <c r="V558" i="1"/>
  <c r="V562" i="1"/>
  <c r="V566" i="1"/>
  <c r="V570" i="1"/>
  <c r="V574" i="1"/>
  <c r="V578" i="1"/>
  <c r="V582" i="1"/>
  <c r="V586" i="1"/>
  <c r="V590" i="1"/>
  <c r="V594" i="1"/>
  <c r="V598" i="1"/>
  <c r="V602" i="1"/>
  <c r="V606" i="1"/>
  <c r="V610" i="1"/>
  <c r="V613" i="1"/>
  <c r="V614" i="1"/>
  <c r="V621" i="1"/>
  <c r="V622" i="1"/>
  <c r="V629" i="1"/>
  <c r="V630" i="1"/>
  <c r="V637" i="1"/>
  <c r="V638" i="1"/>
  <c r="V645" i="1"/>
  <c r="V646" i="1"/>
  <c r="V653" i="1"/>
  <c r="V654" i="1"/>
  <c r="V657" i="1"/>
  <c r="V659" i="1"/>
  <c r="V661" i="1"/>
  <c r="V663" i="1"/>
  <c r="V665" i="1"/>
  <c r="V667" i="1"/>
  <c r="V669" i="1"/>
  <c r="V671" i="1"/>
  <c r="V673" i="1"/>
  <c r="V675" i="1"/>
  <c r="V677" i="1"/>
  <c r="V679" i="1"/>
  <c r="V681" i="1"/>
  <c r="V683" i="1"/>
  <c r="V685" i="1"/>
  <c r="V687" i="1"/>
  <c r="V689" i="1"/>
  <c r="V691" i="1"/>
  <c r="V693" i="1"/>
  <c r="V695" i="1"/>
  <c r="V697" i="1"/>
  <c r="V699" i="1"/>
  <c r="V701" i="1"/>
  <c r="V703" i="1"/>
  <c r="V705" i="1"/>
  <c r="V707" i="1"/>
  <c r="V709" i="1"/>
  <c r="V711" i="1"/>
  <c r="V713" i="1"/>
  <c r="V715" i="1"/>
  <c r="V717" i="1"/>
  <c r="V719" i="1"/>
  <c r="V721" i="1"/>
  <c r="V723" i="1"/>
  <c r="V725" i="1"/>
  <c r="V727" i="1"/>
  <c r="V729" i="1"/>
  <c r="V731" i="1"/>
  <c r="V733" i="1"/>
  <c r="V735" i="1"/>
  <c r="V737" i="1"/>
  <c r="V739" i="1"/>
  <c r="V741" i="1"/>
  <c r="V743" i="1"/>
  <c r="V745" i="1"/>
  <c r="V747" i="1"/>
  <c r="V749" i="1"/>
  <c r="V751" i="1"/>
  <c r="V753" i="1"/>
  <c r="V755" i="1"/>
  <c r="V757" i="1"/>
  <c r="V759" i="1"/>
  <c r="V761" i="1"/>
  <c r="V763" i="1"/>
  <c r="V765" i="1"/>
  <c r="V767" i="1"/>
  <c r="V769" i="1"/>
  <c r="V771" i="1"/>
  <c r="V773" i="1"/>
  <c r="V775" i="1"/>
  <c r="V777" i="1"/>
  <c r="V779" i="1"/>
  <c r="V781" i="1"/>
  <c r="V783" i="1"/>
  <c r="V785" i="1"/>
  <c r="V787" i="1"/>
  <c r="V789" i="1"/>
  <c r="V791" i="1"/>
  <c r="V793" i="1"/>
  <c r="V795" i="1"/>
  <c r="V797" i="1"/>
  <c r="V799" i="1"/>
  <c r="V801" i="1"/>
  <c r="V803" i="1"/>
  <c r="V805" i="1"/>
  <c r="V807" i="1"/>
  <c r="V268" i="1"/>
  <c r="V376" i="1"/>
  <c r="V392" i="1"/>
  <c r="V408" i="1"/>
  <c r="V424" i="1"/>
  <c r="V440" i="1"/>
  <c r="V448" i="1"/>
  <c r="V456" i="1"/>
  <c r="V464" i="1"/>
  <c r="V472" i="1"/>
  <c r="V480" i="1"/>
  <c r="V488" i="1"/>
  <c r="V611" i="1"/>
  <c r="V612" i="1"/>
  <c r="V619" i="1"/>
  <c r="V620" i="1"/>
  <c r="V627" i="1"/>
  <c r="V628" i="1"/>
  <c r="V635" i="1"/>
  <c r="V636" i="1"/>
  <c r="V643" i="1"/>
  <c r="V644" i="1"/>
  <c r="V651" i="1"/>
  <c r="V652" i="1"/>
  <c r="V200" i="1"/>
  <c r="V380" i="1"/>
  <c r="V396" i="1"/>
  <c r="V412" i="1"/>
  <c r="V428" i="1"/>
  <c r="V450" i="1"/>
  <c r="V458" i="1"/>
  <c r="V466" i="1"/>
  <c r="V474" i="1"/>
  <c r="V482" i="1"/>
  <c r="V490" i="1"/>
  <c r="V504" i="1"/>
  <c r="V520" i="1"/>
  <c r="V536" i="1"/>
  <c r="V552" i="1"/>
  <c r="V568" i="1"/>
  <c r="V584" i="1"/>
  <c r="V600" i="1"/>
  <c r="V625" i="1"/>
  <c r="V508" i="1"/>
  <c r="V524" i="1"/>
  <c r="V540" i="1"/>
  <c r="V556" i="1"/>
  <c r="V572" i="1"/>
  <c r="V588" i="1"/>
  <c r="V604" i="1"/>
  <c r="V617" i="1"/>
  <c r="V634" i="1"/>
  <c r="V649" i="1"/>
  <c r="V662" i="1"/>
  <c r="V670" i="1"/>
  <c r="V678" i="1"/>
  <c r="V686" i="1"/>
  <c r="V496" i="1"/>
  <c r="V512" i="1"/>
  <c r="V528" i="1"/>
  <c r="V544" i="1"/>
  <c r="V560" i="1"/>
  <c r="V576" i="1"/>
  <c r="V592" i="1"/>
  <c r="V608" i="1"/>
  <c r="V626" i="1"/>
  <c r="V500" i="1"/>
  <c r="V516" i="1"/>
  <c r="V532" i="1"/>
  <c r="V548" i="1"/>
  <c r="V564" i="1"/>
  <c r="V580" i="1"/>
  <c r="V596" i="1"/>
  <c r="V618" i="1"/>
  <c r="V633" i="1"/>
  <c r="V650" i="1"/>
  <c r="V658" i="1"/>
  <c r="V666" i="1"/>
  <c r="V674" i="1"/>
  <c r="V682" i="1"/>
  <c r="V641" i="1"/>
  <c r="V664" i="1"/>
  <c r="V680" i="1"/>
  <c r="V694" i="1"/>
  <c r="V696" i="1"/>
  <c r="V700" i="1"/>
  <c r="V704" i="1"/>
  <c r="V708" i="1"/>
  <c r="V712" i="1"/>
  <c r="V716" i="1"/>
  <c r="V720" i="1"/>
  <c r="V724" i="1"/>
  <c r="V728" i="1"/>
  <c r="V732" i="1"/>
  <c r="V736" i="1"/>
  <c r="V740" i="1"/>
  <c r="V744" i="1"/>
  <c r="V748" i="1"/>
  <c r="V752" i="1"/>
  <c r="V756" i="1"/>
  <c r="V760" i="1"/>
  <c r="V764" i="1"/>
  <c r="V768" i="1"/>
  <c r="V772" i="1"/>
  <c r="V776" i="1"/>
  <c r="V780" i="1"/>
  <c r="V784" i="1"/>
  <c r="V788" i="1"/>
  <c r="V792" i="1"/>
  <c r="V796" i="1"/>
  <c r="V800" i="1"/>
  <c r="V804" i="1"/>
  <c r="V808" i="1"/>
  <c r="V810" i="1"/>
  <c r="V812" i="1"/>
  <c r="V814" i="1"/>
  <c r="V816" i="1"/>
  <c r="V818" i="1"/>
  <c r="V642" i="1"/>
  <c r="V668" i="1"/>
  <c r="V684" i="1"/>
  <c r="V672" i="1"/>
  <c r="V688" i="1"/>
  <c r="V690" i="1"/>
  <c r="V698" i="1"/>
  <c r="V702" i="1"/>
  <c r="V706" i="1"/>
  <c r="V710" i="1"/>
  <c r="V714" i="1"/>
  <c r="V718" i="1"/>
  <c r="V722" i="1"/>
  <c r="V726" i="1"/>
  <c r="V730" i="1"/>
  <c r="V734" i="1"/>
  <c r="V738" i="1"/>
  <c r="V742" i="1"/>
  <c r="V746" i="1"/>
  <c r="V750" i="1"/>
  <c r="V754" i="1"/>
  <c r="V758" i="1"/>
  <c r="V762" i="1"/>
  <c r="V766" i="1"/>
  <c r="V770" i="1"/>
  <c r="V774" i="1"/>
  <c r="V778" i="1"/>
  <c r="V782" i="1"/>
  <c r="V786" i="1"/>
  <c r="V790" i="1"/>
  <c r="V794" i="1"/>
  <c r="V798" i="1"/>
  <c r="V802" i="1"/>
  <c r="V806" i="1"/>
  <c r="V809" i="1"/>
  <c r="V811" i="1"/>
  <c r="V660" i="1"/>
  <c r="V676" i="1"/>
  <c r="V692" i="1"/>
  <c r="V815" i="1"/>
  <c r="V819" i="1"/>
  <c r="V820" i="1"/>
  <c r="V822" i="1"/>
  <c r="V824" i="1"/>
  <c r="V826" i="1"/>
  <c r="V828" i="1"/>
  <c r="V830" i="1"/>
  <c r="V832" i="1"/>
  <c r="V834" i="1"/>
  <c r="V836" i="1"/>
  <c r="V838" i="1"/>
  <c r="V840" i="1"/>
  <c r="V842" i="1"/>
  <c r="V844" i="1"/>
  <c r="V846" i="1"/>
  <c r="V848" i="1"/>
  <c r="V850" i="1"/>
  <c r="V852" i="1"/>
  <c r="V854" i="1"/>
  <c r="V856" i="1"/>
  <c r="V858" i="1"/>
  <c r="V860" i="1"/>
  <c r="V862" i="1"/>
  <c r="V864" i="1"/>
  <c r="V866" i="1"/>
  <c r="V868" i="1"/>
  <c r="V870" i="1"/>
  <c r="V872" i="1"/>
  <c r="V874" i="1"/>
  <c r="V876" i="1"/>
  <c r="V878" i="1"/>
  <c r="V880" i="1"/>
  <c r="V882" i="1"/>
  <c r="V884" i="1"/>
  <c r="V886" i="1"/>
  <c r="V888" i="1"/>
  <c r="V890" i="1"/>
  <c r="V892" i="1"/>
  <c r="V894" i="1"/>
  <c r="V896" i="1"/>
  <c r="V898" i="1"/>
  <c r="V900" i="1"/>
  <c r="V902" i="1"/>
  <c r="V904" i="1"/>
  <c r="V906" i="1"/>
  <c r="V908" i="1"/>
  <c r="V910" i="1"/>
  <c r="V912" i="1"/>
  <c r="V914" i="1"/>
  <c r="V916" i="1"/>
  <c r="V918" i="1"/>
  <c r="V920" i="1"/>
  <c r="V922" i="1"/>
  <c r="V924" i="1"/>
  <c r="V926" i="1"/>
  <c r="V928" i="1"/>
  <c r="V930" i="1"/>
  <c r="V932" i="1"/>
  <c r="V934" i="1"/>
  <c r="V936" i="1"/>
  <c r="V813" i="1"/>
  <c r="V817" i="1"/>
  <c r="V821" i="1"/>
  <c r="V823" i="1"/>
  <c r="V825" i="1"/>
  <c r="V827" i="1"/>
  <c r="V829" i="1"/>
  <c r="V831" i="1"/>
  <c r="V833" i="1"/>
  <c r="V835" i="1"/>
  <c r="V837" i="1"/>
  <c r="V839" i="1"/>
  <c r="V841" i="1"/>
  <c r="V843" i="1"/>
  <c r="V845" i="1"/>
  <c r="V847" i="1"/>
  <c r="V849" i="1"/>
  <c r="V851" i="1"/>
  <c r="V853" i="1"/>
  <c r="V855" i="1"/>
  <c r="V857" i="1"/>
  <c r="V859" i="1"/>
  <c r="V861" i="1"/>
  <c r="V863" i="1"/>
  <c r="V865" i="1"/>
  <c r="V867" i="1"/>
  <c r="V869" i="1"/>
  <c r="V871" i="1"/>
  <c r="V873" i="1"/>
  <c r="V875" i="1"/>
  <c r="V877" i="1"/>
  <c r="V879" i="1"/>
  <c r="V881" i="1"/>
  <c r="V883" i="1"/>
  <c r="V885" i="1"/>
  <c r="V887" i="1"/>
  <c r="V889" i="1"/>
  <c r="V891" i="1"/>
  <c r="V893" i="1"/>
  <c r="V895" i="1"/>
  <c r="V897" i="1"/>
  <c r="V899" i="1"/>
  <c r="V901" i="1"/>
  <c r="V903" i="1"/>
  <c r="V905" i="1"/>
  <c r="V907" i="1"/>
  <c r="V909" i="1"/>
  <c r="V911" i="1"/>
  <c r="V913" i="1"/>
  <c r="V915" i="1"/>
  <c r="V917" i="1"/>
  <c r="V919" i="1"/>
  <c r="V921" i="1"/>
  <c r="V923" i="1"/>
  <c r="V925" i="1"/>
  <c r="V927" i="1"/>
  <c r="V929" i="1"/>
  <c r="V931" i="1"/>
  <c r="V933" i="1"/>
  <c r="V935" i="1"/>
  <c r="V940" i="1"/>
  <c r="V944" i="1"/>
  <c r="V948" i="1"/>
  <c r="V937" i="1"/>
  <c r="V941" i="1"/>
  <c r="V945" i="1"/>
  <c r="V949" i="1"/>
  <c r="V952" i="1"/>
  <c r="V954" i="1"/>
  <c r="V956" i="1"/>
  <c r="V958" i="1"/>
  <c r="V960" i="1"/>
  <c r="V962" i="1"/>
  <c r="V964" i="1"/>
  <c r="V966" i="1"/>
  <c r="V968" i="1"/>
  <c r="V970" i="1"/>
  <c r="V972" i="1"/>
  <c r="V974" i="1"/>
  <c r="V976" i="1"/>
  <c r="V978" i="1"/>
  <c r="V980" i="1"/>
  <c r="V982" i="1"/>
  <c r="V984" i="1"/>
  <c r="V986" i="1"/>
  <c r="V988" i="1"/>
  <c r="V990" i="1"/>
  <c r="V992" i="1"/>
  <c r="V994" i="1"/>
  <c r="V996" i="1"/>
  <c r="V998" i="1"/>
  <c r="V1000" i="1"/>
  <c r="V1002" i="1"/>
  <c r="V1004" i="1"/>
  <c r="V1006" i="1"/>
  <c r="V1008" i="1"/>
  <c r="V1010" i="1"/>
  <c r="V1012" i="1"/>
  <c r="V1014" i="1"/>
  <c r="V1016" i="1"/>
  <c r="V1018" i="1"/>
  <c r="V1020" i="1"/>
  <c r="V1022" i="1"/>
  <c r="V1024" i="1"/>
  <c r="V1026" i="1"/>
  <c r="V1028" i="1"/>
  <c r="V1030" i="1"/>
  <c r="V1032" i="1"/>
  <c r="V1034" i="1"/>
  <c r="V1036" i="1"/>
  <c r="V1038" i="1"/>
  <c r="V1040" i="1"/>
  <c r="V1042" i="1"/>
  <c r="V1044" i="1"/>
  <c r="V1046" i="1"/>
  <c r="V1048" i="1"/>
  <c r="V1050" i="1"/>
  <c r="V1052" i="1"/>
  <c r="V1054" i="1"/>
  <c r="V1056" i="1"/>
  <c r="V1058" i="1"/>
  <c r="V1060" i="1"/>
  <c r="V1062" i="1"/>
  <c r="V1064" i="1"/>
  <c r="V1066" i="1"/>
  <c r="V1068" i="1"/>
  <c r="V1070" i="1"/>
  <c r="V1072" i="1"/>
  <c r="V1074" i="1"/>
  <c r="V1076" i="1"/>
  <c r="V1078" i="1"/>
  <c r="V1080" i="1"/>
  <c r="V1082" i="1"/>
  <c r="V1084" i="1"/>
  <c r="V1086" i="1"/>
  <c r="V1088" i="1"/>
  <c r="V1090" i="1"/>
  <c r="V1092" i="1"/>
  <c r="V1094" i="1"/>
  <c r="V1096" i="1"/>
  <c r="V1098" i="1"/>
  <c r="V1100" i="1"/>
  <c r="V1102" i="1"/>
  <c r="V1104" i="1"/>
  <c r="V1106" i="1"/>
  <c r="V1108" i="1"/>
  <c r="V1110" i="1"/>
  <c r="V1112" i="1"/>
  <c r="V1114" i="1"/>
  <c r="V1116" i="1"/>
  <c r="V1118" i="1"/>
  <c r="V1120" i="1"/>
  <c r="V1122" i="1"/>
  <c r="V1124" i="1"/>
  <c r="V1126" i="1"/>
  <c r="V1128" i="1"/>
  <c r="V1130" i="1"/>
  <c r="V1132" i="1"/>
  <c r="V1134" i="1"/>
  <c r="V1136" i="1"/>
  <c r="V1138" i="1"/>
  <c r="V1140" i="1"/>
  <c r="V1142" i="1"/>
  <c r="V1144" i="1"/>
  <c r="V1146" i="1"/>
  <c r="V1148" i="1"/>
  <c r="V1150" i="1"/>
  <c r="V1152" i="1"/>
  <c r="V1154" i="1"/>
  <c r="V1156" i="1"/>
  <c r="V1158" i="1"/>
  <c r="V1160" i="1"/>
  <c r="V1162" i="1"/>
  <c r="V1164" i="1"/>
  <c r="V1166" i="1"/>
  <c r="V1168" i="1"/>
  <c r="V1170" i="1"/>
  <c r="V1172" i="1"/>
  <c r="V1174" i="1"/>
  <c r="V1176" i="1"/>
  <c r="V1178" i="1"/>
  <c r="V1180" i="1"/>
  <c r="V1182" i="1"/>
  <c r="V1184" i="1"/>
  <c r="V1186" i="1"/>
  <c r="V1188" i="1"/>
  <c r="V1190" i="1"/>
  <c r="V1192" i="1"/>
  <c r="V1194" i="1"/>
  <c r="V1196" i="1"/>
  <c r="V1198" i="1"/>
  <c r="V1200" i="1"/>
  <c r="V1202" i="1"/>
  <c r="V1204" i="1"/>
  <c r="V1206" i="1"/>
  <c r="V1208" i="1"/>
  <c r="V1210" i="1"/>
  <c r="V1212" i="1"/>
  <c r="V1214" i="1"/>
  <c r="V1216" i="1"/>
  <c r="V938" i="1"/>
  <c r="V942" i="1"/>
  <c r="V946" i="1"/>
  <c r="V950" i="1"/>
  <c r="V951" i="1"/>
  <c r="V939" i="1"/>
  <c r="V943" i="1"/>
  <c r="V947" i="1"/>
  <c r="V953" i="1"/>
  <c r="V955" i="1"/>
  <c r="V957" i="1"/>
  <c r="V959" i="1"/>
  <c r="V961" i="1"/>
  <c r="V963" i="1"/>
  <c r="V965" i="1"/>
  <c r="V967" i="1"/>
  <c r="V969" i="1"/>
  <c r="V971" i="1"/>
  <c r="V973" i="1"/>
  <c r="V975" i="1"/>
  <c r="V977" i="1"/>
  <c r="V979" i="1"/>
  <c r="V981" i="1"/>
  <c r="V983" i="1"/>
  <c r="V985" i="1"/>
  <c r="V987" i="1"/>
  <c r="V989" i="1"/>
  <c r="V991" i="1"/>
  <c r="V993" i="1"/>
  <c r="V995" i="1"/>
  <c r="V997" i="1"/>
  <c r="V999" i="1"/>
  <c r="V1001" i="1"/>
  <c r="V1003" i="1"/>
  <c r="V1005" i="1"/>
  <c r="V1007" i="1"/>
  <c r="V1009" i="1"/>
  <c r="V1011" i="1"/>
  <c r="V1013" i="1"/>
  <c r="V1015" i="1"/>
  <c r="V1017" i="1"/>
  <c r="V1019" i="1"/>
  <c r="V1021" i="1"/>
  <c r="V1023" i="1"/>
  <c r="V1025" i="1"/>
  <c r="V1027" i="1"/>
  <c r="V1029" i="1"/>
  <c r="V1031" i="1"/>
  <c r="V1033" i="1"/>
  <c r="V1035" i="1"/>
  <c r="V1037" i="1"/>
  <c r="V1039" i="1"/>
  <c r="V1041" i="1"/>
  <c r="V1043" i="1"/>
  <c r="V1045" i="1"/>
  <c r="V1047" i="1"/>
  <c r="V1049" i="1"/>
  <c r="V1051" i="1"/>
  <c r="V1053" i="1"/>
  <c r="V1055" i="1"/>
  <c r="V1057" i="1"/>
  <c r="V1059" i="1"/>
  <c r="V1061" i="1"/>
  <c r="V1063" i="1"/>
  <c r="V1065" i="1"/>
  <c r="V1067" i="1"/>
  <c r="V1069" i="1"/>
  <c r="V1071" i="1"/>
  <c r="V1073" i="1"/>
  <c r="V1075" i="1"/>
  <c r="V1077" i="1"/>
  <c r="V1079" i="1"/>
  <c r="V1081" i="1"/>
  <c r="V1083" i="1"/>
  <c r="V1085" i="1"/>
  <c r="V1087" i="1"/>
  <c r="V1089" i="1"/>
  <c r="V1091" i="1"/>
  <c r="V1093" i="1"/>
  <c r="V1095" i="1"/>
  <c r="V1097" i="1"/>
  <c r="V1099" i="1"/>
  <c r="V1101" i="1"/>
  <c r="V1103" i="1"/>
  <c r="V1105" i="1"/>
  <c r="V1107" i="1"/>
  <c r="V1109" i="1"/>
  <c r="V1111" i="1"/>
  <c r="V1113" i="1"/>
  <c r="V1115" i="1"/>
  <c r="V1117" i="1"/>
  <c r="V1119" i="1"/>
  <c r="V1121" i="1"/>
  <c r="V1123" i="1"/>
  <c r="V1125" i="1"/>
  <c r="V1127" i="1"/>
  <c r="V1129" i="1"/>
  <c r="V1131" i="1"/>
  <c r="V1133" i="1"/>
  <c r="V1135" i="1"/>
  <c r="V1137" i="1"/>
  <c r="V1139" i="1"/>
  <c r="V1141" i="1"/>
  <c r="V1143" i="1"/>
  <c r="V1145" i="1"/>
  <c r="V1147" i="1"/>
  <c r="V1149" i="1"/>
  <c r="V1151" i="1"/>
  <c r="V1153" i="1"/>
  <c r="V1155" i="1"/>
  <c r="V1157" i="1"/>
  <c r="V1159" i="1"/>
  <c r="V1161" i="1"/>
  <c r="V1163" i="1"/>
  <c r="V1165" i="1"/>
  <c r="V1167" i="1"/>
  <c r="V1169" i="1"/>
  <c r="V1171" i="1"/>
  <c r="V1173" i="1"/>
  <c r="V1175" i="1"/>
  <c r="V1177" i="1"/>
  <c r="V1179" i="1"/>
  <c r="V1181" i="1"/>
  <c r="V1183" i="1"/>
  <c r="V1185" i="1"/>
  <c r="V1187" i="1"/>
  <c r="V1189" i="1"/>
  <c r="V1191" i="1"/>
  <c r="V1193" i="1"/>
  <c r="V1195" i="1"/>
  <c r="V1197" i="1"/>
  <c r="V1199" i="1"/>
  <c r="V1201" i="1"/>
  <c r="V1203" i="1"/>
  <c r="V1205" i="1"/>
  <c r="V1207" i="1"/>
  <c r="V1209" i="1"/>
  <c r="V1211" i="1"/>
  <c r="V1213" i="1"/>
  <c r="V1215" i="1"/>
  <c r="V1218" i="1"/>
  <c r="V1220" i="1"/>
  <c r="V1222" i="1"/>
  <c r="V1224" i="1"/>
  <c r="V1226" i="1"/>
  <c r="V1228" i="1"/>
  <c r="V1230" i="1"/>
  <c r="V1232" i="1"/>
  <c r="V1234" i="1"/>
  <c r="V1236" i="1"/>
  <c r="V1238" i="1"/>
  <c r="V1240" i="1"/>
  <c r="V1242" i="1"/>
  <c r="V1244" i="1"/>
  <c r="V1246" i="1"/>
  <c r="V1248" i="1"/>
  <c r="V1250" i="1"/>
  <c r="V1252" i="1"/>
  <c r="V1254" i="1"/>
  <c r="V1256" i="1"/>
  <c r="V1258" i="1"/>
  <c r="V1260" i="1"/>
  <c r="V1262" i="1"/>
  <c r="V1264" i="1"/>
  <c r="V1266" i="1"/>
  <c r="V1268" i="1"/>
  <c r="V1270" i="1"/>
  <c r="V1272" i="1"/>
  <c r="V1274" i="1"/>
  <c r="V1276" i="1"/>
  <c r="V1278" i="1"/>
  <c r="V1280" i="1"/>
  <c r="V1282" i="1"/>
  <c r="V1284" i="1"/>
  <c r="V1286" i="1"/>
  <c r="V1288" i="1"/>
  <c r="V1290" i="1"/>
  <c r="V1292" i="1"/>
  <c r="V1294" i="1"/>
  <c r="V1296" i="1"/>
  <c r="V1298" i="1"/>
  <c r="V1300" i="1"/>
  <c r="V1302" i="1"/>
  <c r="V1304" i="1"/>
  <c r="V1306" i="1"/>
  <c r="V1308" i="1"/>
  <c r="V1310" i="1"/>
  <c r="V1312" i="1"/>
  <c r="V1314" i="1"/>
  <c r="V1316" i="1"/>
  <c r="V1318" i="1"/>
  <c r="V1320" i="1"/>
  <c r="V1322" i="1"/>
  <c r="V1324" i="1"/>
  <c r="V1326" i="1"/>
  <c r="V1328" i="1"/>
  <c r="V1330" i="1"/>
  <c r="V1332" i="1"/>
  <c r="V1334" i="1"/>
  <c r="V1336" i="1"/>
  <c r="V1338" i="1"/>
  <c r="V1340" i="1"/>
  <c r="V1342" i="1"/>
  <c r="V1344" i="1"/>
  <c r="V1346" i="1"/>
  <c r="V1348" i="1"/>
  <c r="V1350" i="1"/>
  <c r="V1352" i="1"/>
  <c r="V1354" i="1"/>
  <c r="V1356" i="1"/>
  <c r="V1358" i="1"/>
  <c r="V1360" i="1"/>
  <c r="V1362" i="1"/>
  <c r="V1364" i="1"/>
  <c r="V1366" i="1"/>
  <c r="V1368" i="1"/>
  <c r="V1370" i="1"/>
  <c r="V1372" i="1"/>
  <c r="V1374" i="1"/>
  <c r="V1376" i="1"/>
  <c r="V1378" i="1"/>
  <c r="V1380" i="1"/>
  <c r="V1382" i="1"/>
  <c r="V1384" i="1"/>
  <c r="V1386" i="1"/>
  <c r="V1388" i="1"/>
  <c r="V1390" i="1"/>
  <c r="V1392" i="1"/>
  <c r="V1394" i="1"/>
  <c r="V1396" i="1"/>
  <c r="V1398" i="1"/>
  <c r="V1400" i="1"/>
  <c r="V1402" i="1"/>
  <c r="V1404" i="1"/>
  <c r="V1406" i="1"/>
  <c r="V1408" i="1"/>
  <c r="V1410" i="1"/>
  <c r="V1412" i="1"/>
  <c r="V1414" i="1"/>
  <c r="V1416" i="1"/>
  <c r="V1418" i="1"/>
  <c r="V1420" i="1"/>
  <c r="V1422" i="1"/>
  <c r="V1424" i="1"/>
  <c r="V1426" i="1"/>
  <c r="V1428" i="1"/>
  <c r="V1430" i="1"/>
  <c r="V1432" i="1"/>
  <c r="V1434" i="1"/>
  <c r="V1436" i="1"/>
  <c r="V1438" i="1"/>
  <c r="V1440" i="1"/>
  <c r="V1442" i="1"/>
  <c r="V1444" i="1"/>
  <c r="V1446" i="1"/>
  <c r="V1448" i="1"/>
  <c r="V1450" i="1"/>
  <c r="V1452" i="1"/>
  <c r="V1454" i="1"/>
  <c r="V1456" i="1"/>
  <c r="V1458" i="1"/>
  <c r="V1460" i="1"/>
  <c r="V1462" i="1"/>
  <c r="V1464" i="1"/>
  <c r="V1466" i="1"/>
  <c r="V1468" i="1"/>
  <c r="V1470" i="1"/>
  <c r="V1472" i="1"/>
  <c r="V1474" i="1"/>
  <c r="V1476" i="1"/>
  <c r="V1478" i="1"/>
  <c r="V1480" i="1"/>
  <c r="V1217" i="1"/>
  <c r="V1219" i="1"/>
  <c r="V1221" i="1"/>
  <c r="V1223" i="1"/>
  <c r="V1225" i="1"/>
  <c r="V1227" i="1"/>
  <c r="V1229" i="1"/>
  <c r="V1231" i="1"/>
  <c r="V1233" i="1"/>
  <c r="V1235" i="1"/>
  <c r="V1237" i="1"/>
  <c r="V1239" i="1"/>
  <c r="V1241" i="1"/>
  <c r="V1243" i="1"/>
  <c r="V1245" i="1"/>
  <c r="V1247" i="1"/>
  <c r="V1249" i="1"/>
  <c r="V1251" i="1"/>
  <c r="V1253" i="1"/>
  <c r="V1255" i="1"/>
  <c r="V1257" i="1"/>
  <c r="V1259" i="1"/>
  <c r="V1261" i="1"/>
  <c r="V1263" i="1"/>
  <c r="V1265" i="1"/>
  <c r="V1267" i="1"/>
  <c r="V1269" i="1"/>
  <c r="V1271" i="1"/>
  <c r="V1273" i="1"/>
  <c r="V1275" i="1"/>
  <c r="V1277" i="1"/>
  <c r="V1279" i="1"/>
  <c r="V1281" i="1"/>
  <c r="V1283" i="1"/>
  <c r="V1285" i="1"/>
  <c r="V1287" i="1"/>
  <c r="V1289" i="1"/>
  <c r="V1291" i="1"/>
  <c r="V1293" i="1"/>
  <c r="V1295" i="1"/>
  <c r="V1297" i="1"/>
  <c r="V1299" i="1"/>
  <c r="V1301" i="1"/>
  <c r="V1303" i="1"/>
  <c r="V1305" i="1"/>
  <c r="V1307" i="1"/>
  <c r="V1309" i="1"/>
  <c r="V1311" i="1"/>
  <c r="V1313" i="1"/>
  <c r="V1315" i="1"/>
  <c r="V1317" i="1"/>
  <c r="V1319" i="1"/>
  <c r="V1321" i="1"/>
  <c r="V1323" i="1"/>
  <c r="V1325" i="1"/>
  <c r="V1327" i="1"/>
  <c r="V1329" i="1"/>
  <c r="V1331" i="1"/>
  <c r="V1333" i="1"/>
  <c r="V1335" i="1"/>
  <c r="V1337" i="1"/>
  <c r="V1339" i="1"/>
  <c r="V1341" i="1"/>
  <c r="V1343" i="1"/>
  <c r="V1345" i="1"/>
  <c r="V1347" i="1"/>
  <c r="V1349" i="1"/>
  <c r="V1351" i="1"/>
  <c r="V1353" i="1"/>
  <c r="V1355" i="1"/>
  <c r="V1357" i="1"/>
  <c r="V1359" i="1"/>
  <c r="V1361" i="1"/>
  <c r="V1363" i="1"/>
  <c r="V1365" i="1"/>
  <c r="V1367" i="1"/>
  <c r="V1369" i="1"/>
  <c r="V1371" i="1"/>
  <c r="V1373" i="1"/>
  <c r="V1375" i="1"/>
  <c r="V1377" i="1"/>
  <c r="V1379" i="1"/>
  <c r="V1381" i="1"/>
  <c r="V1383" i="1"/>
  <c r="V1385" i="1"/>
  <c r="V1387" i="1"/>
  <c r="V1389" i="1"/>
  <c r="V1391" i="1"/>
  <c r="V1393" i="1"/>
  <c r="V1395" i="1"/>
  <c r="V1397" i="1"/>
  <c r="V1399" i="1"/>
  <c r="V1401" i="1"/>
  <c r="V1403" i="1"/>
  <c r="V1405" i="1"/>
  <c r="V1407" i="1"/>
  <c r="V1409" i="1"/>
  <c r="V1411" i="1"/>
  <c r="V1413" i="1"/>
  <c r="V1415" i="1"/>
  <c r="V1417" i="1"/>
  <c r="V1419" i="1"/>
  <c r="V1421" i="1"/>
  <c r="V1423" i="1"/>
  <c r="V1425" i="1"/>
  <c r="V1427" i="1"/>
  <c r="V1429" i="1"/>
  <c r="V1431" i="1"/>
  <c r="V1433" i="1"/>
  <c r="V1435" i="1"/>
  <c r="V1437" i="1"/>
  <c r="V1439" i="1"/>
  <c r="V1441" i="1"/>
  <c r="V1443" i="1"/>
  <c r="V1445" i="1"/>
  <c r="V1447" i="1"/>
  <c r="V1449" i="1"/>
  <c r="V1451" i="1"/>
  <c r="V1453" i="1"/>
  <c r="V1455" i="1"/>
  <c r="V1457" i="1"/>
  <c r="V1459" i="1"/>
  <c r="V1461" i="1"/>
  <c r="V1463" i="1"/>
  <c r="V1465" i="1"/>
  <c r="V1467" i="1"/>
  <c r="V1469" i="1"/>
  <c r="V1471" i="1"/>
  <c r="V1473" i="1"/>
  <c r="V1475" i="1"/>
  <c r="V1477" i="1"/>
  <c r="V1479" i="1"/>
  <c r="V1481" i="1"/>
  <c r="R6" i="1"/>
  <c r="R8" i="1"/>
  <c r="R10" i="1"/>
  <c r="R12" i="1"/>
  <c r="R14" i="1"/>
  <c r="R16" i="1"/>
  <c r="R18" i="1"/>
  <c r="R20" i="1"/>
  <c r="R22" i="1"/>
  <c r="R24" i="1"/>
  <c r="R26" i="1"/>
  <c r="R28" i="1"/>
  <c r="R30" i="1"/>
  <c r="R32" i="1"/>
  <c r="R34" i="1"/>
  <c r="R11" i="1"/>
  <c r="R19" i="1"/>
  <c r="R27" i="1"/>
  <c r="R35" i="1"/>
  <c r="R13" i="1"/>
  <c r="R23" i="1"/>
  <c r="R33" i="1"/>
  <c r="R40" i="1"/>
  <c r="R41" i="1"/>
  <c r="R48" i="1"/>
  <c r="R49" i="1"/>
  <c r="R5" i="1"/>
  <c r="R9" i="1"/>
  <c r="R21" i="1"/>
  <c r="R31" i="1"/>
  <c r="R38" i="1"/>
  <c r="R39" i="1"/>
  <c r="R46" i="1"/>
  <c r="R47" i="1"/>
  <c r="R54" i="1"/>
  <c r="R55" i="1"/>
  <c r="R7" i="1"/>
  <c r="R17" i="1"/>
  <c r="R44" i="1"/>
  <c r="R45" i="1"/>
  <c r="R58" i="1"/>
  <c r="R59" i="1"/>
  <c r="R66" i="1"/>
  <c r="R67" i="1"/>
  <c r="R74" i="1"/>
  <c r="R75" i="1"/>
  <c r="R80" i="1"/>
  <c r="R82" i="1"/>
  <c r="R84" i="1"/>
  <c r="R86" i="1"/>
  <c r="R88" i="1"/>
  <c r="R90" i="1"/>
  <c r="R92" i="1"/>
  <c r="R94" i="1"/>
  <c r="R96" i="1"/>
  <c r="R98" i="1"/>
  <c r="R100" i="1"/>
  <c r="R102" i="1"/>
  <c r="R104" i="1"/>
  <c r="R106" i="1"/>
  <c r="R108" i="1"/>
  <c r="R110" i="1"/>
  <c r="R112" i="1"/>
  <c r="R15" i="1"/>
  <c r="R36" i="1"/>
  <c r="R43" i="1"/>
  <c r="R50" i="1"/>
  <c r="R53" i="1"/>
  <c r="R63" i="1"/>
  <c r="R68" i="1"/>
  <c r="R73" i="1"/>
  <c r="R78" i="1"/>
  <c r="R83" i="1"/>
  <c r="R91" i="1"/>
  <c r="R99" i="1"/>
  <c r="R107" i="1"/>
  <c r="R25" i="1"/>
  <c r="R29" i="1"/>
  <c r="R42" i="1"/>
  <c r="R52" i="1"/>
  <c r="R61" i="1"/>
  <c r="R64" i="1"/>
  <c r="R71" i="1"/>
  <c r="R76" i="1"/>
  <c r="R81" i="1"/>
  <c r="R89" i="1"/>
  <c r="R97" i="1"/>
  <c r="R105" i="1"/>
  <c r="R113" i="1"/>
  <c r="R115" i="1"/>
  <c r="R117" i="1"/>
  <c r="R60" i="1"/>
  <c r="R70" i="1"/>
  <c r="R77" i="1"/>
  <c r="R85" i="1"/>
  <c r="R101" i="1"/>
  <c r="R116" i="1"/>
  <c r="R125" i="1"/>
  <c r="R126" i="1"/>
  <c r="R133" i="1"/>
  <c r="R134" i="1"/>
  <c r="R141" i="1"/>
  <c r="R142" i="1"/>
  <c r="R149" i="1"/>
  <c r="R150" i="1"/>
  <c r="R157" i="1"/>
  <c r="R158" i="1"/>
  <c r="R165" i="1"/>
  <c r="R166" i="1"/>
  <c r="R173" i="1"/>
  <c r="R174" i="1"/>
  <c r="R181" i="1"/>
  <c r="R182" i="1"/>
  <c r="R189" i="1"/>
  <c r="R190" i="1"/>
  <c r="R197" i="1"/>
  <c r="R198" i="1"/>
  <c r="R199" i="1"/>
  <c r="R201" i="1"/>
  <c r="R203" i="1"/>
  <c r="R205" i="1"/>
  <c r="R207" i="1"/>
  <c r="R209" i="1"/>
  <c r="R211" i="1"/>
  <c r="R213" i="1"/>
  <c r="R215" i="1"/>
  <c r="R217" i="1"/>
  <c r="R219" i="1"/>
  <c r="R221" i="1"/>
  <c r="R223" i="1"/>
  <c r="R225" i="1"/>
  <c r="R227" i="1"/>
  <c r="R229" i="1"/>
  <c r="R231" i="1"/>
  <c r="R233" i="1"/>
  <c r="R235" i="1"/>
  <c r="R237" i="1"/>
  <c r="R239" i="1"/>
  <c r="R241" i="1"/>
  <c r="R243" i="1"/>
  <c r="R245" i="1"/>
  <c r="R56" i="1"/>
  <c r="R62" i="1"/>
  <c r="R69" i="1"/>
  <c r="R72" i="1"/>
  <c r="R79" i="1"/>
  <c r="R95" i="1"/>
  <c r="R111" i="1"/>
  <c r="R123" i="1"/>
  <c r="R124" i="1"/>
  <c r="R131" i="1"/>
  <c r="R132" i="1"/>
  <c r="R139" i="1"/>
  <c r="R140" i="1"/>
  <c r="R147" i="1"/>
  <c r="R148" i="1"/>
  <c r="R155" i="1"/>
  <c r="R156" i="1"/>
  <c r="R163" i="1"/>
  <c r="R164" i="1"/>
  <c r="R171" i="1"/>
  <c r="R172" i="1"/>
  <c r="R179" i="1"/>
  <c r="R180" i="1"/>
  <c r="R187" i="1"/>
  <c r="R188" i="1"/>
  <c r="R195" i="1"/>
  <c r="R196" i="1"/>
  <c r="R37" i="1"/>
  <c r="R51" i="1"/>
  <c r="R65" i="1"/>
  <c r="R57" i="1"/>
  <c r="R119" i="1"/>
  <c r="R120" i="1"/>
  <c r="R135" i="1"/>
  <c r="R136" i="1"/>
  <c r="R151" i="1"/>
  <c r="R152" i="1"/>
  <c r="R109" i="1"/>
  <c r="R118" i="1"/>
  <c r="R129" i="1"/>
  <c r="R130" i="1"/>
  <c r="R145" i="1"/>
  <c r="R146" i="1"/>
  <c r="R161" i="1"/>
  <c r="R162" i="1"/>
  <c r="R177" i="1"/>
  <c r="R178" i="1"/>
  <c r="R103" i="1"/>
  <c r="R127" i="1"/>
  <c r="R128" i="1"/>
  <c r="R143" i="1"/>
  <c r="R144" i="1"/>
  <c r="R159" i="1"/>
  <c r="R160" i="1"/>
  <c r="R175" i="1"/>
  <c r="R176" i="1"/>
  <c r="R93" i="1"/>
  <c r="R122" i="1"/>
  <c r="R170" i="1"/>
  <c r="R184" i="1"/>
  <c r="R153" i="1"/>
  <c r="R168" i="1"/>
  <c r="R183" i="1"/>
  <c r="R193" i="1"/>
  <c r="R194" i="1"/>
  <c r="R200" i="1"/>
  <c r="R204" i="1"/>
  <c r="R208" i="1"/>
  <c r="R212" i="1"/>
  <c r="R216" i="1"/>
  <c r="R220" i="1"/>
  <c r="R224" i="1"/>
  <c r="R228" i="1"/>
  <c r="R232" i="1"/>
  <c r="R236" i="1"/>
  <c r="R240" i="1"/>
  <c r="R244" i="1"/>
  <c r="R247" i="1"/>
  <c r="R249" i="1"/>
  <c r="R251" i="1"/>
  <c r="R253" i="1"/>
  <c r="R255" i="1"/>
  <c r="R257" i="1"/>
  <c r="R259" i="1"/>
  <c r="R261" i="1"/>
  <c r="R263" i="1"/>
  <c r="R265" i="1"/>
  <c r="R267" i="1"/>
  <c r="R269" i="1"/>
  <c r="R271" i="1"/>
  <c r="R273" i="1"/>
  <c r="R275" i="1"/>
  <c r="R277" i="1"/>
  <c r="R279" i="1"/>
  <c r="R281" i="1"/>
  <c r="R283" i="1"/>
  <c r="R285" i="1"/>
  <c r="R287" i="1"/>
  <c r="R289" i="1"/>
  <c r="R291" i="1"/>
  <c r="R293" i="1"/>
  <c r="R295" i="1"/>
  <c r="R297" i="1"/>
  <c r="R299" i="1"/>
  <c r="R301" i="1"/>
  <c r="R303" i="1"/>
  <c r="R305" i="1"/>
  <c r="R307" i="1"/>
  <c r="R309" i="1"/>
  <c r="R311" i="1"/>
  <c r="R313" i="1"/>
  <c r="R315" i="1"/>
  <c r="R317" i="1"/>
  <c r="R319" i="1"/>
  <c r="R321" i="1"/>
  <c r="R323" i="1"/>
  <c r="R325" i="1"/>
  <c r="R327" i="1"/>
  <c r="R329" i="1"/>
  <c r="R331" i="1"/>
  <c r="R333" i="1"/>
  <c r="R335" i="1"/>
  <c r="R337" i="1"/>
  <c r="R339" i="1"/>
  <c r="R341" i="1"/>
  <c r="R343" i="1"/>
  <c r="R345" i="1"/>
  <c r="R347" i="1"/>
  <c r="R349" i="1"/>
  <c r="R351" i="1"/>
  <c r="R353" i="1"/>
  <c r="R355" i="1"/>
  <c r="R357" i="1"/>
  <c r="R359" i="1"/>
  <c r="R361" i="1"/>
  <c r="R363" i="1"/>
  <c r="R365" i="1"/>
  <c r="R367" i="1"/>
  <c r="R369" i="1"/>
  <c r="R371" i="1"/>
  <c r="R373" i="1"/>
  <c r="R87" i="1"/>
  <c r="R114" i="1"/>
  <c r="R137" i="1"/>
  <c r="R154" i="1"/>
  <c r="R169" i="1"/>
  <c r="R191" i="1"/>
  <c r="R192" i="1"/>
  <c r="R185" i="1"/>
  <c r="R214" i="1"/>
  <c r="R230" i="1"/>
  <c r="R246" i="1"/>
  <c r="R248" i="1"/>
  <c r="R256" i="1"/>
  <c r="R264" i="1"/>
  <c r="R272" i="1"/>
  <c r="R278" i="1"/>
  <c r="R282" i="1"/>
  <c r="R286" i="1"/>
  <c r="R290" i="1"/>
  <c r="R294" i="1"/>
  <c r="R298" i="1"/>
  <c r="R302" i="1"/>
  <c r="R306" i="1"/>
  <c r="R310" i="1"/>
  <c r="R314" i="1"/>
  <c r="R318" i="1"/>
  <c r="R322" i="1"/>
  <c r="R326" i="1"/>
  <c r="R330" i="1"/>
  <c r="R334" i="1"/>
  <c r="R338" i="1"/>
  <c r="R342" i="1"/>
  <c r="R346" i="1"/>
  <c r="R350" i="1"/>
  <c r="R354" i="1"/>
  <c r="R358" i="1"/>
  <c r="R362" i="1"/>
  <c r="R366" i="1"/>
  <c r="R370" i="1"/>
  <c r="R186" i="1"/>
  <c r="R202" i="1"/>
  <c r="R218" i="1"/>
  <c r="R234" i="1"/>
  <c r="R250" i="1"/>
  <c r="R258" i="1"/>
  <c r="R266" i="1"/>
  <c r="R274" i="1"/>
  <c r="R206" i="1"/>
  <c r="R222" i="1"/>
  <c r="R238" i="1"/>
  <c r="R252" i="1"/>
  <c r="R260" i="1"/>
  <c r="R268" i="1"/>
  <c r="R276" i="1"/>
  <c r="R280" i="1"/>
  <c r="R284" i="1"/>
  <c r="R288" i="1"/>
  <c r="R292" i="1"/>
  <c r="R296" i="1"/>
  <c r="R300" i="1"/>
  <c r="R304" i="1"/>
  <c r="R308" i="1"/>
  <c r="R312" i="1"/>
  <c r="R316" i="1"/>
  <c r="R320" i="1"/>
  <c r="R324" i="1"/>
  <c r="R328" i="1"/>
  <c r="R332" i="1"/>
  <c r="R336" i="1"/>
  <c r="R340" i="1"/>
  <c r="R344" i="1"/>
  <c r="R348" i="1"/>
  <c r="R352" i="1"/>
  <c r="R356" i="1"/>
  <c r="R360" i="1"/>
  <c r="R364" i="1"/>
  <c r="R368" i="1"/>
  <c r="R372" i="1"/>
  <c r="R242" i="1"/>
  <c r="R270" i="1"/>
  <c r="R375" i="1"/>
  <c r="R379" i="1"/>
  <c r="R383" i="1"/>
  <c r="R387" i="1"/>
  <c r="R391" i="1"/>
  <c r="R395" i="1"/>
  <c r="R399" i="1"/>
  <c r="R403" i="1"/>
  <c r="R407" i="1"/>
  <c r="R411" i="1"/>
  <c r="R415" i="1"/>
  <c r="R419" i="1"/>
  <c r="R423" i="1"/>
  <c r="R427" i="1"/>
  <c r="R431" i="1"/>
  <c r="R435" i="1"/>
  <c r="R439" i="1"/>
  <c r="R443" i="1"/>
  <c r="R167" i="1"/>
  <c r="R376" i="1"/>
  <c r="R380" i="1"/>
  <c r="R384" i="1"/>
  <c r="R388" i="1"/>
  <c r="R392" i="1"/>
  <c r="R396" i="1"/>
  <c r="R400" i="1"/>
  <c r="R404" i="1"/>
  <c r="R408" i="1"/>
  <c r="R412" i="1"/>
  <c r="R416" i="1"/>
  <c r="R420" i="1"/>
  <c r="R424" i="1"/>
  <c r="R428" i="1"/>
  <c r="R432" i="1"/>
  <c r="R436" i="1"/>
  <c r="R440" i="1"/>
  <c r="R445" i="1"/>
  <c r="R447" i="1"/>
  <c r="R449" i="1"/>
  <c r="R451" i="1"/>
  <c r="R453" i="1"/>
  <c r="R455" i="1"/>
  <c r="R457" i="1"/>
  <c r="R459" i="1"/>
  <c r="R461" i="1"/>
  <c r="R463" i="1"/>
  <c r="R465" i="1"/>
  <c r="R467" i="1"/>
  <c r="R469" i="1"/>
  <c r="R471" i="1"/>
  <c r="R473" i="1"/>
  <c r="R475" i="1"/>
  <c r="R477" i="1"/>
  <c r="R479" i="1"/>
  <c r="R481" i="1"/>
  <c r="R483" i="1"/>
  <c r="R485" i="1"/>
  <c r="R487" i="1"/>
  <c r="R489" i="1"/>
  <c r="R491" i="1"/>
  <c r="R493" i="1"/>
  <c r="R495" i="1"/>
  <c r="R497" i="1"/>
  <c r="R499" i="1"/>
  <c r="R501" i="1"/>
  <c r="R503" i="1"/>
  <c r="R505" i="1"/>
  <c r="R507" i="1"/>
  <c r="R509" i="1"/>
  <c r="R511" i="1"/>
  <c r="R513" i="1"/>
  <c r="R515" i="1"/>
  <c r="R517" i="1"/>
  <c r="R519" i="1"/>
  <c r="R521" i="1"/>
  <c r="R523" i="1"/>
  <c r="R525" i="1"/>
  <c r="R527" i="1"/>
  <c r="R529" i="1"/>
  <c r="R531" i="1"/>
  <c r="R533" i="1"/>
  <c r="R535" i="1"/>
  <c r="R537" i="1"/>
  <c r="R539" i="1"/>
  <c r="R541" i="1"/>
  <c r="R543" i="1"/>
  <c r="R545" i="1"/>
  <c r="R547" i="1"/>
  <c r="R549" i="1"/>
  <c r="R551" i="1"/>
  <c r="R553" i="1"/>
  <c r="R555" i="1"/>
  <c r="R557" i="1"/>
  <c r="R559" i="1"/>
  <c r="R561" i="1"/>
  <c r="R563" i="1"/>
  <c r="R565" i="1"/>
  <c r="R567" i="1"/>
  <c r="R569" i="1"/>
  <c r="R571" i="1"/>
  <c r="R573" i="1"/>
  <c r="R575" i="1"/>
  <c r="R577" i="1"/>
  <c r="R579" i="1"/>
  <c r="R581" i="1"/>
  <c r="R583" i="1"/>
  <c r="R585" i="1"/>
  <c r="R587" i="1"/>
  <c r="R589" i="1"/>
  <c r="R591" i="1"/>
  <c r="R593" i="1"/>
  <c r="R595" i="1"/>
  <c r="R597" i="1"/>
  <c r="R599" i="1"/>
  <c r="R601" i="1"/>
  <c r="R603" i="1"/>
  <c r="R605" i="1"/>
  <c r="R607" i="1"/>
  <c r="R609" i="1"/>
  <c r="R611" i="1"/>
  <c r="R121" i="1"/>
  <c r="R210" i="1"/>
  <c r="R254" i="1"/>
  <c r="R377" i="1"/>
  <c r="R381" i="1"/>
  <c r="R385" i="1"/>
  <c r="R389" i="1"/>
  <c r="R393" i="1"/>
  <c r="R397" i="1"/>
  <c r="R401" i="1"/>
  <c r="R405" i="1"/>
  <c r="R409" i="1"/>
  <c r="R413" i="1"/>
  <c r="R417" i="1"/>
  <c r="R421" i="1"/>
  <c r="R425" i="1"/>
  <c r="R429" i="1"/>
  <c r="R433" i="1"/>
  <c r="R437" i="1"/>
  <c r="R441" i="1"/>
  <c r="R378" i="1"/>
  <c r="R394" i="1"/>
  <c r="R410" i="1"/>
  <c r="R426" i="1"/>
  <c r="R442" i="1"/>
  <c r="R446" i="1"/>
  <c r="R454" i="1"/>
  <c r="R462" i="1"/>
  <c r="R470" i="1"/>
  <c r="R478" i="1"/>
  <c r="R486" i="1"/>
  <c r="R617" i="1"/>
  <c r="R618" i="1"/>
  <c r="R625" i="1"/>
  <c r="R626" i="1"/>
  <c r="R633" i="1"/>
  <c r="R634" i="1"/>
  <c r="R641" i="1"/>
  <c r="R642" i="1"/>
  <c r="R649" i="1"/>
  <c r="R650" i="1"/>
  <c r="R138" i="1"/>
  <c r="R226" i="1"/>
  <c r="R262" i="1"/>
  <c r="R382" i="1"/>
  <c r="R398" i="1"/>
  <c r="R414" i="1"/>
  <c r="R430" i="1"/>
  <c r="R448" i="1"/>
  <c r="R456" i="1"/>
  <c r="R464" i="1"/>
  <c r="R472" i="1"/>
  <c r="R480" i="1"/>
  <c r="R488" i="1"/>
  <c r="R496" i="1"/>
  <c r="R500" i="1"/>
  <c r="R504" i="1"/>
  <c r="R508" i="1"/>
  <c r="R512" i="1"/>
  <c r="R516" i="1"/>
  <c r="R520" i="1"/>
  <c r="R524" i="1"/>
  <c r="R528" i="1"/>
  <c r="R532" i="1"/>
  <c r="R536" i="1"/>
  <c r="R540" i="1"/>
  <c r="R544" i="1"/>
  <c r="R548" i="1"/>
  <c r="R552" i="1"/>
  <c r="R556" i="1"/>
  <c r="R560" i="1"/>
  <c r="R564" i="1"/>
  <c r="R568" i="1"/>
  <c r="R572" i="1"/>
  <c r="R576" i="1"/>
  <c r="R580" i="1"/>
  <c r="R584" i="1"/>
  <c r="R588" i="1"/>
  <c r="R592" i="1"/>
  <c r="R596" i="1"/>
  <c r="R600" i="1"/>
  <c r="R604" i="1"/>
  <c r="R608" i="1"/>
  <c r="R615" i="1"/>
  <c r="R616" i="1"/>
  <c r="R623" i="1"/>
  <c r="R624" i="1"/>
  <c r="R631" i="1"/>
  <c r="R632" i="1"/>
  <c r="R639" i="1"/>
  <c r="R640" i="1"/>
  <c r="R647" i="1"/>
  <c r="R648" i="1"/>
  <c r="R655" i="1"/>
  <c r="R656" i="1"/>
  <c r="R657" i="1"/>
  <c r="R659" i="1"/>
  <c r="R661" i="1"/>
  <c r="R663" i="1"/>
  <c r="R665" i="1"/>
  <c r="R667" i="1"/>
  <c r="R669" i="1"/>
  <c r="R671" i="1"/>
  <c r="R673" i="1"/>
  <c r="R675" i="1"/>
  <c r="R677" i="1"/>
  <c r="R679" i="1"/>
  <c r="R681" i="1"/>
  <c r="R683" i="1"/>
  <c r="R685" i="1"/>
  <c r="R687" i="1"/>
  <c r="R689" i="1"/>
  <c r="R691" i="1"/>
  <c r="R693" i="1"/>
  <c r="R695" i="1"/>
  <c r="R697" i="1"/>
  <c r="R699" i="1"/>
  <c r="R701" i="1"/>
  <c r="R703" i="1"/>
  <c r="R705" i="1"/>
  <c r="R707" i="1"/>
  <c r="R709" i="1"/>
  <c r="R711" i="1"/>
  <c r="R713" i="1"/>
  <c r="R715" i="1"/>
  <c r="R717" i="1"/>
  <c r="R719" i="1"/>
  <c r="R721" i="1"/>
  <c r="R723" i="1"/>
  <c r="R725" i="1"/>
  <c r="R727" i="1"/>
  <c r="R729" i="1"/>
  <c r="R731" i="1"/>
  <c r="R733" i="1"/>
  <c r="R735" i="1"/>
  <c r="R737" i="1"/>
  <c r="R739" i="1"/>
  <c r="R741" i="1"/>
  <c r="R743" i="1"/>
  <c r="R745" i="1"/>
  <c r="R747" i="1"/>
  <c r="R749" i="1"/>
  <c r="R751" i="1"/>
  <c r="R753" i="1"/>
  <c r="R755" i="1"/>
  <c r="R757" i="1"/>
  <c r="R759" i="1"/>
  <c r="R761" i="1"/>
  <c r="R763" i="1"/>
  <c r="R765" i="1"/>
  <c r="R767" i="1"/>
  <c r="R769" i="1"/>
  <c r="R771" i="1"/>
  <c r="R773" i="1"/>
  <c r="R775" i="1"/>
  <c r="R777" i="1"/>
  <c r="R779" i="1"/>
  <c r="R781" i="1"/>
  <c r="R783" i="1"/>
  <c r="R785" i="1"/>
  <c r="R787" i="1"/>
  <c r="R789" i="1"/>
  <c r="R791" i="1"/>
  <c r="R793" i="1"/>
  <c r="R795" i="1"/>
  <c r="R797" i="1"/>
  <c r="R799" i="1"/>
  <c r="R801" i="1"/>
  <c r="R803" i="1"/>
  <c r="R805" i="1"/>
  <c r="R807" i="1"/>
  <c r="R386" i="1"/>
  <c r="R402" i="1"/>
  <c r="R418" i="1"/>
  <c r="R434" i="1"/>
  <c r="R450" i="1"/>
  <c r="R458" i="1"/>
  <c r="R466" i="1"/>
  <c r="R474" i="1"/>
  <c r="R482" i="1"/>
  <c r="R490" i="1"/>
  <c r="R613" i="1"/>
  <c r="R614" i="1"/>
  <c r="R621" i="1"/>
  <c r="R622" i="1"/>
  <c r="R629" i="1"/>
  <c r="R630" i="1"/>
  <c r="R637" i="1"/>
  <c r="R638" i="1"/>
  <c r="R645" i="1"/>
  <c r="R646" i="1"/>
  <c r="R653" i="1"/>
  <c r="R654" i="1"/>
  <c r="R374" i="1"/>
  <c r="R390" i="1"/>
  <c r="R406" i="1"/>
  <c r="R422" i="1"/>
  <c r="R438" i="1"/>
  <c r="R444" i="1"/>
  <c r="R452" i="1"/>
  <c r="R460" i="1"/>
  <c r="R468" i="1"/>
  <c r="R476" i="1"/>
  <c r="R484" i="1"/>
  <c r="R492" i="1"/>
  <c r="R494" i="1"/>
  <c r="R498" i="1"/>
  <c r="R514" i="1"/>
  <c r="R530" i="1"/>
  <c r="R546" i="1"/>
  <c r="R562" i="1"/>
  <c r="R578" i="1"/>
  <c r="R594" i="1"/>
  <c r="R610" i="1"/>
  <c r="R619" i="1"/>
  <c r="R502" i="1"/>
  <c r="R518" i="1"/>
  <c r="R534" i="1"/>
  <c r="R550" i="1"/>
  <c r="R566" i="1"/>
  <c r="R582" i="1"/>
  <c r="R598" i="1"/>
  <c r="R628" i="1"/>
  <c r="R643" i="1"/>
  <c r="R664" i="1"/>
  <c r="R672" i="1"/>
  <c r="R680" i="1"/>
  <c r="R688" i="1"/>
  <c r="R506" i="1"/>
  <c r="R522" i="1"/>
  <c r="R538" i="1"/>
  <c r="R554" i="1"/>
  <c r="R570" i="1"/>
  <c r="R586" i="1"/>
  <c r="R602" i="1"/>
  <c r="R620" i="1"/>
  <c r="R510" i="1"/>
  <c r="R526" i="1"/>
  <c r="R542" i="1"/>
  <c r="R558" i="1"/>
  <c r="R574" i="1"/>
  <c r="R590" i="1"/>
  <c r="R606" i="1"/>
  <c r="R612" i="1"/>
  <c r="R627" i="1"/>
  <c r="R644" i="1"/>
  <c r="R660" i="1"/>
  <c r="R668" i="1"/>
  <c r="R676" i="1"/>
  <c r="R684" i="1"/>
  <c r="R658" i="1"/>
  <c r="R674" i="1"/>
  <c r="R698" i="1"/>
  <c r="R702" i="1"/>
  <c r="R706" i="1"/>
  <c r="R710" i="1"/>
  <c r="R714" i="1"/>
  <c r="R718" i="1"/>
  <c r="R722" i="1"/>
  <c r="R726" i="1"/>
  <c r="R730" i="1"/>
  <c r="R734" i="1"/>
  <c r="R738" i="1"/>
  <c r="R742" i="1"/>
  <c r="R746" i="1"/>
  <c r="R750" i="1"/>
  <c r="R754" i="1"/>
  <c r="R758" i="1"/>
  <c r="R762" i="1"/>
  <c r="R766" i="1"/>
  <c r="R770" i="1"/>
  <c r="R774" i="1"/>
  <c r="R778" i="1"/>
  <c r="R782" i="1"/>
  <c r="R786" i="1"/>
  <c r="R790" i="1"/>
  <c r="R794" i="1"/>
  <c r="R798" i="1"/>
  <c r="R802" i="1"/>
  <c r="R806" i="1"/>
  <c r="R810" i="1"/>
  <c r="R812" i="1"/>
  <c r="R814" i="1"/>
  <c r="R816" i="1"/>
  <c r="R818" i="1"/>
  <c r="R651" i="1"/>
  <c r="R662" i="1"/>
  <c r="R678" i="1"/>
  <c r="R690" i="1"/>
  <c r="R635" i="1"/>
  <c r="R652" i="1"/>
  <c r="R666" i="1"/>
  <c r="R682" i="1"/>
  <c r="R692" i="1"/>
  <c r="R696" i="1"/>
  <c r="R700" i="1"/>
  <c r="R704" i="1"/>
  <c r="R708" i="1"/>
  <c r="R712" i="1"/>
  <c r="R716" i="1"/>
  <c r="R720" i="1"/>
  <c r="R724" i="1"/>
  <c r="R728" i="1"/>
  <c r="R732" i="1"/>
  <c r="R736" i="1"/>
  <c r="R740" i="1"/>
  <c r="R744" i="1"/>
  <c r="R748" i="1"/>
  <c r="R752" i="1"/>
  <c r="R756" i="1"/>
  <c r="R760" i="1"/>
  <c r="R764" i="1"/>
  <c r="R768" i="1"/>
  <c r="R772" i="1"/>
  <c r="R776" i="1"/>
  <c r="R780" i="1"/>
  <c r="R784" i="1"/>
  <c r="R788" i="1"/>
  <c r="R792" i="1"/>
  <c r="R796" i="1"/>
  <c r="R800" i="1"/>
  <c r="R804" i="1"/>
  <c r="R808" i="1"/>
  <c r="R811" i="1"/>
  <c r="R636" i="1"/>
  <c r="R670" i="1"/>
  <c r="R686" i="1"/>
  <c r="R694" i="1"/>
  <c r="R809" i="1"/>
  <c r="R813" i="1"/>
  <c r="R817" i="1"/>
  <c r="R820" i="1"/>
  <c r="R822" i="1"/>
  <c r="R824" i="1"/>
  <c r="R826" i="1"/>
  <c r="R828" i="1"/>
  <c r="R830" i="1"/>
  <c r="R832" i="1"/>
  <c r="R834" i="1"/>
  <c r="R836" i="1"/>
  <c r="R838" i="1"/>
  <c r="R840" i="1"/>
  <c r="R842" i="1"/>
  <c r="R844" i="1"/>
  <c r="R846" i="1"/>
  <c r="R848" i="1"/>
  <c r="R850" i="1"/>
  <c r="R852" i="1"/>
  <c r="R854" i="1"/>
  <c r="R856" i="1"/>
  <c r="R858" i="1"/>
  <c r="R860" i="1"/>
  <c r="R862" i="1"/>
  <c r="R864" i="1"/>
  <c r="R866" i="1"/>
  <c r="R868" i="1"/>
  <c r="R870" i="1"/>
  <c r="R872" i="1"/>
  <c r="R874" i="1"/>
  <c r="R876" i="1"/>
  <c r="R878" i="1"/>
  <c r="R880" i="1"/>
  <c r="R882" i="1"/>
  <c r="R884" i="1"/>
  <c r="R886" i="1"/>
  <c r="R888" i="1"/>
  <c r="R890" i="1"/>
  <c r="R892" i="1"/>
  <c r="R894" i="1"/>
  <c r="R896" i="1"/>
  <c r="R898" i="1"/>
  <c r="R900" i="1"/>
  <c r="R902" i="1"/>
  <c r="R904" i="1"/>
  <c r="R906" i="1"/>
  <c r="R908" i="1"/>
  <c r="R910" i="1"/>
  <c r="R912" i="1"/>
  <c r="R914" i="1"/>
  <c r="R916" i="1"/>
  <c r="R918" i="1"/>
  <c r="R920" i="1"/>
  <c r="R922" i="1"/>
  <c r="R924" i="1"/>
  <c r="R926" i="1"/>
  <c r="R928" i="1"/>
  <c r="R930" i="1"/>
  <c r="R932" i="1"/>
  <c r="R934" i="1"/>
  <c r="R936" i="1"/>
  <c r="R815" i="1"/>
  <c r="R819" i="1"/>
  <c r="R821" i="1"/>
  <c r="R823" i="1"/>
  <c r="R825" i="1"/>
  <c r="R827" i="1"/>
  <c r="R829" i="1"/>
  <c r="R831" i="1"/>
  <c r="R833" i="1"/>
  <c r="R835" i="1"/>
  <c r="R837" i="1"/>
  <c r="R839" i="1"/>
  <c r="R841" i="1"/>
  <c r="R843" i="1"/>
  <c r="R845" i="1"/>
  <c r="R847" i="1"/>
  <c r="R849" i="1"/>
  <c r="R851" i="1"/>
  <c r="R853" i="1"/>
  <c r="R855" i="1"/>
  <c r="R857" i="1"/>
  <c r="R859" i="1"/>
  <c r="R861" i="1"/>
  <c r="R863" i="1"/>
  <c r="R865" i="1"/>
  <c r="R867" i="1"/>
  <c r="R869" i="1"/>
  <c r="R871" i="1"/>
  <c r="R873" i="1"/>
  <c r="R875" i="1"/>
  <c r="R877" i="1"/>
  <c r="R879" i="1"/>
  <c r="R881" i="1"/>
  <c r="R883" i="1"/>
  <c r="R885" i="1"/>
  <c r="R887" i="1"/>
  <c r="R889" i="1"/>
  <c r="R891" i="1"/>
  <c r="R893" i="1"/>
  <c r="R895" i="1"/>
  <c r="R897" i="1"/>
  <c r="R899" i="1"/>
  <c r="R901" i="1"/>
  <c r="R903" i="1"/>
  <c r="R905" i="1"/>
  <c r="R907" i="1"/>
  <c r="R909" i="1"/>
  <c r="R911" i="1"/>
  <c r="R913" i="1"/>
  <c r="R915" i="1"/>
  <c r="R917" i="1"/>
  <c r="R919" i="1"/>
  <c r="R921" i="1"/>
  <c r="R923" i="1"/>
  <c r="R925" i="1"/>
  <c r="R927" i="1"/>
  <c r="R929" i="1"/>
  <c r="R931" i="1"/>
  <c r="R933" i="1"/>
  <c r="R935" i="1"/>
  <c r="R938" i="1"/>
  <c r="R942" i="1"/>
  <c r="R946" i="1"/>
  <c r="R950" i="1"/>
  <c r="R939" i="1"/>
  <c r="R943" i="1"/>
  <c r="R947" i="1"/>
  <c r="R954" i="1"/>
  <c r="R956" i="1"/>
  <c r="R958" i="1"/>
  <c r="R960" i="1"/>
  <c r="R962" i="1"/>
  <c r="R964" i="1"/>
  <c r="R966" i="1"/>
  <c r="R968" i="1"/>
  <c r="R970" i="1"/>
  <c r="R972" i="1"/>
  <c r="R974" i="1"/>
  <c r="R976" i="1"/>
  <c r="R978" i="1"/>
  <c r="R980" i="1"/>
  <c r="R982" i="1"/>
  <c r="R984" i="1"/>
  <c r="R986" i="1"/>
  <c r="R988" i="1"/>
  <c r="R990" i="1"/>
  <c r="R992" i="1"/>
  <c r="R994" i="1"/>
  <c r="R996" i="1"/>
  <c r="R998" i="1"/>
  <c r="R1000" i="1"/>
  <c r="R1002" i="1"/>
  <c r="R1004" i="1"/>
  <c r="R1006" i="1"/>
  <c r="R1008" i="1"/>
  <c r="R1010" i="1"/>
  <c r="R1012" i="1"/>
  <c r="R1014" i="1"/>
  <c r="R1016" i="1"/>
  <c r="R1018" i="1"/>
  <c r="R1020" i="1"/>
  <c r="R1022" i="1"/>
  <c r="R1024" i="1"/>
  <c r="R1026" i="1"/>
  <c r="R1028" i="1"/>
  <c r="R1030" i="1"/>
  <c r="R1032" i="1"/>
  <c r="R1034" i="1"/>
  <c r="R1036" i="1"/>
  <c r="R1038" i="1"/>
  <c r="R1040" i="1"/>
  <c r="R1042" i="1"/>
  <c r="R1044" i="1"/>
  <c r="R1046" i="1"/>
  <c r="R1048" i="1"/>
  <c r="R1050" i="1"/>
  <c r="R1052" i="1"/>
  <c r="R1054" i="1"/>
  <c r="R1056" i="1"/>
  <c r="R1058" i="1"/>
  <c r="R1060" i="1"/>
  <c r="R1062" i="1"/>
  <c r="R1064" i="1"/>
  <c r="R1066" i="1"/>
  <c r="R1068" i="1"/>
  <c r="R1070" i="1"/>
  <c r="R1072" i="1"/>
  <c r="R1074" i="1"/>
  <c r="R1076" i="1"/>
  <c r="R1078" i="1"/>
  <c r="R1080" i="1"/>
  <c r="R1082" i="1"/>
  <c r="R1084" i="1"/>
  <c r="R1086" i="1"/>
  <c r="R1088" i="1"/>
  <c r="R1090" i="1"/>
  <c r="R1092" i="1"/>
  <c r="R1094" i="1"/>
  <c r="R1096" i="1"/>
  <c r="R1098" i="1"/>
  <c r="R1100" i="1"/>
  <c r="R1102" i="1"/>
  <c r="R1104" i="1"/>
  <c r="R1106" i="1"/>
  <c r="R1108" i="1"/>
  <c r="R1110" i="1"/>
  <c r="R1112" i="1"/>
  <c r="R1114" i="1"/>
  <c r="R1116" i="1"/>
  <c r="R1118" i="1"/>
  <c r="R1120" i="1"/>
  <c r="R1122" i="1"/>
  <c r="R1124" i="1"/>
  <c r="R1126" i="1"/>
  <c r="R1128" i="1"/>
  <c r="R1130" i="1"/>
  <c r="R1132" i="1"/>
  <c r="R1134" i="1"/>
  <c r="R1136" i="1"/>
  <c r="R1138" i="1"/>
  <c r="R1140" i="1"/>
  <c r="R1142" i="1"/>
  <c r="R1144" i="1"/>
  <c r="R1146" i="1"/>
  <c r="R1148" i="1"/>
  <c r="R1150" i="1"/>
  <c r="R1152" i="1"/>
  <c r="R1154" i="1"/>
  <c r="R1156" i="1"/>
  <c r="R1158" i="1"/>
  <c r="R1160" i="1"/>
  <c r="R1162" i="1"/>
  <c r="R1164" i="1"/>
  <c r="R1166" i="1"/>
  <c r="R1168" i="1"/>
  <c r="R1170" i="1"/>
  <c r="R1172" i="1"/>
  <c r="R1174" i="1"/>
  <c r="R1176" i="1"/>
  <c r="R1178" i="1"/>
  <c r="R1180" i="1"/>
  <c r="R1182" i="1"/>
  <c r="R1184" i="1"/>
  <c r="R1186" i="1"/>
  <c r="R1188" i="1"/>
  <c r="R1190" i="1"/>
  <c r="R1192" i="1"/>
  <c r="R1194" i="1"/>
  <c r="R1196" i="1"/>
  <c r="R1198" i="1"/>
  <c r="R1200" i="1"/>
  <c r="R1202" i="1"/>
  <c r="R1204" i="1"/>
  <c r="R1206" i="1"/>
  <c r="R1208" i="1"/>
  <c r="R1210" i="1"/>
  <c r="R1212" i="1"/>
  <c r="R1214" i="1"/>
  <c r="R1216" i="1"/>
  <c r="R940" i="1"/>
  <c r="R944" i="1"/>
  <c r="R948" i="1"/>
  <c r="R952" i="1"/>
  <c r="R937" i="1"/>
  <c r="R941" i="1"/>
  <c r="R945" i="1"/>
  <c r="R949" i="1"/>
  <c r="R951" i="1"/>
  <c r="R953" i="1"/>
  <c r="R955" i="1"/>
  <c r="R957" i="1"/>
  <c r="R959" i="1"/>
  <c r="R961" i="1"/>
  <c r="R963" i="1"/>
  <c r="R965" i="1"/>
  <c r="R967" i="1"/>
  <c r="R969" i="1"/>
  <c r="R971" i="1"/>
  <c r="R973" i="1"/>
  <c r="R975" i="1"/>
  <c r="R977" i="1"/>
  <c r="R979" i="1"/>
  <c r="R981" i="1"/>
  <c r="R983" i="1"/>
  <c r="R985" i="1"/>
  <c r="R987" i="1"/>
  <c r="R989" i="1"/>
  <c r="R991" i="1"/>
  <c r="R993" i="1"/>
  <c r="R995" i="1"/>
  <c r="R997" i="1"/>
  <c r="R999" i="1"/>
  <c r="R1001" i="1"/>
  <c r="R1003" i="1"/>
  <c r="R1005" i="1"/>
  <c r="R1007" i="1"/>
  <c r="R1009" i="1"/>
  <c r="R1011" i="1"/>
  <c r="R1013" i="1"/>
  <c r="R1015" i="1"/>
  <c r="R1017" i="1"/>
  <c r="R1019" i="1"/>
  <c r="R1021" i="1"/>
  <c r="R1023" i="1"/>
  <c r="R1025" i="1"/>
  <c r="R1027" i="1"/>
  <c r="R1029" i="1"/>
  <c r="R1031" i="1"/>
  <c r="R1033" i="1"/>
  <c r="R1035" i="1"/>
  <c r="R1037" i="1"/>
  <c r="R1039" i="1"/>
  <c r="R1041" i="1"/>
  <c r="R1043" i="1"/>
  <c r="R1045" i="1"/>
  <c r="R1047" i="1"/>
  <c r="R1049" i="1"/>
  <c r="R1051" i="1"/>
  <c r="R1053" i="1"/>
  <c r="R1055" i="1"/>
  <c r="R1057" i="1"/>
  <c r="R1059" i="1"/>
  <c r="R1061" i="1"/>
  <c r="R1063" i="1"/>
  <c r="R1065" i="1"/>
  <c r="R1067" i="1"/>
  <c r="R1069" i="1"/>
  <c r="R1071" i="1"/>
  <c r="R1073" i="1"/>
  <c r="R1075" i="1"/>
  <c r="R1077" i="1"/>
  <c r="R1079" i="1"/>
  <c r="R1081" i="1"/>
  <c r="R1083" i="1"/>
  <c r="R1085" i="1"/>
  <c r="R1087" i="1"/>
  <c r="R1089" i="1"/>
  <c r="R1091" i="1"/>
  <c r="R1093" i="1"/>
  <c r="R1095" i="1"/>
  <c r="R1097" i="1"/>
  <c r="R1099" i="1"/>
  <c r="R1101" i="1"/>
  <c r="R1103" i="1"/>
  <c r="R1105" i="1"/>
  <c r="R1107" i="1"/>
  <c r="R1109" i="1"/>
  <c r="R1111" i="1"/>
  <c r="R1113" i="1"/>
  <c r="R1115" i="1"/>
  <c r="R1117" i="1"/>
  <c r="R1119" i="1"/>
  <c r="R1121" i="1"/>
  <c r="R1123" i="1"/>
  <c r="R1125" i="1"/>
  <c r="R1127" i="1"/>
  <c r="R1129" i="1"/>
  <c r="R1131" i="1"/>
  <c r="R1133" i="1"/>
  <c r="R1135" i="1"/>
  <c r="R1137" i="1"/>
  <c r="R1139" i="1"/>
  <c r="R1141" i="1"/>
  <c r="R1143" i="1"/>
  <c r="R1145" i="1"/>
  <c r="R1147" i="1"/>
  <c r="R1149" i="1"/>
  <c r="R1151" i="1"/>
  <c r="R1153" i="1"/>
  <c r="R1155" i="1"/>
  <c r="R1157" i="1"/>
  <c r="R1159" i="1"/>
  <c r="R1161" i="1"/>
  <c r="R1163" i="1"/>
  <c r="R1165" i="1"/>
  <c r="R1167" i="1"/>
  <c r="R1169" i="1"/>
  <c r="R1171" i="1"/>
  <c r="R1173" i="1"/>
  <c r="R1175" i="1"/>
  <c r="R1177" i="1"/>
  <c r="R1179" i="1"/>
  <c r="R1181" i="1"/>
  <c r="R1183" i="1"/>
  <c r="R1185" i="1"/>
  <c r="R1187" i="1"/>
  <c r="R1189" i="1"/>
  <c r="R1191" i="1"/>
  <c r="R1193" i="1"/>
  <c r="R1195" i="1"/>
  <c r="R1197" i="1"/>
  <c r="R1199" i="1"/>
  <c r="R1201" i="1"/>
  <c r="R1203" i="1"/>
  <c r="R1205" i="1"/>
  <c r="R1207" i="1"/>
  <c r="R1209" i="1"/>
  <c r="R1211" i="1"/>
  <c r="R1213" i="1"/>
  <c r="R1215" i="1"/>
  <c r="R1218" i="1"/>
  <c r="R1220" i="1"/>
  <c r="R1222" i="1"/>
  <c r="R1224" i="1"/>
  <c r="R1226" i="1"/>
  <c r="R1228" i="1"/>
  <c r="R1230" i="1"/>
  <c r="R1232" i="1"/>
  <c r="R1234" i="1"/>
  <c r="R1236" i="1"/>
  <c r="R1238" i="1"/>
  <c r="R1240" i="1"/>
  <c r="R1242" i="1"/>
  <c r="R1244" i="1"/>
  <c r="R1246" i="1"/>
  <c r="R1248" i="1"/>
  <c r="R1250" i="1"/>
  <c r="R1252" i="1"/>
  <c r="R1254" i="1"/>
  <c r="R1256" i="1"/>
  <c r="R1258" i="1"/>
  <c r="R1260" i="1"/>
  <c r="R1262" i="1"/>
  <c r="R1264" i="1"/>
  <c r="R1266" i="1"/>
  <c r="R1268" i="1"/>
  <c r="R1270" i="1"/>
  <c r="R1272" i="1"/>
  <c r="R1274" i="1"/>
  <c r="R1276" i="1"/>
  <c r="R1278" i="1"/>
  <c r="R1280" i="1"/>
  <c r="R1282" i="1"/>
  <c r="R1284" i="1"/>
  <c r="R1286" i="1"/>
  <c r="R1288" i="1"/>
  <c r="R1290" i="1"/>
  <c r="R1292" i="1"/>
  <c r="R1294" i="1"/>
  <c r="R1296" i="1"/>
  <c r="R1298" i="1"/>
  <c r="R1300" i="1"/>
  <c r="R1302" i="1"/>
  <c r="R1304" i="1"/>
  <c r="R1306" i="1"/>
  <c r="R1308" i="1"/>
  <c r="R1310" i="1"/>
  <c r="R1312" i="1"/>
  <c r="R1314" i="1"/>
  <c r="R1316" i="1"/>
  <c r="R1318" i="1"/>
  <c r="R1320" i="1"/>
  <c r="R1322" i="1"/>
  <c r="R1324" i="1"/>
  <c r="R1326" i="1"/>
  <c r="R1328" i="1"/>
  <c r="R1330" i="1"/>
  <c r="R1332" i="1"/>
  <c r="R1334" i="1"/>
  <c r="R1336" i="1"/>
  <c r="R1338" i="1"/>
  <c r="R1340" i="1"/>
  <c r="R1342" i="1"/>
  <c r="R1344" i="1"/>
  <c r="R1346" i="1"/>
  <c r="R1348" i="1"/>
  <c r="R1350" i="1"/>
  <c r="R1352" i="1"/>
  <c r="R1354" i="1"/>
  <c r="R1356" i="1"/>
  <c r="R1358" i="1"/>
  <c r="R1360" i="1"/>
  <c r="R1362" i="1"/>
  <c r="R1364" i="1"/>
  <c r="R1366" i="1"/>
  <c r="R1368" i="1"/>
  <c r="R1370" i="1"/>
  <c r="R1372" i="1"/>
  <c r="R1374" i="1"/>
  <c r="R1376" i="1"/>
  <c r="R1378" i="1"/>
  <c r="R1380" i="1"/>
  <c r="R1382" i="1"/>
  <c r="R1384" i="1"/>
  <c r="R1386" i="1"/>
  <c r="R1388" i="1"/>
  <c r="R1390" i="1"/>
  <c r="R1392" i="1"/>
  <c r="R1394" i="1"/>
  <c r="R1396" i="1"/>
  <c r="R1398" i="1"/>
  <c r="R1400" i="1"/>
  <c r="R1402" i="1"/>
  <c r="R1404" i="1"/>
  <c r="R1406" i="1"/>
  <c r="R1408" i="1"/>
  <c r="R1410" i="1"/>
  <c r="R1412" i="1"/>
  <c r="R1414" i="1"/>
  <c r="R1416" i="1"/>
  <c r="R1418" i="1"/>
  <c r="R1420" i="1"/>
  <c r="R1422" i="1"/>
  <c r="R1424" i="1"/>
  <c r="R1426" i="1"/>
  <c r="R1428" i="1"/>
  <c r="R1430" i="1"/>
  <c r="R1432" i="1"/>
  <c r="R1434" i="1"/>
  <c r="R1436" i="1"/>
  <c r="R1438" i="1"/>
  <c r="R1440" i="1"/>
  <c r="R1442" i="1"/>
  <c r="R1444" i="1"/>
  <c r="R1446" i="1"/>
  <c r="R1448" i="1"/>
  <c r="R1450" i="1"/>
  <c r="R1452" i="1"/>
  <c r="R1454" i="1"/>
  <c r="R1456" i="1"/>
  <c r="R1458" i="1"/>
  <c r="R1460" i="1"/>
  <c r="R1462" i="1"/>
  <c r="R1464" i="1"/>
  <c r="R1466" i="1"/>
  <c r="R1468" i="1"/>
  <c r="R1470" i="1"/>
  <c r="R1472" i="1"/>
  <c r="R1474" i="1"/>
  <c r="R1476" i="1"/>
  <c r="R1478" i="1"/>
  <c r="R1480" i="1"/>
  <c r="R1482" i="1"/>
  <c r="R1217" i="1"/>
  <c r="R1219" i="1"/>
  <c r="R1221" i="1"/>
  <c r="R1223" i="1"/>
  <c r="R1225" i="1"/>
  <c r="R1227" i="1"/>
  <c r="R1229" i="1"/>
  <c r="R1231" i="1"/>
  <c r="R1233" i="1"/>
  <c r="R1235" i="1"/>
  <c r="R1237" i="1"/>
  <c r="R1239" i="1"/>
  <c r="R1241" i="1"/>
  <c r="R1243" i="1"/>
  <c r="R1245" i="1"/>
  <c r="R1247" i="1"/>
  <c r="R1249" i="1"/>
  <c r="R1251" i="1"/>
  <c r="R1253" i="1"/>
  <c r="R1255" i="1"/>
  <c r="R1257" i="1"/>
  <c r="R1259" i="1"/>
  <c r="R1261" i="1"/>
  <c r="R1263" i="1"/>
  <c r="R1265" i="1"/>
  <c r="R1267" i="1"/>
  <c r="R1269" i="1"/>
  <c r="R1271" i="1"/>
  <c r="R1273" i="1"/>
  <c r="R1275" i="1"/>
  <c r="R1277" i="1"/>
  <c r="R1279" i="1"/>
  <c r="R1281" i="1"/>
  <c r="R1283" i="1"/>
  <c r="R1285" i="1"/>
  <c r="R1287" i="1"/>
  <c r="R1289" i="1"/>
  <c r="R1291" i="1"/>
  <c r="R1293" i="1"/>
  <c r="R1295" i="1"/>
  <c r="R1297" i="1"/>
  <c r="R1299" i="1"/>
  <c r="R1301" i="1"/>
  <c r="R1303" i="1"/>
  <c r="R1305" i="1"/>
  <c r="R1307" i="1"/>
  <c r="R1309" i="1"/>
  <c r="R1311" i="1"/>
  <c r="R1313" i="1"/>
  <c r="R1315" i="1"/>
  <c r="R1317" i="1"/>
  <c r="R1319" i="1"/>
  <c r="R1321" i="1"/>
  <c r="R1323" i="1"/>
  <c r="R1325" i="1"/>
  <c r="R1327" i="1"/>
  <c r="R1329" i="1"/>
  <c r="R1331" i="1"/>
  <c r="R1333" i="1"/>
  <c r="R1335" i="1"/>
  <c r="R1337" i="1"/>
  <c r="R1339" i="1"/>
  <c r="R1341" i="1"/>
  <c r="R1343" i="1"/>
  <c r="R1345" i="1"/>
  <c r="R1347" i="1"/>
  <c r="R1349" i="1"/>
  <c r="R1351" i="1"/>
  <c r="R1353" i="1"/>
  <c r="R1355" i="1"/>
  <c r="R1357" i="1"/>
  <c r="R1359" i="1"/>
  <c r="R1361" i="1"/>
  <c r="R1363" i="1"/>
  <c r="R1365" i="1"/>
  <c r="R1367" i="1"/>
  <c r="R1369" i="1"/>
  <c r="R1371" i="1"/>
  <c r="R1373" i="1"/>
  <c r="R1375" i="1"/>
  <c r="R1377" i="1"/>
  <c r="R1379" i="1"/>
  <c r="R1381" i="1"/>
  <c r="R1383" i="1"/>
  <c r="R1385" i="1"/>
  <c r="R1387" i="1"/>
  <c r="R1389" i="1"/>
  <c r="R1391" i="1"/>
  <c r="R1393" i="1"/>
  <c r="R1395" i="1"/>
  <c r="R1397" i="1"/>
  <c r="R1399" i="1"/>
  <c r="R1401" i="1"/>
  <c r="R1403" i="1"/>
  <c r="R1405" i="1"/>
  <c r="R1407" i="1"/>
  <c r="R1409" i="1"/>
  <c r="R1411" i="1"/>
  <c r="R1413" i="1"/>
  <c r="R1415" i="1"/>
  <c r="R1417" i="1"/>
  <c r="R1419" i="1"/>
  <c r="R1421" i="1"/>
  <c r="R1423" i="1"/>
  <c r="R1425" i="1"/>
  <c r="R1427" i="1"/>
  <c r="R1429" i="1"/>
  <c r="R1431" i="1"/>
  <c r="R1433" i="1"/>
  <c r="R1435" i="1"/>
  <c r="R1437" i="1"/>
  <c r="R1439" i="1"/>
  <c r="R1441" i="1"/>
  <c r="R1443" i="1"/>
  <c r="R1445" i="1"/>
  <c r="R1447" i="1"/>
  <c r="R1449" i="1"/>
  <c r="R1451" i="1"/>
  <c r="R1453" i="1"/>
  <c r="R1455" i="1"/>
  <c r="R1457" i="1"/>
  <c r="R1459" i="1"/>
  <c r="R1461" i="1"/>
  <c r="R1463" i="1"/>
  <c r="R1465" i="1"/>
  <c r="R1467" i="1"/>
  <c r="R1469" i="1"/>
  <c r="R1471" i="1"/>
  <c r="R1473" i="1"/>
  <c r="R1475" i="1"/>
  <c r="R1477" i="1"/>
  <c r="R1479" i="1"/>
  <c r="R1481" i="1"/>
  <c r="N4" i="1"/>
  <c r="V1514" i="1"/>
  <c r="N1512" i="1"/>
  <c r="N1511" i="1"/>
  <c r="R1510" i="1"/>
  <c r="R1509" i="1"/>
  <c r="V1508" i="1"/>
  <c r="V1507" i="1"/>
  <c r="N1504" i="1"/>
  <c r="N1503" i="1"/>
  <c r="R1502" i="1"/>
  <c r="R1501" i="1"/>
  <c r="V1500" i="1"/>
  <c r="V1499" i="1"/>
  <c r="N1496" i="1"/>
  <c r="N1495" i="1"/>
  <c r="R1494" i="1"/>
  <c r="R1493" i="1"/>
  <c r="V1492" i="1"/>
  <c r="V1491" i="1"/>
  <c r="N1488" i="1"/>
  <c r="N1487" i="1"/>
  <c r="R1486" i="1"/>
  <c r="R1485" i="1"/>
  <c r="V1484" i="1"/>
  <c r="V1483" i="1"/>
  <c r="AA7" i="1"/>
  <c r="AF7" i="1"/>
  <c r="U5" i="1"/>
  <c r="U7" i="1"/>
  <c r="U8" i="1"/>
  <c r="U15" i="1"/>
  <c r="U16" i="1"/>
  <c r="U23" i="1"/>
  <c r="U24" i="1"/>
  <c r="U31" i="1"/>
  <c r="U32" i="1"/>
  <c r="U36" i="1"/>
  <c r="U38" i="1"/>
  <c r="U40" i="1"/>
  <c r="U42" i="1"/>
  <c r="U44" i="1"/>
  <c r="U46" i="1"/>
  <c r="U48" i="1"/>
  <c r="U50" i="1"/>
  <c r="U52" i="1"/>
  <c r="U54" i="1"/>
  <c r="U56" i="1"/>
  <c r="U58" i="1"/>
  <c r="U60" i="1"/>
  <c r="U62" i="1"/>
  <c r="U64" i="1"/>
  <c r="U66" i="1"/>
  <c r="U68" i="1"/>
  <c r="U70" i="1"/>
  <c r="U72" i="1"/>
  <c r="U74" i="1"/>
  <c r="U76" i="1"/>
  <c r="U78" i="1"/>
  <c r="U12" i="1"/>
  <c r="U17" i="1"/>
  <c r="U22" i="1"/>
  <c r="U27" i="1"/>
  <c r="U34" i="1"/>
  <c r="U37" i="1"/>
  <c r="U45" i="1"/>
  <c r="U53" i="1"/>
  <c r="U10" i="1"/>
  <c r="U13" i="1"/>
  <c r="U20" i="1"/>
  <c r="U25" i="1"/>
  <c r="U30" i="1"/>
  <c r="U35" i="1"/>
  <c r="U43" i="1"/>
  <c r="U51" i="1"/>
  <c r="U11" i="1"/>
  <c r="U18" i="1"/>
  <c r="U21" i="1"/>
  <c r="U28" i="1"/>
  <c r="U49" i="1"/>
  <c r="U63" i="1"/>
  <c r="U71" i="1"/>
  <c r="U9" i="1"/>
  <c r="U26" i="1"/>
  <c r="U47" i="1"/>
  <c r="U57" i="1"/>
  <c r="U67" i="1"/>
  <c r="U77" i="1"/>
  <c r="U79" i="1"/>
  <c r="U80" i="1"/>
  <c r="U87" i="1"/>
  <c r="U88" i="1"/>
  <c r="U95" i="1"/>
  <c r="U96" i="1"/>
  <c r="U103" i="1"/>
  <c r="U104" i="1"/>
  <c r="U111" i="1"/>
  <c r="U112" i="1"/>
  <c r="U113" i="1"/>
  <c r="U115" i="1"/>
  <c r="U117" i="1"/>
  <c r="U119" i="1"/>
  <c r="U121" i="1"/>
  <c r="U123" i="1"/>
  <c r="U125" i="1"/>
  <c r="U127" i="1"/>
  <c r="U129" i="1"/>
  <c r="U131" i="1"/>
  <c r="U133" i="1"/>
  <c r="U135" i="1"/>
  <c r="U137" i="1"/>
  <c r="U139" i="1"/>
  <c r="U141" i="1"/>
  <c r="U143" i="1"/>
  <c r="U145" i="1"/>
  <c r="U147" i="1"/>
  <c r="U149" i="1"/>
  <c r="U151" i="1"/>
  <c r="U153" i="1"/>
  <c r="U155" i="1"/>
  <c r="U157" i="1"/>
  <c r="U159" i="1"/>
  <c r="U161" i="1"/>
  <c r="U163" i="1"/>
  <c r="U165" i="1"/>
  <c r="U167" i="1"/>
  <c r="U169" i="1"/>
  <c r="U171" i="1"/>
  <c r="U173" i="1"/>
  <c r="U175" i="1"/>
  <c r="U177" i="1"/>
  <c r="U179" i="1"/>
  <c r="U181" i="1"/>
  <c r="U183" i="1"/>
  <c r="U185" i="1"/>
  <c r="U187" i="1"/>
  <c r="U189" i="1"/>
  <c r="U191" i="1"/>
  <c r="U193" i="1"/>
  <c r="U195" i="1"/>
  <c r="U197" i="1"/>
  <c r="U6" i="1"/>
  <c r="U19" i="1"/>
  <c r="U65" i="1"/>
  <c r="U75" i="1"/>
  <c r="U85" i="1"/>
  <c r="U86" i="1"/>
  <c r="U93" i="1"/>
  <c r="U94" i="1"/>
  <c r="U101" i="1"/>
  <c r="U102" i="1"/>
  <c r="U109" i="1"/>
  <c r="U110" i="1"/>
  <c r="U41" i="1"/>
  <c r="U55" i="1"/>
  <c r="U89" i="1"/>
  <c r="U90" i="1"/>
  <c r="U105" i="1"/>
  <c r="U106" i="1"/>
  <c r="U122" i="1"/>
  <c r="U130" i="1"/>
  <c r="U138" i="1"/>
  <c r="U146" i="1"/>
  <c r="U154" i="1"/>
  <c r="U162" i="1"/>
  <c r="U170" i="1"/>
  <c r="U178" i="1"/>
  <c r="U186" i="1"/>
  <c r="U194" i="1"/>
  <c r="U14" i="1"/>
  <c r="U29" i="1"/>
  <c r="U33" i="1"/>
  <c r="U39" i="1"/>
  <c r="U73" i="1"/>
  <c r="U83" i="1"/>
  <c r="U84" i="1"/>
  <c r="U99" i="1"/>
  <c r="U100" i="1"/>
  <c r="U116" i="1"/>
  <c r="U120" i="1"/>
  <c r="U128" i="1"/>
  <c r="U136" i="1"/>
  <c r="U144" i="1"/>
  <c r="U152" i="1"/>
  <c r="U160" i="1"/>
  <c r="U168" i="1"/>
  <c r="U176" i="1"/>
  <c r="U184" i="1"/>
  <c r="U192" i="1"/>
  <c r="U200" i="1"/>
  <c r="U202" i="1"/>
  <c r="U204" i="1"/>
  <c r="U206" i="1"/>
  <c r="U208" i="1"/>
  <c r="U210" i="1"/>
  <c r="U212" i="1"/>
  <c r="U214" i="1"/>
  <c r="U216" i="1"/>
  <c r="U218" i="1"/>
  <c r="U220" i="1"/>
  <c r="U222" i="1"/>
  <c r="U224" i="1"/>
  <c r="U226" i="1"/>
  <c r="U228" i="1"/>
  <c r="U230" i="1"/>
  <c r="U232" i="1"/>
  <c r="U234" i="1"/>
  <c r="U236" i="1"/>
  <c r="U238" i="1"/>
  <c r="U240" i="1"/>
  <c r="U242" i="1"/>
  <c r="U244" i="1"/>
  <c r="U246" i="1"/>
  <c r="U59" i="1"/>
  <c r="U69" i="1"/>
  <c r="U81" i="1"/>
  <c r="U82" i="1"/>
  <c r="U91" i="1"/>
  <c r="U108" i="1"/>
  <c r="U114" i="1"/>
  <c r="U124" i="1"/>
  <c r="U140" i="1"/>
  <c r="U156" i="1"/>
  <c r="U98" i="1"/>
  <c r="U134" i="1"/>
  <c r="U150" i="1"/>
  <c r="U166" i="1"/>
  <c r="U182" i="1"/>
  <c r="U92" i="1"/>
  <c r="U107" i="1"/>
  <c r="U118" i="1"/>
  <c r="U132" i="1"/>
  <c r="U148" i="1"/>
  <c r="U164" i="1"/>
  <c r="U180" i="1"/>
  <c r="U126" i="1"/>
  <c r="U174" i="1"/>
  <c r="U188" i="1"/>
  <c r="U201" i="1"/>
  <c r="U205" i="1"/>
  <c r="U209" i="1"/>
  <c r="U213" i="1"/>
  <c r="U217" i="1"/>
  <c r="U221" i="1"/>
  <c r="U225" i="1"/>
  <c r="U229" i="1"/>
  <c r="U233" i="1"/>
  <c r="U237" i="1"/>
  <c r="U241" i="1"/>
  <c r="U245" i="1"/>
  <c r="U247" i="1"/>
  <c r="U249" i="1"/>
  <c r="U251" i="1"/>
  <c r="U253" i="1"/>
  <c r="U255" i="1"/>
  <c r="U257" i="1"/>
  <c r="U259" i="1"/>
  <c r="U261" i="1"/>
  <c r="U263" i="1"/>
  <c r="U265" i="1"/>
  <c r="U267" i="1"/>
  <c r="U269" i="1"/>
  <c r="U271" i="1"/>
  <c r="U273" i="1"/>
  <c r="U275" i="1"/>
  <c r="U277" i="1"/>
  <c r="U279" i="1"/>
  <c r="U281" i="1"/>
  <c r="U283" i="1"/>
  <c r="U285" i="1"/>
  <c r="U287" i="1"/>
  <c r="U289" i="1"/>
  <c r="U291" i="1"/>
  <c r="U293" i="1"/>
  <c r="U295" i="1"/>
  <c r="U297" i="1"/>
  <c r="U299" i="1"/>
  <c r="U301" i="1"/>
  <c r="U303" i="1"/>
  <c r="U305" i="1"/>
  <c r="U307" i="1"/>
  <c r="U309" i="1"/>
  <c r="U311" i="1"/>
  <c r="U313" i="1"/>
  <c r="U315" i="1"/>
  <c r="U317" i="1"/>
  <c r="U319" i="1"/>
  <c r="U321" i="1"/>
  <c r="U323" i="1"/>
  <c r="U325" i="1"/>
  <c r="U327" i="1"/>
  <c r="U329" i="1"/>
  <c r="U331" i="1"/>
  <c r="U333" i="1"/>
  <c r="U335" i="1"/>
  <c r="U337" i="1"/>
  <c r="U339" i="1"/>
  <c r="U341" i="1"/>
  <c r="U343" i="1"/>
  <c r="U345" i="1"/>
  <c r="U347" i="1"/>
  <c r="U349" i="1"/>
  <c r="U351" i="1"/>
  <c r="U353" i="1"/>
  <c r="U355" i="1"/>
  <c r="U357" i="1"/>
  <c r="U359" i="1"/>
  <c r="U361" i="1"/>
  <c r="U363" i="1"/>
  <c r="U365" i="1"/>
  <c r="U367" i="1"/>
  <c r="U369" i="1"/>
  <c r="U371" i="1"/>
  <c r="U373" i="1"/>
  <c r="U61" i="1"/>
  <c r="U172" i="1"/>
  <c r="U198" i="1"/>
  <c r="U97" i="1"/>
  <c r="U158" i="1"/>
  <c r="U196" i="1"/>
  <c r="U199" i="1"/>
  <c r="U203" i="1"/>
  <c r="U207" i="1"/>
  <c r="U211" i="1"/>
  <c r="U215" i="1"/>
  <c r="U219" i="1"/>
  <c r="U223" i="1"/>
  <c r="U227" i="1"/>
  <c r="U231" i="1"/>
  <c r="U235" i="1"/>
  <c r="U239" i="1"/>
  <c r="U243" i="1"/>
  <c r="U248" i="1"/>
  <c r="U250" i="1"/>
  <c r="U252" i="1"/>
  <c r="U254" i="1"/>
  <c r="U256" i="1"/>
  <c r="U258" i="1"/>
  <c r="U260" i="1"/>
  <c r="U262" i="1"/>
  <c r="U264" i="1"/>
  <c r="U266" i="1"/>
  <c r="U268" i="1"/>
  <c r="U270" i="1"/>
  <c r="U272" i="1"/>
  <c r="U274" i="1"/>
  <c r="U142" i="1"/>
  <c r="U374" i="1"/>
  <c r="U376" i="1"/>
  <c r="U378" i="1"/>
  <c r="U380" i="1"/>
  <c r="U382" i="1"/>
  <c r="U384" i="1"/>
  <c r="U386" i="1"/>
  <c r="U388" i="1"/>
  <c r="U390" i="1"/>
  <c r="U392" i="1"/>
  <c r="U394" i="1"/>
  <c r="U396" i="1"/>
  <c r="U398" i="1"/>
  <c r="U400" i="1"/>
  <c r="U402" i="1"/>
  <c r="U404" i="1"/>
  <c r="U406" i="1"/>
  <c r="U408" i="1"/>
  <c r="U410" i="1"/>
  <c r="U412" i="1"/>
  <c r="U414" i="1"/>
  <c r="U416" i="1"/>
  <c r="U418" i="1"/>
  <c r="U420" i="1"/>
  <c r="U422" i="1"/>
  <c r="U424" i="1"/>
  <c r="U426" i="1"/>
  <c r="U428" i="1"/>
  <c r="U430" i="1"/>
  <c r="U432" i="1"/>
  <c r="U434" i="1"/>
  <c r="U436" i="1"/>
  <c r="U438" i="1"/>
  <c r="U440" i="1"/>
  <c r="U442" i="1"/>
  <c r="U190" i="1"/>
  <c r="U278" i="1"/>
  <c r="U282" i="1"/>
  <c r="U286" i="1"/>
  <c r="U290" i="1"/>
  <c r="U294" i="1"/>
  <c r="U298" i="1"/>
  <c r="U302" i="1"/>
  <c r="U306" i="1"/>
  <c r="U375" i="1"/>
  <c r="U377" i="1"/>
  <c r="U379" i="1"/>
  <c r="U381" i="1"/>
  <c r="U383" i="1"/>
  <c r="U385" i="1"/>
  <c r="U387" i="1"/>
  <c r="U389" i="1"/>
  <c r="U391" i="1"/>
  <c r="U393" i="1"/>
  <c r="U395" i="1"/>
  <c r="U397" i="1"/>
  <c r="U399" i="1"/>
  <c r="U401" i="1"/>
  <c r="U403" i="1"/>
  <c r="U405" i="1"/>
  <c r="U407" i="1"/>
  <c r="U409" i="1"/>
  <c r="U411" i="1"/>
  <c r="U413" i="1"/>
  <c r="U415" i="1"/>
  <c r="U417" i="1"/>
  <c r="U419" i="1"/>
  <c r="U421" i="1"/>
  <c r="U423" i="1"/>
  <c r="U425" i="1"/>
  <c r="U427" i="1"/>
  <c r="U429" i="1"/>
  <c r="U431" i="1"/>
  <c r="U433" i="1"/>
  <c r="U435" i="1"/>
  <c r="U437" i="1"/>
  <c r="U439" i="1"/>
  <c r="U441" i="1"/>
  <c r="U443" i="1"/>
  <c r="U288" i="1"/>
  <c r="U304" i="1"/>
  <c r="U312" i="1"/>
  <c r="U320" i="1"/>
  <c r="U328" i="1"/>
  <c r="U336" i="1"/>
  <c r="U344" i="1"/>
  <c r="U352" i="1"/>
  <c r="U360" i="1"/>
  <c r="U368" i="1"/>
  <c r="U445" i="1"/>
  <c r="U447" i="1"/>
  <c r="U449" i="1"/>
  <c r="U451" i="1"/>
  <c r="U453" i="1"/>
  <c r="U455" i="1"/>
  <c r="U457" i="1"/>
  <c r="U459" i="1"/>
  <c r="U461" i="1"/>
  <c r="U463" i="1"/>
  <c r="U465" i="1"/>
  <c r="U467" i="1"/>
  <c r="U469" i="1"/>
  <c r="U471" i="1"/>
  <c r="U473" i="1"/>
  <c r="U475" i="1"/>
  <c r="U477" i="1"/>
  <c r="U479" i="1"/>
  <c r="U481" i="1"/>
  <c r="U483" i="1"/>
  <c r="U485" i="1"/>
  <c r="U487" i="1"/>
  <c r="U489" i="1"/>
  <c r="U491" i="1"/>
  <c r="U493" i="1"/>
  <c r="U495" i="1"/>
  <c r="U497" i="1"/>
  <c r="U499" i="1"/>
  <c r="U501" i="1"/>
  <c r="U503" i="1"/>
  <c r="U505" i="1"/>
  <c r="U507" i="1"/>
  <c r="U509" i="1"/>
  <c r="U511" i="1"/>
  <c r="U513" i="1"/>
  <c r="U515" i="1"/>
  <c r="U517" i="1"/>
  <c r="U519" i="1"/>
  <c r="U521" i="1"/>
  <c r="U523" i="1"/>
  <c r="U525" i="1"/>
  <c r="U527" i="1"/>
  <c r="U529" i="1"/>
  <c r="U531" i="1"/>
  <c r="U533" i="1"/>
  <c r="U535" i="1"/>
  <c r="U537" i="1"/>
  <c r="U539" i="1"/>
  <c r="U541" i="1"/>
  <c r="U543" i="1"/>
  <c r="U545" i="1"/>
  <c r="U547" i="1"/>
  <c r="U549" i="1"/>
  <c r="U551" i="1"/>
  <c r="U553" i="1"/>
  <c r="U555" i="1"/>
  <c r="U557" i="1"/>
  <c r="U559" i="1"/>
  <c r="U561" i="1"/>
  <c r="U563" i="1"/>
  <c r="U565" i="1"/>
  <c r="U567" i="1"/>
  <c r="U569" i="1"/>
  <c r="U571" i="1"/>
  <c r="U573" i="1"/>
  <c r="U575" i="1"/>
  <c r="U577" i="1"/>
  <c r="U579" i="1"/>
  <c r="U581" i="1"/>
  <c r="U583" i="1"/>
  <c r="U585" i="1"/>
  <c r="U587" i="1"/>
  <c r="U589" i="1"/>
  <c r="U591" i="1"/>
  <c r="U593" i="1"/>
  <c r="U595" i="1"/>
  <c r="U597" i="1"/>
  <c r="U599" i="1"/>
  <c r="U601" i="1"/>
  <c r="U603" i="1"/>
  <c r="U605" i="1"/>
  <c r="U607" i="1"/>
  <c r="U609" i="1"/>
  <c r="U611" i="1"/>
  <c r="U613" i="1"/>
  <c r="U615" i="1"/>
  <c r="U617" i="1"/>
  <c r="U619" i="1"/>
  <c r="U621" i="1"/>
  <c r="U623" i="1"/>
  <c r="U625" i="1"/>
  <c r="U627" i="1"/>
  <c r="U629" i="1"/>
  <c r="U631" i="1"/>
  <c r="U633" i="1"/>
  <c r="U635" i="1"/>
  <c r="U637" i="1"/>
  <c r="U639" i="1"/>
  <c r="U641" i="1"/>
  <c r="U643" i="1"/>
  <c r="U645" i="1"/>
  <c r="U647" i="1"/>
  <c r="U649" i="1"/>
  <c r="U651" i="1"/>
  <c r="U653" i="1"/>
  <c r="U655" i="1"/>
  <c r="U276" i="1"/>
  <c r="U292" i="1"/>
  <c r="U314" i="1"/>
  <c r="U322" i="1"/>
  <c r="U330" i="1"/>
  <c r="U338" i="1"/>
  <c r="U346" i="1"/>
  <c r="U354" i="1"/>
  <c r="U362" i="1"/>
  <c r="U370" i="1"/>
  <c r="U280" i="1"/>
  <c r="U296" i="1"/>
  <c r="U308" i="1"/>
  <c r="U316" i="1"/>
  <c r="U324" i="1"/>
  <c r="U332" i="1"/>
  <c r="U340" i="1"/>
  <c r="U348" i="1"/>
  <c r="U356" i="1"/>
  <c r="U364" i="1"/>
  <c r="U372" i="1"/>
  <c r="U444" i="1"/>
  <c r="U446" i="1"/>
  <c r="U448" i="1"/>
  <c r="U450" i="1"/>
  <c r="U452" i="1"/>
  <c r="U454" i="1"/>
  <c r="U456" i="1"/>
  <c r="U458" i="1"/>
  <c r="U460" i="1"/>
  <c r="U462" i="1"/>
  <c r="U464" i="1"/>
  <c r="U466" i="1"/>
  <c r="U468" i="1"/>
  <c r="U470" i="1"/>
  <c r="U472" i="1"/>
  <c r="U474" i="1"/>
  <c r="U476" i="1"/>
  <c r="U478" i="1"/>
  <c r="U480" i="1"/>
  <c r="U482" i="1"/>
  <c r="U484" i="1"/>
  <c r="U486" i="1"/>
  <c r="U488" i="1"/>
  <c r="U490" i="1"/>
  <c r="U492" i="1"/>
  <c r="U318" i="1"/>
  <c r="U350" i="1"/>
  <c r="U494" i="1"/>
  <c r="U498" i="1"/>
  <c r="U502" i="1"/>
  <c r="U506" i="1"/>
  <c r="U510" i="1"/>
  <c r="U514" i="1"/>
  <c r="U518" i="1"/>
  <c r="U522" i="1"/>
  <c r="U526" i="1"/>
  <c r="U530" i="1"/>
  <c r="U534" i="1"/>
  <c r="U538" i="1"/>
  <c r="U542" i="1"/>
  <c r="U546" i="1"/>
  <c r="U550" i="1"/>
  <c r="U554" i="1"/>
  <c r="U558" i="1"/>
  <c r="U562" i="1"/>
  <c r="U566" i="1"/>
  <c r="U570" i="1"/>
  <c r="U574" i="1"/>
  <c r="U578" i="1"/>
  <c r="U582" i="1"/>
  <c r="U586" i="1"/>
  <c r="U590" i="1"/>
  <c r="U594" i="1"/>
  <c r="U598" i="1"/>
  <c r="U602" i="1"/>
  <c r="U606" i="1"/>
  <c r="U610" i="1"/>
  <c r="U614" i="1"/>
  <c r="U622" i="1"/>
  <c r="U630" i="1"/>
  <c r="U638" i="1"/>
  <c r="U646" i="1"/>
  <c r="U654" i="1"/>
  <c r="U657" i="1"/>
  <c r="U659" i="1"/>
  <c r="U661" i="1"/>
  <c r="U663" i="1"/>
  <c r="U665" i="1"/>
  <c r="U667" i="1"/>
  <c r="U669" i="1"/>
  <c r="U671" i="1"/>
  <c r="U673" i="1"/>
  <c r="U675" i="1"/>
  <c r="U677" i="1"/>
  <c r="U679" i="1"/>
  <c r="U681" i="1"/>
  <c r="U683" i="1"/>
  <c r="U685" i="1"/>
  <c r="U687" i="1"/>
  <c r="U689" i="1"/>
  <c r="U691" i="1"/>
  <c r="U693" i="1"/>
  <c r="U695" i="1"/>
  <c r="U697" i="1"/>
  <c r="U699" i="1"/>
  <c r="U701" i="1"/>
  <c r="U703" i="1"/>
  <c r="U705" i="1"/>
  <c r="U707" i="1"/>
  <c r="U709" i="1"/>
  <c r="U711" i="1"/>
  <c r="U713" i="1"/>
  <c r="U715" i="1"/>
  <c r="U717" i="1"/>
  <c r="U719" i="1"/>
  <c r="U721" i="1"/>
  <c r="U723" i="1"/>
  <c r="U725" i="1"/>
  <c r="U727" i="1"/>
  <c r="U729" i="1"/>
  <c r="U731" i="1"/>
  <c r="U733" i="1"/>
  <c r="U735" i="1"/>
  <c r="U737" i="1"/>
  <c r="U739" i="1"/>
  <c r="U741" i="1"/>
  <c r="U743" i="1"/>
  <c r="U745" i="1"/>
  <c r="U747" i="1"/>
  <c r="U749" i="1"/>
  <c r="U751" i="1"/>
  <c r="U753" i="1"/>
  <c r="U755" i="1"/>
  <c r="U757" i="1"/>
  <c r="U759" i="1"/>
  <c r="U761" i="1"/>
  <c r="U763" i="1"/>
  <c r="U765" i="1"/>
  <c r="U767" i="1"/>
  <c r="U769" i="1"/>
  <c r="U771" i="1"/>
  <c r="U773" i="1"/>
  <c r="U775" i="1"/>
  <c r="U777" i="1"/>
  <c r="U779" i="1"/>
  <c r="U781" i="1"/>
  <c r="U783" i="1"/>
  <c r="U785" i="1"/>
  <c r="U787" i="1"/>
  <c r="U789" i="1"/>
  <c r="U791" i="1"/>
  <c r="U793" i="1"/>
  <c r="U795" i="1"/>
  <c r="U797" i="1"/>
  <c r="U799" i="1"/>
  <c r="U801" i="1"/>
  <c r="U803" i="1"/>
  <c r="U805" i="1"/>
  <c r="U807" i="1"/>
  <c r="U809" i="1"/>
  <c r="U326" i="1"/>
  <c r="U358" i="1"/>
  <c r="U612" i="1"/>
  <c r="U620" i="1"/>
  <c r="U628" i="1"/>
  <c r="U636" i="1"/>
  <c r="U644" i="1"/>
  <c r="U652" i="1"/>
  <c r="U284" i="1"/>
  <c r="U334" i="1"/>
  <c r="U366" i="1"/>
  <c r="U496" i="1"/>
  <c r="U500" i="1"/>
  <c r="U504" i="1"/>
  <c r="U508" i="1"/>
  <c r="U512" i="1"/>
  <c r="U516" i="1"/>
  <c r="U520" i="1"/>
  <c r="U524" i="1"/>
  <c r="U528" i="1"/>
  <c r="U532" i="1"/>
  <c r="U536" i="1"/>
  <c r="U540" i="1"/>
  <c r="U544" i="1"/>
  <c r="U548" i="1"/>
  <c r="U552" i="1"/>
  <c r="U556" i="1"/>
  <c r="U560" i="1"/>
  <c r="U564" i="1"/>
  <c r="U568" i="1"/>
  <c r="U572" i="1"/>
  <c r="U576" i="1"/>
  <c r="U580" i="1"/>
  <c r="U584" i="1"/>
  <c r="U588" i="1"/>
  <c r="U592" i="1"/>
  <c r="U596" i="1"/>
  <c r="U600" i="1"/>
  <c r="U604" i="1"/>
  <c r="U608" i="1"/>
  <c r="U618" i="1"/>
  <c r="U626" i="1"/>
  <c r="U634" i="1"/>
  <c r="U642" i="1"/>
  <c r="U650" i="1"/>
  <c r="U658" i="1"/>
  <c r="U660" i="1"/>
  <c r="U662" i="1"/>
  <c r="U664" i="1"/>
  <c r="U666" i="1"/>
  <c r="U668" i="1"/>
  <c r="U670" i="1"/>
  <c r="U672" i="1"/>
  <c r="U674" i="1"/>
  <c r="U676" i="1"/>
  <c r="U678" i="1"/>
  <c r="U680" i="1"/>
  <c r="U682" i="1"/>
  <c r="U684" i="1"/>
  <c r="U686" i="1"/>
  <c r="U688" i="1"/>
  <c r="U300" i="1"/>
  <c r="U310" i="1"/>
  <c r="U342" i="1"/>
  <c r="U632" i="1"/>
  <c r="U690" i="1"/>
  <c r="U694" i="1"/>
  <c r="U624" i="1"/>
  <c r="U616" i="1"/>
  <c r="U648" i="1"/>
  <c r="U692" i="1"/>
  <c r="U698" i="1"/>
  <c r="U702" i="1"/>
  <c r="U706" i="1"/>
  <c r="U710" i="1"/>
  <c r="U714" i="1"/>
  <c r="U718" i="1"/>
  <c r="U722" i="1"/>
  <c r="U726" i="1"/>
  <c r="U730" i="1"/>
  <c r="U734" i="1"/>
  <c r="U738" i="1"/>
  <c r="U742" i="1"/>
  <c r="U746" i="1"/>
  <c r="U750" i="1"/>
  <c r="U754" i="1"/>
  <c r="U758" i="1"/>
  <c r="U762" i="1"/>
  <c r="U766" i="1"/>
  <c r="U770" i="1"/>
  <c r="U774" i="1"/>
  <c r="U778" i="1"/>
  <c r="U782" i="1"/>
  <c r="U786" i="1"/>
  <c r="U790" i="1"/>
  <c r="U794" i="1"/>
  <c r="U798" i="1"/>
  <c r="U802" i="1"/>
  <c r="U806" i="1"/>
  <c r="U811" i="1"/>
  <c r="U813" i="1"/>
  <c r="U815" i="1"/>
  <c r="U817" i="1"/>
  <c r="U819" i="1"/>
  <c r="U656" i="1"/>
  <c r="U640" i="1"/>
  <c r="U696" i="1"/>
  <c r="U700" i="1"/>
  <c r="U704" i="1"/>
  <c r="U708" i="1"/>
  <c r="U712" i="1"/>
  <c r="U716" i="1"/>
  <c r="U720" i="1"/>
  <c r="U724" i="1"/>
  <c r="U728" i="1"/>
  <c r="U732" i="1"/>
  <c r="U736" i="1"/>
  <c r="U740" i="1"/>
  <c r="U744" i="1"/>
  <c r="U748" i="1"/>
  <c r="U752" i="1"/>
  <c r="U756" i="1"/>
  <c r="U760" i="1"/>
  <c r="U764" i="1"/>
  <c r="U768" i="1"/>
  <c r="U772" i="1"/>
  <c r="U776" i="1"/>
  <c r="U780" i="1"/>
  <c r="U784" i="1"/>
  <c r="U788" i="1"/>
  <c r="U792" i="1"/>
  <c r="U796" i="1"/>
  <c r="U800" i="1"/>
  <c r="U804" i="1"/>
  <c r="U808" i="1"/>
  <c r="U810" i="1"/>
  <c r="U812" i="1"/>
  <c r="U816" i="1"/>
  <c r="U821" i="1"/>
  <c r="U823" i="1"/>
  <c r="U825" i="1"/>
  <c r="U827" i="1"/>
  <c r="U829" i="1"/>
  <c r="U831" i="1"/>
  <c r="U833" i="1"/>
  <c r="U835" i="1"/>
  <c r="U837" i="1"/>
  <c r="U839" i="1"/>
  <c r="U841" i="1"/>
  <c r="U843" i="1"/>
  <c r="U845" i="1"/>
  <c r="U847" i="1"/>
  <c r="U849" i="1"/>
  <c r="U851" i="1"/>
  <c r="U853" i="1"/>
  <c r="U855" i="1"/>
  <c r="U857" i="1"/>
  <c r="U859" i="1"/>
  <c r="U861" i="1"/>
  <c r="U863" i="1"/>
  <c r="U865" i="1"/>
  <c r="U867" i="1"/>
  <c r="U869" i="1"/>
  <c r="U871" i="1"/>
  <c r="U873" i="1"/>
  <c r="U875" i="1"/>
  <c r="U877" i="1"/>
  <c r="U879" i="1"/>
  <c r="U881" i="1"/>
  <c r="U883" i="1"/>
  <c r="U885" i="1"/>
  <c r="U887" i="1"/>
  <c r="U889" i="1"/>
  <c r="U891" i="1"/>
  <c r="U893" i="1"/>
  <c r="U895" i="1"/>
  <c r="U897" i="1"/>
  <c r="U899" i="1"/>
  <c r="U901" i="1"/>
  <c r="U903" i="1"/>
  <c r="U905" i="1"/>
  <c r="U907" i="1"/>
  <c r="U909" i="1"/>
  <c r="U911" i="1"/>
  <c r="U913" i="1"/>
  <c r="U915" i="1"/>
  <c r="U917" i="1"/>
  <c r="U919" i="1"/>
  <c r="U921" i="1"/>
  <c r="U923" i="1"/>
  <c r="U925" i="1"/>
  <c r="U927" i="1"/>
  <c r="U929" i="1"/>
  <c r="U931" i="1"/>
  <c r="U933" i="1"/>
  <c r="U935" i="1"/>
  <c r="U937" i="1"/>
  <c r="U939" i="1"/>
  <c r="U941" i="1"/>
  <c r="U943" i="1"/>
  <c r="U945" i="1"/>
  <c r="U947" i="1"/>
  <c r="U949" i="1"/>
  <c r="U814" i="1"/>
  <c r="U818" i="1"/>
  <c r="U820" i="1"/>
  <c r="U822" i="1"/>
  <c r="U824" i="1"/>
  <c r="U826" i="1"/>
  <c r="U828" i="1"/>
  <c r="U830" i="1"/>
  <c r="U832" i="1"/>
  <c r="U834" i="1"/>
  <c r="U836" i="1"/>
  <c r="U838" i="1"/>
  <c r="U840" i="1"/>
  <c r="U842" i="1"/>
  <c r="U844" i="1"/>
  <c r="U846" i="1"/>
  <c r="U848" i="1"/>
  <c r="U850" i="1"/>
  <c r="U852" i="1"/>
  <c r="U854" i="1"/>
  <c r="U856" i="1"/>
  <c r="U858" i="1"/>
  <c r="U860" i="1"/>
  <c r="U862" i="1"/>
  <c r="U864" i="1"/>
  <c r="U866" i="1"/>
  <c r="U868" i="1"/>
  <c r="U870" i="1"/>
  <c r="U872" i="1"/>
  <c r="U874" i="1"/>
  <c r="U876" i="1"/>
  <c r="U878" i="1"/>
  <c r="U880" i="1"/>
  <c r="U882" i="1"/>
  <c r="U884" i="1"/>
  <c r="U886" i="1"/>
  <c r="U888" i="1"/>
  <c r="U890" i="1"/>
  <c r="U892" i="1"/>
  <c r="U894" i="1"/>
  <c r="U896" i="1"/>
  <c r="U898" i="1"/>
  <c r="U900" i="1"/>
  <c r="U902" i="1"/>
  <c r="U904" i="1"/>
  <c r="U906" i="1"/>
  <c r="U908" i="1"/>
  <c r="U910" i="1"/>
  <c r="U912" i="1"/>
  <c r="U914" i="1"/>
  <c r="U916" i="1"/>
  <c r="U918" i="1"/>
  <c r="U920" i="1"/>
  <c r="U922" i="1"/>
  <c r="U924" i="1"/>
  <c r="U926" i="1"/>
  <c r="U928" i="1"/>
  <c r="U930" i="1"/>
  <c r="U932" i="1"/>
  <c r="U934" i="1"/>
  <c r="U936" i="1"/>
  <c r="U938" i="1"/>
  <c r="U940" i="1"/>
  <c r="U942" i="1"/>
  <c r="U944" i="1"/>
  <c r="U946" i="1"/>
  <c r="U948" i="1"/>
  <c r="U950" i="1"/>
  <c r="U952" i="1"/>
  <c r="U954" i="1"/>
  <c r="U956" i="1"/>
  <c r="U958" i="1"/>
  <c r="U960" i="1"/>
  <c r="U962" i="1"/>
  <c r="U964" i="1"/>
  <c r="U966" i="1"/>
  <c r="U968" i="1"/>
  <c r="U970" i="1"/>
  <c r="U972" i="1"/>
  <c r="U974" i="1"/>
  <c r="U976" i="1"/>
  <c r="U978" i="1"/>
  <c r="U980" i="1"/>
  <c r="U982" i="1"/>
  <c r="U984" i="1"/>
  <c r="U986" i="1"/>
  <c r="U988" i="1"/>
  <c r="U990" i="1"/>
  <c r="U992" i="1"/>
  <c r="U994" i="1"/>
  <c r="U996" i="1"/>
  <c r="U998" i="1"/>
  <c r="U1000" i="1"/>
  <c r="U1002" i="1"/>
  <c r="U1004" i="1"/>
  <c r="U1006" i="1"/>
  <c r="U1008" i="1"/>
  <c r="U1010" i="1"/>
  <c r="U1012" i="1"/>
  <c r="U1014" i="1"/>
  <c r="U1016" i="1"/>
  <c r="U1018" i="1"/>
  <c r="U1020" i="1"/>
  <c r="U1022" i="1"/>
  <c r="U1024" i="1"/>
  <c r="U1026" i="1"/>
  <c r="U1028" i="1"/>
  <c r="U1030" i="1"/>
  <c r="U1032" i="1"/>
  <c r="U1034" i="1"/>
  <c r="U1036" i="1"/>
  <c r="U1038" i="1"/>
  <c r="U1040" i="1"/>
  <c r="U1042" i="1"/>
  <c r="U1044" i="1"/>
  <c r="U1046" i="1"/>
  <c r="U1048" i="1"/>
  <c r="U1050" i="1"/>
  <c r="U1052" i="1"/>
  <c r="U1054" i="1"/>
  <c r="U1056" i="1"/>
  <c r="U1058" i="1"/>
  <c r="U1060" i="1"/>
  <c r="U1062" i="1"/>
  <c r="U1064" i="1"/>
  <c r="U1066" i="1"/>
  <c r="U1068" i="1"/>
  <c r="U1070" i="1"/>
  <c r="U1072" i="1"/>
  <c r="U1074" i="1"/>
  <c r="U1076" i="1"/>
  <c r="U1078" i="1"/>
  <c r="U1080" i="1"/>
  <c r="U1082" i="1"/>
  <c r="U1084" i="1"/>
  <c r="U1086" i="1"/>
  <c r="U1088" i="1"/>
  <c r="U1090" i="1"/>
  <c r="U1092" i="1"/>
  <c r="U1094" i="1"/>
  <c r="U1096" i="1"/>
  <c r="U1098" i="1"/>
  <c r="U1100" i="1"/>
  <c r="U1102" i="1"/>
  <c r="U1104" i="1"/>
  <c r="U1106" i="1"/>
  <c r="U1108" i="1"/>
  <c r="U1110" i="1"/>
  <c r="U1112" i="1"/>
  <c r="U1114" i="1"/>
  <c r="U1116" i="1"/>
  <c r="U1118" i="1"/>
  <c r="U1120" i="1"/>
  <c r="U1122" i="1"/>
  <c r="U1124" i="1"/>
  <c r="U1126" i="1"/>
  <c r="U1128" i="1"/>
  <c r="U1130" i="1"/>
  <c r="U1132" i="1"/>
  <c r="U1134" i="1"/>
  <c r="U1136" i="1"/>
  <c r="U1138" i="1"/>
  <c r="U1140" i="1"/>
  <c r="U1142" i="1"/>
  <c r="U1144" i="1"/>
  <c r="U1146" i="1"/>
  <c r="U1148" i="1"/>
  <c r="U1150" i="1"/>
  <c r="U1152" i="1"/>
  <c r="U1154" i="1"/>
  <c r="U1156" i="1"/>
  <c r="U1158" i="1"/>
  <c r="U1160" i="1"/>
  <c r="U1162" i="1"/>
  <c r="U1164" i="1"/>
  <c r="U1166" i="1"/>
  <c r="U1168" i="1"/>
  <c r="U1170" i="1"/>
  <c r="U1172" i="1"/>
  <c r="U1174" i="1"/>
  <c r="U1176" i="1"/>
  <c r="U1178" i="1"/>
  <c r="U1180" i="1"/>
  <c r="U1182" i="1"/>
  <c r="U1184" i="1"/>
  <c r="U1186" i="1"/>
  <c r="U1188" i="1"/>
  <c r="U1190" i="1"/>
  <c r="U1192" i="1"/>
  <c r="U1194" i="1"/>
  <c r="U1196" i="1"/>
  <c r="U1198" i="1"/>
  <c r="U1200" i="1"/>
  <c r="U951" i="1"/>
  <c r="U953" i="1"/>
  <c r="U955" i="1"/>
  <c r="U957" i="1"/>
  <c r="U959" i="1"/>
  <c r="U961" i="1"/>
  <c r="U963" i="1"/>
  <c r="U965" i="1"/>
  <c r="U967" i="1"/>
  <c r="U969" i="1"/>
  <c r="U971" i="1"/>
  <c r="U973" i="1"/>
  <c r="U975" i="1"/>
  <c r="U977" i="1"/>
  <c r="U979" i="1"/>
  <c r="U981" i="1"/>
  <c r="U983" i="1"/>
  <c r="U985" i="1"/>
  <c r="U987" i="1"/>
  <c r="U989" i="1"/>
  <c r="U991" i="1"/>
  <c r="U993" i="1"/>
  <c r="U995" i="1"/>
  <c r="U997" i="1"/>
  <c r="U999" i="1"/>
  <c r="U1001" i="1"/>
  <c r="U1003" i="1"/>
  <c r="U1005" i="1"/>
  <c r="U1007" i="1"/>
  <c r="U1009" i="1"/>
  <c r="U1011" i="1"/>
  <c r="U1013" i="1"/>
  <c r="U1015" i="1"/>
  <c r="U1017" i="1"/>
  <c r="U1019" i="1"/>
  <c r="U1021" i="1"/>
  <c r="U1023" i="1"/>
  <c r="U1025" i="1"/>
  <c r="U1027" i="1"/>
  <c r="U1029" i="1"/>
  <c r="U1031" i="1"/>
  <c r="U1033" i="1"/>
  <c r="U1035" i="1"/>
  <c r="U1037" i="1"/>
  <c r="U1039" i="1"/>
  <c r="U1041" i="1"/>
  <c r="U1043" i="1"/>
  <c r="U1045" i="1"/>
  <c r="U1047" i="1"/>
  <c r="U1049" i="1"/>
  <c r="U1051" i="1"/>
  <c r="U1053" i="1"/>
  <c r="U1055" i="1"/>
  <c r="U1057" i="1"/>
  <c r="U1059" i="1"/>
  <c r="U1061" i="1"/>
  <c r="U1063" i="1"/>
  <c r="U1065" i="1"/>
  <c r="U1067" i="1"/>
  <c r="U1069" i="1"/>
  <c r="U1071" i="1"/>
  <c r="U1073" i="1"/>
  <c r="U1075" i="1"/>
  <c r="U1077" i="1"/>
  <c r="U1079" i="1"/>
  <c r="U1081" i="1"/>
  <c r="U1083" i="1"/>
  <c r="U1085" i="1"/>
  <c r="U1087" i="1"/>
  <c r="U1089" i="1"/>
  <c r="U1091" i="1"/>
  <c r="U1093" i="1"/>
  <c r="U1095" i="1"/>
  <c r="U1097" i="1"/>
  <c r="U1099" i="1"/>
  <c r="U1101" i="1"/>
  <c r="U1103" i="1"/>
  <c r="U1105" i="1"/>
  <c r="U1107" i="1"/>
  <c r="U1109" i="1"/>
  <c r="U1111" i="1"/>
  <c r="U1113" i="1"/>
  <c r="U1115" i="1"/>
  <c r="U1117" i="1"/>
  <c r="U1119" i="1"/>
  <c r="U1121" i="1"/>
  <c r="U1123" i="1"/>
  <c r="U1125" i="1"/>
  <c r="U1127" i="1"/>
  <c r="U1129" i="1"/>
  <c r="U1131" i="1"/>
  <c r="U1133" i="1"/>
  <c r="U1135" i="1"/>
  <c r="U1137" i="1"/>
  <c r="U1139" i="1"/>
  <c r="U1141" i="1"/>
  <c r="U1143" i="1"/>
  <c r="U1145" i="1"/>
  <c r="U1147" i="1"/>
  <c r="U1149" i="1"/>
  <c r="U1151" i="1"/>
  <c r="U1153" i="1"/>
  <c r="U1155" i="1"/>
  <c r="U1157" i="1"/>
  <c r="U1159" i="1"/>
  <c r="U1161" i="1"/>
  <c r="U1163" i="1"/>
  <c r="U1165" i="1"/>
  <c r="U1167" i="1"/>
  <c r="U1169" i="1"/>
  <c r="U1171" i="1"/>
  <c r="U1173" i="1"/>
  <c r="U1175" i="1"/>
  <c r="U1177" i="1"/>
  <c r="U1179" i="1"/>
  <c r="U1181" i="1"/>
  <c r="U1183" i="1"/>
  <c r="U1185" i="1"/>
  <c r="U1187" i="1"/>
  <c r="U1189" i="1"/>
  <c r="U1191" i="1"/>
  <c r="U1193" i="1"/>
  <c r="U1195" i="1"/>
  <c r="U1197" i="1"/>
  <c r="U1199" i="1"/>
  <c r="U1201" i="1"/>
  <c r="U1202" i="1"/>
  <c r="U1206" i="1"/>
  <c r="U1210" i="1"/>
  <c r="U1214" i="1"/>
  <c r="U1203" i="1"/>
  <c r="U1207" i="1"/>
  <c r="U1211" i="1"/>
  <c r="U1215" i="1"/>
  <c r="U1217" i="1"/>
  <c r="U1219" i="1"/>
  <c r="U1221" i="1"/>
  <c r="U1223" i="1"/>
  <c r="U1225" i="1"/>
  <c r="U1227" i="1"/>
  <c r="U1229" i="1"/>
  <c r="U1231" i="1"/>
  <c r="U1233" i="1"/>
  <c r="U1235" i="1"/>
  <c r="U1237" i="1"/>
  <c r="U1239" i="1"/>
  <c r="U1241" i="1"/>
  <c r="U1243" i="1"/>
  <c r="U1245" i="1"/>
  <c r="U1247" i="1"/>
  <c r="U1249" i="1"/>
  <c r="U1251" i="1"/>
  <c r="U1253" i="1"/>
  <c r="U1255" i="1"/>
  <c r="U1257" i="1"/>
  <c r="U1259" i="1"/>
  <c r="U1261" i="1"/>
  <c r="U1263" i="1"/>
  <c r="U1265" i="1"/>
  <c r="U1267" i="1"/>
  <c r="U1269" i="1"/>
  <c r="U1271" i="1"/>
  <c r="U1273" i="1"/>
  <c r="U1275" i="1"/>
  <c r="U1277" i="1"/>
  <c r="U1279" i="1"/>
  <c r="U1281" i="1"/>
  <c r="U1283" i="1"/>
  <c r="U1285" i="1"/>
  <c r="U1287" i="1"/>
  <c r="U1289" i="1"/>
  <c r="U1291" i="1"/>
  <c r="U1293" i="1"/>
  <c r="U1295" i="1"/>
  <c r="U1297" i="1"/>
  <c r="U1299" i="1"/>
  <c r="U1301" i="1"/>
  <c r="U1303" i="1"/>
  <c r="U1305" i="1"/>
  <c r="U1307" i="1"/>
  <c r="U1309" i="1"/>
  <c r="U1311" i="1"/>
  <c r="U1313" i="1"/>
  <c r="U1315" i="1"/>
  <c r="U1317" i="1"/>
  <c r="U1319" i="1"/>
  <c r="U1321" i="1"/>
  <c r="U1323" i="1"/>
  <c r="U1325" i="1"/>
  <c r="U1327" i="1"/>
  <c r="U1329" i="1"/>
  <c r="U1331" i="1"/>
  <c r="U1333" i="1"/>
  <c r="U1335" i="1"/>
  <c r="U1337" i="1"/>
  <c r="U1339" i="1"/>
  <c r="U1341" i="1"/>
  <c r="U1343" i="1"/>
  <c r="U1345" i="1"/>
  <c r="U1347" i="1"/>
  <c r="U1349" i="1"/>
  <c r="U1351" i="1"/>
  <c r="U1353" i="1"/>
  <c r="U1355" i="1"/>
  <c r="U1357" i="1"/>
  <c r="U1359" i="1"/>
  <c r="U1361" i="1"/>
  <c r="U1363" i="1"/>
  <c r="U1365" i="1"/>
  <c r="U1367" i="1"/>
  <c r="U1369" i="1"/>
  <c r="U1371" i="1"/>
  <c r="U1373" i="1"/>
  <c r="U1375" i="1"/>
  <c r="U1377" i="1"/>
  <c r="U1379" i="1"/>
  <c r="U1381" i="1"/>
  <c r="U1383" i="1"/>
  <c r="U1385" i="1"/>
  <c r="U1387" i="1"/>
  <c r="U1389" i="1"/>
  <c r="U1391" i="1"/>
  <c r="U1393" i="1"/>
  <c r="U1395" i="1"/>
  <c r="U1397" i="1"/>
  <c r="U1399" i="1"/>
  <c r="U1401" i="1"/>
  <c r="U1403" i="1"/>
  <c r="U1405" i="1"/>
  <c r="U1407" i="1"/>
  <c r="U1409" i="1"/>
  <c r="U1411" i="1"/>
  <c r="U1413" i="1"/>
  <c r="U1415" i="1"/>
  <c r="U1417" i="1"/>
  <c r="U1419" i="1"/>
  <c r="U1421" i="1"/>
  <c r="U1423" i="1"/>
  <c r="U1425" i="1"/>
  <c r="U1427" i="1"/>
  <c r="U1429" i="1"/>
  <c r="U1431" i="1"/>
  <c r="U1433" i="1"/>
  <c r="U1435" i="1"/>
  <c r="U1437" i="1"/>
  <c r="U1439" i="1"/>
  <c r="U1441" i="1"/>
  <c r="U1443" i="1"/>
  <c r="U1445" i="1"/>
  <c r="U1447" i="1"/>
  <c r="U1449" i="1"/>
  <c r="U1451" i="1"/>
  <c r="U1453" i="1"/>
  <c r="U1455" i="1"/>
  <c r="U1457" i="1"/>
  <c r="U1459" i="1"/>
  <c r="U1461" i="1"/>
  <c r="U1463" i="1"/>
  <c r="U1465" i="1"/>
  <c r="U1467" i="1"/>
  <c r="U1469" i="1"/>
  <c r="U1471" i="1"/>
  <c r="U1473" i="1"/>
  <c r="U1475" i="1"/>
  <c r="U1477" i="1"/>
  <c r="U1479" i="1"/>
  <c r="U1481" i="1"/>
  <c r="U1483" i="1"/>
  <c r="U1485" i="1"/>
  <c r="U1487" i="1"/>
  <c r="U1489" i="1"/>
  <c r="U1491" i="1"/>
  <c r="U1493" i="1"/>
  <c r="U1495" i="1"/>
  <c r="U1497" i="1"/>
  <c r="U1499" i="1"/>
  <c r="U1501" i="1"/>
  <c r="U1503" i="1"/>
  <c r="U1505" i="1"/>
  <c r="U1507" i="1"/>
  <c r="U1509" i="1"/>
  <c r="U1511" i="1"/>
  <c r="U1513" i="1"/>
  <c r="U1204" i="1"/>
  <c r="U1208" i="1"/>
  <c r="U1212" i="1"/>
  <c r="U1216" i="1"/>
  <c r="U1205" i="1"/>
  <c r="U1209" i="1"/>
  <c r="U1213" i="1"/>
  <c r="U1218" i="1"/>
  <c r="U1220" i="1"/>
  <c r="U1222" i="1"/>
  <c r="U1224" i="1"/>
  <c r="U1226" i="1"/>
  <c r="U1228" i="1"/>
  <c r="U1230" i="1"/>
  <c r="U1232" i="1"/>
  <c r="U1234" i="1"/>
  <c r="U1236" i="1"/>
  <c r="U1238" i="1"/>
  <c r="U1240" i="1"/>
  <c r="U1242" i="1"/>
  <c r="U1244" i="1"/>
  <c r="U1246" i="1"/>
  <c r="U1248" i="1"/>
  <c r="U1250" i="1"/>
  <c r="U1252" i="1"/>
  <c r="U1254" i="1"/>
  <c r="U1256" i="1"/>
  <c r="U1258" i="1"/>
  <c r="U1260" i="1"/>
  <c r="U1262" i="1"/>
  <c r="U1264" i="1"/>
  <c r="U1266" i="1"/>
  <c r="U1268" i="1"/>
  <c r="U1270" i="1"/>
  <c r="U1272" i="1"/>
  <c r="U1274" i="1"/>
  <c r="U1276" i="1"/>
  <c r="U1278" i="1"/>
  <c r="U1280" i="1"/>
  <c r="U1282" i="1"/>
  <c r="U1284" i="1"/>
  <c r="U1286" i="1"/>
  <c r="U1288" i="1"/>
  <c r="U1290" i="1"/>
  <c r="U1292" i="1"/>
  <c r="U1294" i="1"/>
  <c r="U1296" i="1"/>
  <c r="U1298" i="1"/>
  <c r="U1300" i="1"/>
  <c r="U1302" i="1"/>
  <c r="U1304" i="1"/>
  <c r="U1306" i="1"/>
  <c r="U1308" i="1"/>
  <c r="U1310" i="1"/>
  <c r="U1312" i="1"/>
  <c r="U1314" i="1"/>
  <c r="U1316" i="1"/>
  <c r="U1318" i="1"/>
  <c r="U1320" i="1"/>
  <c r="U1322" i="1"/>
  <c r="U1324" i="1"/>
  <c r="U1326" i="1"/>
  <c r="U1328" i="1"/>
  <c r="U1330" i="1"/>
  <c r="U1332" i="1"/>
  <c r="U1334" i="1"/>
  <c r="U1336" i="1"/>
  <c r="U1338" i="1"/>
  <c r="U1340" i="1"/>
  <c r="U1342" i="1"/>
  <c r="U1344" i="1"/>
  <c r="U1346" i="1"/>
  <c r="U1348" i="1"/>
  <c r="U1350" i="1"/>
  <c r="U1352" i="1"/>
  <c r="U1354" i="1"/>
  <c r="U1356" i="1"/>
  <c r="U1358" i="1"/>
  <c r="U1360" i="1"/>
  <c r="U1362" i="1"/>
  <c r="U1364" i="1"/>
  <c r="U1366" i="1"/>
  <c r="U1368" i="1"/>
  <c r="U1370" i="1"/>
  <c r="U1372" i="1"/>
  <c r="U1374" i="1"/>
  <c r="U1376" i="1"/>
  <c r="U1378" i="1"/>
  <c r="U1380" i="1"/>
  <c r="U1382" i="1"/>
  <c r="U1384" i="1"/>
  <c r="U1386" i="1"/>
  <c r="U1388" i="1"/>
  <c r="U1390" i="1"/>
  <c r="U1392" i="1"/>
  <c r="U1394" i="1"/>
  <c r="U1396" i="1"/>
  <c r="U1398" i="1"/>
  <c r="U1400" i="1"/>
  <c r="U1402" i="1"/>
  <c r="U1404" i="1"/>
  <c r="U1406" i="1"/>
  <c r="U1408" i="1"/>
  <c r="U1410" i="1"/>
  <c r="U1412" i="1"/>
  <c r="U1414" i="1"/>
  <c r="U1416" i="1"/>
  <c r="U1418" i="1"/>
  <c r="U1420" i="1"/>
  <c r="U1422" i="1"/>
  <c r="U1424" i="1"/>
  <c r="U1426" i="1"/>
  <c r="U1428" i="1"/>
  <c r="U1430" i="1"/>
  <c r="U1432" i="1"/>
  <c r="U1434" i="1"/>
  <c r="U1436" i="1"/>
  <c r="U1438" i="1"/>
  <c r="U1440" i="1"/>
  <c r="U1442" i="1"/>
  <c r="P4" i="1"/>
  <c r="U4" i="1"/>
  <c r="U1514" i="1"/>
  <c r="O1514" i="1"/>
  <c r="S1513" i="1"/>
  <c r="N1513" i="1"/>
  <c r="R1512" i="1"/>
  <c r="W1511" i="1"/>
  <c r="R1511" i="1"/>
  <c r="V1510" i="1"/>
  <c r="V1509" i="1"/>
  <c r="P1509" i="1"/>
  <c r="U1508" i="1"/>
  <c r="P1508" i="1"/>
  <c r="T1507" i="1"/>
  <c r="O1507" i="1"/>
  <c r="T1506" i="1"/>
  <c r="N1506" i="1"/>
  <c r="S1505" i="1"/>
  <c r="N1505" i="1"/>
  <c r="R1504" i="1"/>
  <c r="W1503" i="1"/>
  <c r="R1503" i="1"/>
  <c r="V1502" i="1"/>
  <c r="V1501" i="1"/>
  <c r="P1501" i="1"/>
  <c r="U1500" i="1"/>
  <c r="P1500" i="1"/>
  <c r="T1499" i="1"/>
  <c r="O1499" i="1"/>
  <c r="T1498" i="1"/>
  <c r="N1498" i="1"/>
  <c r="S1497" i="1"/>
  <c r="N1497" i="1"/>
  <c r="R1496" i="1"/>
  <c r="W1495" i="1"/>
  <c r="R1495" i="1"/>
  <c r="V1494" i="1"/>
  <c r="V1493" i="1"/>
  <c r="P1493" i="1"/>
  <c r="U1492" i="1"/>
  <c r="P1492" i="1"/>
  <c r="T1491" i="1"/>
  <c r="O1491" i="1"/>
  <c r="T1490" i="1"/>
  <c r="N1490" i="1"/>
  <c r="S1489" i="1"/>
  <c r="R1488" i="1"/>
  <c r="W1487" i="1"/>
  <c r="R1487" i="1"/>
  <c r="V1486" i="1"/>
  <c r="V1485" i="1"/>
  <c r="P1485" i="1"/>
  <c r="U1484" i="1"/>
  <c r="T1483" i="1"/>
  <c r="O1483" i="1"/>
  <c r="O1481" i="1"/>
  <c r="S1479" i="1"/>
  <c r="W1477" i="1"/>
  <c r="U1474" i="1"/>
  <c r="O1473" i="1"/>
  <c r="S1471" i="1"/>
  <c r="W1469" i="1"/>
  <c r="U1466" i="1"/>
  <c r="O1465" i="1"/>
  <c r="S1463" i="1"/>
  <c r="W1461" i="1"/>
  <c r="U1458" i="1"/>
  <c r="O1457" i="1"/>
  <c r="S1455" i="1"/>
  <c r="W1453" i="1"/>
  <c r="U1450" i="1"/>
  <c r="O1449" i="1"/>
  <c r="S1447" i="1"/>
  <c r="W1445" i="1"/>
  <c r="N6" i="1"/>
  <c r="N8" i="1"/>
  <c r="N10" i="1"/>
  <c r="N12" i="1"/>
  <c r="N14" i="1"/>
  <c r="N16" i="1"/>
  <c r="N18" i="1"/>
  <c r="N20" i="1"/>
  <c r="N22" i="1"/>
  <c r="N24" i="1"/>
  <c r="N26" i="1"/>
  <c r="N28" i="1"/>
  <c r="N30" i="1"/>
  <c r="N32" i="1"/>
  <c r="N34" i="1"/>
  <c r="N1514" i="1"/>
  <c r="N5" i="1"/>
  <c r="N13" i="1"/>
  <c r="N21" i="1"/>
  <c r="N29" i="1"/>
  <c r="N7" i="1"/>
  <c r="N17" i="1"/>
  <c r="N27" i="1"/>
  <c r="N42" i="1"/>
  <c r="N43" i="1"/>
  <c r="N50" i="1"/>
  <c r="N51" i="1"/>
  <c r="N15" i="1"/>
  <c r="N25" i="1"/>
  <c r="N35" i="1"/>
  <c r="N40" i="1"/>
  <c r="N41" i="1"/>
  <c r="N48" i="1"/>
  <c r="N49" i="1"/>
  <c r="N56" i="1"/>
  <c r="N57" i="1"/>
  <c r="N23" i="1"/>
  <c r="N33" i="1"/>
  <c r="N38" i="1"/>
  <c r="N39" i="1"/>
  <c r="N54" i="1"/>
  <c r="N55" i="1"/>
  <c r="N60" i="1"/>
  <c r="N61" i="1"/>
  <c r="N68" i="1"/>
  <c r="N69" i="1"/>
  <c r="N76" i="1"/>
  <c r="N77" i="1"/>
  <c r="N80" i="1"/>
  <c r="N82" i="1"/>
  <c r="N84" i="1"/>
  <c r="N86" i="1"/>
  <c r="N88" i="1"/>
  <c r="N90" i="1"/>
  <c r="N92" i="1"/>
  <c r="N94" i="1"/>
  <c r="N96" i="1"/>
  <c r="N98" i="1"/>
  <c r="N100" i="1"/>
  <c r="N102" i="1"/>
  <c r="N104" i="1"/>
  <c r="N106" i="1"/>
  <c r="N108" i="1"/>
  <c r="N110" i="1"/>
  <c r="N112" i="1"/>
  <c r="N52" i="1"/>
  <c r="N62" i="1"/>
  <c r="N67" i="1"/>
  <c r="N72" i="1"/>
  <c r="N79" i="1"/>
  <c r="N85" i="1"/>
  <c r="N93" i="1"/>
  <c r="N101" i="1"/>
  <c r="N109" i="1"/>
  <c r="N31" i="1"/>
  <c r="N45" i="1"/>
  <c r="N58" i="1"/>
  <c r="N65" i="1"/>
  <c r="N70" i="1"/>
  <c r="N75" i="1"/>
  <c r="N83" i="1"/>
  <c r="N91" i="1"/>
  <c r="N99" i="1"/>
  <c r="N107" i="1"/>
  <c r="N115" i="1"/>
  <c r="N117" i="1"/>
  <c r="N119" i="1"/>
  <c r="N36" i="1"/>
  <c r="N53" i="1"/>
  <c r="N59" i="1"/>
  <c r="N95" i="1"/>
  <c r="N111" i="1"/>
  <c r="N114" i="1"/>
  <c r="N118" i="1"/>
  <c r="N120" i="1"/>
  <c r="N127" i="1"/>
  <c r="N128" i="1"/>
  <c r="N135" i="1"/>
  <c r="N136" i="1"/>
  <c r="N143" i="1"/>
  <c r="N144" i="1"/>
  <c r="N151" i="1"/>
  <c r="N152" i="1"/>
  <c r="N159" i="1"/>
  <c r="N160" i="1"/>
  <c r="N167" i="1"/>
  <c r="N168" i="1"/>
  <c r="N175" i="1"/>
  <c r="N176" i="1"/>
  <c r="N183" i="1"/>
  <c r="N184" i="1"/>
  <c r="N191" i="1"/>
  <c r="N192" i="1"/>
  <c r="N199" i="1"/>
  <c r="N201" i="1"/>
  <c r="N203" i="1"/>
  <c r="N205" i="1"/>
  <c r="N207" i="1"/>
  <c r="N209" i="1"/>
  <c r="N211" i="1"/>
  <c r="N213" i="1"/>
  <c r="N215" i="1"/>
  <c r="N217" i="1"/>
  <c r="N219" i="1"/>
  <c r="N221" i="1"/>
  <c r="N223" i="1"/>
  <c r="N225" i="1"/>
  <c r="N227" i="1"/>
  <c r="N229" i="1"/>
  <c r="N231" i="1"/>
  <c r="N233" i="1"/>
  <c r="N235" i="1"/>
  <c r="N237" i="1"/>
  <c r="N239" i="1"/>
  <c r="N241" i="1"/>
  <c r="N243" i="1"/>
  <c r="N245" i="1"/>
  <c r="N247" i="1"/>
  <c r="N11" i="1"/>
  <c r="N37" i="1"/>
  <c r="N78" i="1"/>
  <c r="N89" i="1"/>
  <c r="N105" i="1"/>
  <c r="N125" i="1"/>
  <c r="N126" i="1"/>
  <c r="N133" i="1"/>
  <c r="N134" i="1"/>
  <c r="N141" i="1"/>
  <c r="N142" i="1"/>
  <c r="N149" i="1"/>
  <c r="N150" i="1"/>
  <c r="N157" i="1"/>
  <c r="N158" i="1"/>
  <c r="N165" i="1"/>
  <c r="N166" i="1"/>
  <c r="N173" i="1"/>
  <c r="N174" i="1"/>
  <c r="N181" i="1"/>
  <c r="N182" i="1"/>
  <c r="N189" i="1"/>
  <c r="N190" i="1"/>
  <c r="N197" i="1"/>
  <c r="N198" i="1"/>
  <c r="N19" i="1"/>
  <c r="N46" i="1"/>
  <c r="N64" i="1"/>
  <c r="N71" i="1"/>
  <c r="N74" i="1"/>
  <c r="N87" i="1"/>
  <c r="N47" i="1"/>
  <c r="N63" i="1"/>
  <c r="N113" i="1"/>
  <c r="N129" i="1"/>
  <c r="N130" i="1"/>
  <c r="N145" i="1"/>
  <c r="N146" i="1"/>
  <c r="N161" i="1"/>
  <c r="N162" i="1"/>
  <c r="N9" i="1"/>
  <c r="N81" i="1"/>
  <c r="N103" i="1"/>
  <c r="N123" i="1"/>
  <c r="N124" i="1"/>
  <c r="N139" i="1"/>
  <c r="N140" i="1"/>
  <c r="N155" i="1"/>
  <c r="N156" i="1"/>
  <c r="N171" i="1"/>
  <c r="N172" i="1"/>
  <c r="N66" i="1"/>
  <c r="N97" i="1"/>
  <c r="N121" i="1"/>
  <c r="N122" i="1"/>
  <c r="N137" i="1"/>
  <c r="N138" i="1"/>
  <c r="N153" i="1"/>
  <c r="N154" i="1"/>
  <c r="N169" i="1"/>
  <c r="N170" i="1"/>
  <c r="N131" i="1"/>
  <c r="N148" i="1"/>
  <c r="N164" i="1"/>
  <c r="N179" i="1"/>
  <c r="N193" i="1"/>
  <c r="N194" i="1"/>
  <c r="N132" i="1"/>
  <c r="N177" i="1"/>
  <c r="N187" i="1"/>
  <c r="N188" i="1"/>
  <c r="N202" i="1"/>
  <c r="N206" i="1"/>
  <c r="N210" i="1"/>
  <c r="N214" i="1"/>
  <c r="N218" i="1"/>
  <c r="N222" i="1"/>
  <c r="N226" i="1"/>
  <c r="N230" i="1"/>
  <c r="N234" i="1"/>
  <c r="N238" i="1"/>
  <c r="N242" i="1"/>
  <c r="N246" i="1"/>
  <c r="N249" i="1"/>
  <c r="N251" i="1"/>
  <c r="N253" i="1"/>
  <c r="N255" i="1"/>
  <c r="N257" i="1"/>
  <c r="N259" i="1"/>
  <c r="N261" i="1"/>
  <c r="N263" i="1"/>
  <c r="N265" i="1"/>
  <c r="N267" i="1"/>
  <c r="N269" i="1"/>
  <c r="N271" i="1"/>
  <c r="N273" i="1"/>
  <c r="N275" i="1"/>
  <c r="N277" i="1"/>
  <c r="N279" i="1"/>
  <c r="N281" i="1"/>
  <c r="N283" i="1"/>
  <c r="N285" i="1"/>
  <c r="N287" i="1"/>
  <c r="N289" i="1"/>
  <c r="N291" i="1"/>
  <c r="N293" i="1"/>
  <c r="N295" i="1"/>
  <c r="N297" i="1"/>
  <c r="N299" i="1"/>
  <c r="N301" i="1"/>
  <c r="N303" i="1"/>
  <c r="N305" i="1"/>
  <c r="N307" i="1"/>
  <c r="N309" i="1"/>
  <c r="N311" i="1"/>
  <c r="N313" i="1"/>
  <c r="N315" i="1"/>
  <c r="N317" i="1"/>
  <c r="N319" i="1"/>
  <c r="N321" i="1"/>
  <c r="N323" i="1"/>
  <c r="N325" i="1"/>
  <c r="N327" i="1"/>
  <c r="N329" i="1"/>
  <c r="N331" i="1"/>
  <c r="N333" i="1"/>
  <c r="N335" i="1"/>
  <c r="N337" i="1"/>
  <c r="N339" i="1"/>
  <c r="N341" i="1"/>
  <c r="N343" i="1"/>
  <c r="N345" i="1"/>
  <c r="N347" i="1"/>
  <c r="N349" i="1"/>
  <c r="N351" i="1"/>
  <c r="N353" i="1"/>
  <c r="N355" i="1"/>
  <c r="N357" i="1"/>
  <c r="N359" i="1"/>
  <c r="N361" i="1"/>
  <c r="N363" i="1"/>
  <c r="N365" i="1"/>
  <c r="N367" i="1"/>
  <c r="N369" i="1"/>
  <c r="N371" i="1"/>
  <c r="N373" i="1"/>
  <c r="N163" i="1"/>
  <c r="N180" i="1"/>
  <c r="N185" i="1"/>
  <c r="N186" i="1"/>
  <c r="N178" i="1"/>
  <c r="N208" i="1"/>
  <c r="N224" i="1"/>
  <c r="N240" i="1"/>
  <c r="N250" i="1"/>
  <c r="N258" i="1"/>
  <c r="N266" i="1"/>
  <c r="N274" i="1"/>
  <c r="N276" i="1"/>
  <c r="N280" i="1"/>
  <c r="N284" i="1"/>
  <c r="N288" i="1"/>
  <c r="N292" i="1"/>
  <c r="N296" i="1"/>
  <c r="N300" i="1"/>
  <c r="N304" i="1"/>
  <c r="N308" i="1"/>
  <c r="N312" i="1"/>
  <c r="N316" i="1"/>
  <c r="N320" i="1"/>
  <c r="N324" i="1"/>
  <c r="N328" i="1"/>
  <c r="N332" i="1"/>
  <c r="N336" i="1"/>
  <c r="N340" i="1"/>
  <c r="N344" i="1"/>
  <c r="N348" i="1"/>
  <c r="N352" i="1"/>
  <c r="N356" i="1"/>
  <c r="N360" i="1"/>
  <c r="N364" i="1"/>
  <c r="N368" i="1"/>
  <c r="N372" i="1"/>
  <c r="N44" i="1"/>
  <c r="N147" i="1"/>
  <c r="N195" i="1"/>
  <c r="N212" i="1"/>
  <c r="N228" i="1"/>
  <c r="N244" i="1"/>
  <c r="N252" i="1"/>
  <c r="N260" i="1"/>
  <c r="N268" i="1"/>
  <c r="N73" i="1"/>
  <c r="N116" i="1"/>
  <c r="N196" i="1"/>
  <c r="N200" i="1"/>
  <c r="N216" i="1"/>
  <c r="N232" i="1"/>
  <c r="N254" i="1"/>
  <c r="N262" i="1"/>
  <c r="N270" i="1"/>
  <c r="N278" i="1"/>
  <c r="N282" i="1"/>
  <c r="N286" i="1"/>
  <c r="N290" i="1"/>
  <c r="N294" i="1"/>
  <c r="N298" i="1"/>
  <c r="N302" i="1"/>
  <c r="N306" i="1"/>
  <c r="N310" i="1"/>
  <c r="N314" i="1"/>
  <c r="N318" i="1"/>
  <c r="N322" i="1"/>
  <c r="N326" i="1"/>
  <c r="N330" i="1"/>
  <c r="N334" i="1"/>
  <c r="N338" i="1"/>
  <c r="N342" i="1"/>
  <c r="N346" i="1"/>
  <c r="N350" i="1"/>
  <c r="N354" i="1"/>
  <c r="N358" i="1"/>
  <c r="N362" i="1"/>
  <c r="N366" i="1"/>
  <c r="N370" i="1"/>
  <c r="N374" i="1"/>
  <c r="N204" i="1"/>
  <c r="N264" i="1"/>
  <c r="N377" i="1"/>
  <c r="N381" i="1"/>
  <c r="N385" i="1"/>
  <c r="N389" i="1"/>
  <c r="N393" i="1"/>
  <c r="N397" i="1"/>
  <c r="N401" i="1"/>
  <c r="N405" i="1"/>
  <c r="N409" i="1"/>
  <c r="N413" i="1"/>
  <c r="N417" i="1"/>
  <c r="N421" i="1"/>
  <c r="N425" i="1"/>
  <c r="N429" i="1"/>
  <c r="N433" i="1"/>
  <c r="N437" i="1"/>
  <c r="N441" i="1"/>
  <c r="N220" i="1"/>
  <c r="N272" i="1"/>
  <c r="N378" i="1"/>
  <c r="N382" i="1"/>
  <c r="N386" i="1"/>
  <c r="N390" i="1"/>
  <c r="N394" i="1"/>
  <c r="N398" i="1"/>
  <c r="N402" i="1"/>
  <c r="N406" i="1"/>
  <c r="N410" i="1"/>
  <c r="N414" i="1"/>
  <c r="N418" i="1"/>
  <c r="N422" i="1"/>
  <c r="N426" i="1"/>
  <c r="N430" i="1"/>
  <c r="N434" i="1"/>
  <c r="N438" i="1"/>
  <c r="N442" i="1"/>
  <c r="N445" i="1"/>
  <c r="N447" i="1"/>
  <c r="N449" i="1"/>
  <c r="N451" i="1"/>
  <c r="N453" i="1"/>
  <c r="N455" i="1"/>
  <c r="N457" i="1"/>
  <c r="N459" i="1"/>
  <c r="N461" i="1"/>
  <c r="N463" i="1"/>
  <c r="N465" i="1"/>
  <c r="N467" i="1"/>
  <c r="N469" i="1"/>
  <c r="N471" i="1"/>
  <c r="N473" i="1"/>
  <c r="N475" i="1"/>
  <c r="N477" i="1"/>
  <c r="N479" i="1"/>
  <c r="N481" i="1"/>
  <c r="N483" i="1"/>
  <c r="N485" i="1"/>
  <c r="N487" i="1"/>
  <c r="N489" i="1"/>
  <c r="N491" i="1"/>
  <c r="N493" i="1"/>
  <c r="N495" i="1"/>
  <c r="N497" i="1"/>
  <c r="N499" i="1"/>
  <c r="N501" i="1"/>
  <c r="N503" i="1"/>
  <c r="N505" i="1"/>
  <c r="N507" i="1"/>
  <c r="N509" i="1"/>
  <c r="N511" i="1"/>
  <c r="N513" i="1"/>
  <c r="N515" i="1"/>
  <c r="N517" i="1"/>
  <c r="N519" i="1"/>
  <c r="N521" i="1"/>
  <c r="N523" i="1"/>
  <c r="N525" i="1"/>
  <c r="N527" i="1"/>
  <c r="N529" i="1"/>
  <c r="N531" i="1"/>
  <c r="N533" i="1"/>
  <c r="N535" i="1"/>
  <c r="N537" i="1"/>
  <c r="N539" i="1"/>
  <c r="N541" i="1"/>
  <c r="N543" i="1"/>
  <c r="N545" i="1"/>
  <c r="N547" i="1"/>
  <c r="N549" i="1"/>
  <c r="N551" i="1"/>
  <c r="N553" i="1"/>
  <c r="N555" i="1"/>
  <c r="N557" i="1"/>
  <c r="N559" i="1"/>
  <c r="N561" i="1"/>
  <c r="N563" i="1"/>
  <c r="N565" i="1"/>
  <c r="N567" i="1"/>
  <c r="N569" i="1"/>
  <c r="N571" i="1"/>
  <c r="N573" i="1"/>
  <c r="N575" i="1"/>
  <c r="N577" i="1"/>
  <c r="N579" i="1"/>
  <c r="N581" i="1"/>
  <c r="N583" i="1"/>
  <c r="N585" i="1"/>
  <c r="N587" i="1"/>
  <c r="N589" i="1"/>
  <c r="N591" i="1"/>
  <c r="N593" i="1"/>
  <c r="N595" i="1"/>
  <c r="N597" i="1"/>
  <c r="N599" i="1"/>
  <c r="N601" i="1"/>
  <c r="N603" i="1"/>
  <c r="N605" i="1"/>
  <c r="N607" i="1"/>
  <c r="N609" i="1"/>
  <c r="N611" i="1"/>
  <c r="N236" i="1"/>
  <c r="N248" i="1"/>
  <c r="N375" i="1"/>
  <c r="N379" i="1"/>
  <c r="N383" i="1"/>
  <c r="N387" i="1"/>
  <c r="N391" i="1"/>
  <c r="N395" i="1"/>
  <c r="N399" i="1"/>
  <c r="N403" i="1"/>
  <c r="N407" i="1"/>
  <c r="N411" i="1"/>
  <c r="N415" i="1"/>
  <c r="N419" i="1"/>
  <c r="N423" i="1"/>
  <c r="N427" i="1"/>
  <c r="N431" i="1"/>
  <c r="N435" i="1"/>
  <c r="N439" i="1"/>
  <c r="N443" i="1"/>
  <c r="N256" i="1"/>
  <c r="N388" i="1"/>
  <c r="N404" i="1"/>
  <c r="N420" i="1"/>
  <c r="N436" i="1"/>
  <c r="N448" i="1"/>
  <c r="N456" i="1"/>
  <c r="N464" i="1"/>
  <c r="N472" i="1"/>
  <c r="N480" i="1"/>
  <c r="N488" i="1"/>
  <c r="N612" i="1"/>
  <c r="N619" i="1"/>
  <c r="N620" i="1"/>
  <c r="N627" i="1"/>
  <c r="N628" i="1"/>
  <c r="N635" i="1"/>
  <c r="N636" i="1"/>
  <c r="N643" i="1"/>
  <c r="N644" i="1"/>
  <c r="N651" i="1"/>
  <c r="N652" i="1"/>
  <c r="N376" i="1"/>
  <c r="N392" i="1"/>
  <c r="N408" i="1"/>
  <c r="N424" i="1"/>
  <c r="N440" i="1"/>
  <c r="N450" i="1"/>
  <c r="N458" i="1"/>
  <c r="N466" i="1"/>
  <c r="N474" i="1"/>
  <c r="N482" i="1"/>
  <c r="N490" i="1"/>
  <c r="N494" i="1"/>
  <c r="N498" i="1"/>
  <c r="N502" i="1"/>
  <c r="N506" i="1"/>
  <c r="N510" i="1"/>
  <c r="N514" i="1"/>
  <c r="N518" i="1"/>
  <c r="N522" i="1"/>
  <c r="N526" i="1"/>
  <c r="N530" i="1"/>
  <c r="N534" i="1"/>
  <c r="N538" i="1"/>
  <c r="N542" i="1"/>
  <c r="N546" i="1"/>
  <c r="N550" i="1"/>
  <c r="N554" i="1"/>
  <c r="N558" i="1"/>
  <c r="N562" i="1"/>
  <c r="N566" i="1"/>
  <c r="N570" i="1"/>
  <c r="N574" i="1"/>
  <c r="N578" i="1"/>
  <c r="N582" i="1"/>
  <c r="N586" i="1"/>
  <c r="N590" i="1"/>
  <c r="N594" i="1"/>
  <c r="N598" i="1"/>
  <c r="N602" i="1"/>
  <c r="N606" i="1"/>
  <c r="N610" i="1"/>
  <c r="N617" i="1"/>
  <c r="N618" i="1"/>
  <c r="N625" i="1"/>
  <c r="N626" i="1"/>
  <c r="N633" i="1"/>
  <c r="N634" i="1"/>
  <c r="N641" i="1"/>
  <c r="N642" i="1"/>
  <c r="N649" i="1"/>
  <c r="N650" i="1"/>
  <c r="N657" i="1"/>
  <c r="N659" i="1"/>
  <c r="N661" i="1"/>
  <c r="N663" i="1"/>
  <c r="N665" i="1"/>
  <c r="N667" i="1"/>
  <c r="N669" i="1"/>
  <c r="N671" i="1"/>
  <c r="N673" i="1"/>
  <c r="N675" i="1"/>
  <c r="N677" i="1"/>
  <c r="N679" i="1"/>
  <c r="N681" i="1"/>
  <c r="N683" i="1"/>
  <c r="N685" i="1"/>
  <c r="N687" i="1"/>
  <c r="N689" i="1"/>
  <c r="N691" i="1"/>
  <c r="N693" i="1"/>
  <c r="N695" i="1"/>
  <c r="N697" i="1"/>
  <c r="N699" i="1"/>
  <c r="N701" i="1"/>
  <c r="N703" i="1"/>
  <c r="N705" i="1"/>
  <c r="N707" i="1"/>
  <c r="N709" i="1"/>
  <c r="N711" i="1"/>
  <c r="N713" i="1"/>
  <c r="N715" i="1"/>
  <c r="N717" i="1"/>
  <c r="N719" i="1"/>
  <c r="N721" i="1"/>
  <c r="N723" i="1"/>
  <c r="N725" i="1"/>
  <c r="N727" i="1"/>
  <c r="N729" i="1"/>
  <c r="N731" i="1"/>
  <c r="N733" i="1"/>
  <c r="N735" i="1"/>
  <c r="N737" i="1"/>
  <c r="N739" i="1"/>
  <c r="N741" i="1"/>
  <c r="N743" i="1"/>
  <c r="N745" i="1"/>
  <c r="N747" i="1"/>
  <c r="N749" i="1"/>
  <c r="N751" i="1"/>
  <c r="N753" i="1"/>
  <c r="N755" i="1"/>
  <c r="N757" i="1"/>
  <c r="N759" i="1"/>
  <c r="N761" i="1"/>
  <c r="N763" i="1"/>
  <c r="N765" i="1"/>
  <c r="N767" i="1"/>
  <c r="N769" i="1"/>
  <c r="N771" i="1"/>
  <c r="N773" i="1"/>
  <c r="N775" i="1"/>
  <c r="N777" i="1"/>
  <c r="N779" i="1"/>
  <c r="N781" i="1"/>
  <c r="N783" i="1"/>
  <c r="N785" i="1"/>
  <c r="N787" i="1"/>
  <c r="N789" i="1"/>
  <c r="N791" i="1"/>
  <c r="N793" i="1"/>
  <c r="N795" i="1"/>
  <c r="N797" i="1"/>
  <c r="N799" i="1"/>
  <c r="N801" i="1"/>
  <c r="N803" i="1"/>
  <c r="N805" i="1"/>
  <c r="N807" i="1"/>
  <c r="N809" i="1"/>
  <c r="N380" i="1"/>
  <c r="N396" i="1"/>
  <c r="N412" i="1"/>
  <c r="N428" i="1"/>
  <c r="N444" i="1"/>
  <c r="N452" i="1"/>
  <c r="N460" i="1"/>
  <c r="N468" i="1"/>
  <c r="N476" i="1"/>
  <c r="N484" i="1"/>
  <c r="N492" i="1"/>
  <c r="N615" i="1"/>
  <c r="N616" i="1"/>
  <c r="N623" i="1"/>
  <c r="N624" i="1"/>
  <c r="N631" i="1"/>
  <c r="N632" i="1"/>
  <c r="N639" i="1"/>
  <c r="N640" i="1"/>
  <c r="N647" i="1"/>
  <c r="N648" i="1"/>
  <c r="N655" i="1"/>
  <c r="N656" i="1"/>
  <c r="N384" i="1"/>
  <c r="N400" i="1"/>
  <c r="N416" i="1"/>
  <c r="N432" i="1"/>
  <c r="N446" i="1"/>
  <c r="N454" i="1"/>
  <c r="N462" i="1"/>
  <c r="N470" i="1"/>
  <c r="N478" i="1"/>
  <c r="N486" i="1"/>
  <c r="N508" i="1"/>
  <c r="N524" i="1"/>
  <c r="N540" i="1"/>
  <c r="N556" i="1"/>
  <c r="N572" i="1"/>
  <c r="N588" i="1"/>
  <c r="N604" i="1"/>
  <c r="N613" i="1"/>
  <c r="N496" i="1"/>
  <c r="N512" i="1"/>
  <c r="N528" i="1"/>
  <c r="N544" i="1"/>
  <c r="N560" i="1"/>
  <c r="N576" i="1"/>
  <c r="N592" i="1"/>
  <c r="N608" i="1"/>
  <c r="N622" i="1"/>
  <c r="N637" i="1"/>
  <c r="N654" i="1"/>
  <c r="N658" i="1"/>
  <c r="N666" i="1"/>
  <c r="N674" i="1"/>
  <c r="N682" i="1"/>
  <c r="N500" i="1"/>
  <c r="N516" i="1"/>
  <c r="N532" i="1"/>
  <c r="N548" i="1"/>
  <c r="N564" i="1"/>
  <c r="N580" i="1"/>
  <c r="N596" i="1"/>
  <c r="N614" i="1"/>
  <c r="N629" i="1"/>
  <c r="N504" i="1"/>
  <c r="N520" i="1"/>
  <c r="N536" i="1"/>
  <c r="N552" i="1"/>
  <c r="N568" i="1"/>
  <c r="N584" i="1"/>
  <c r="N600" i="1"/>
  <c r="N621" i="1"/>
  <c r="N638" i="1"/>
  <c r="N653" i="1"/>
  <c r="N662" i="1"/>
  <c r="N670" i="1"/>
  <c r="N678" i="1"/>
  <c r="N686" i="1"/>
  <c r="N646" i="1"/>
  <c r="N668" i="1"/>
  <c r="N684" i="1"/>
  <c r="N690" i="1"/>
  <c r="N696" i="1"/>
  <c r="N700" i="1"/>
  <c r="N704" i="1"/>
  <c r="N708" i="1"/>
  <c r="N712" i="1"/>
  <c r="N716" i="1"/>
  <c r="N720" i="1"/>
  <c r="N724" i="1"/>
  <c r="N728" i="1"/>
  <c r="N732" i="1"/>
  <c r="N736" i="1"/>
  <c r="N740" i="1"/>
  <c r="N744" i="1"/>
  <c r="N748" i="1"/>
  <c r="N752" i="1"/>
  <c r="N756" i="1"/>
  <c r="N760" i="1"/>
  <c r="N764" i="1"/>
  <c r="N768" i="1"/>
  <c r="N772" i="1"/>
  <c r="N776" i="1"/>
  <c r="N780" i="1"/>
  <c r="N784" i="1"/>
  <c r="N788" i="1"/>
  <c r="N792" i="1"/>
  <c r="N796" i="1"/>
  <c r="N800" i="1"/>
  <c r="N804" i="1"/>
  <c r="N808" i="1"/>
  <c r="N810" i="1"/>
  <c r="N812" i="1"/>
  <c r="N814" i="1"/>
  <c r="N816" i="1"/>
  <c r="N818" i="1"/>
  <c r="N820" i="1"/>
  <c r="N630" i="1"/>
  <c r="N672" i="1"/>
  <c r="N688" i="1"/>
  <c r="N692" i="1"/>
  <c r="N660" i="1"/>
  <c r="N676" i="1"/>
  <c r="N694" i="1"/>
  <c r="N698" i="1"/>
  <c r="N702" i="1"/>
  <c r="N706" i="1"/>
  <c r="N710" i="1"/>
  <c r="N714" i="1"/>
  <c r="N718" i="1"/>
  <c r="N722" i="1"/>
  <c r="N726" i="1"/>
  <c r="N730" i="1"/>
  <c r="N734" i="1"/>
  <c r="N738" i="1"/>
  <c r="N742" i="1"/>
  <c r="N746" i="1"/>
  <c r="N750" i="1"/>
  <c r="N754" i="1"/>
  <c r="N758" i="1"/>
  <c r="N762" i="1"/>
  <c r="N766" i="1"/>
  <c r="N770" i="1"/>
  <c r="N774" i="1"/>
  <c r="N778" i="1"/>
  <c r="N782" i="1"/>
  <c r="N786" i="1"/>
  <c r="N790" i="1"/>
  <c r="N794" i="1"/>
  <c r="N798" i="1"/>
  <c r="N802" i="1"/>
  <c r="N806" i="1"/>
  <c r="N811" i="1"/>
  <c r="N645" i="1"/>
  <c r="N664" i="1"/>
  <c r="N680" i="1"/>
  <c r="N815" i="1"/>
  <c r="N819" i="1"/>
  <c r="N822" i="1"/>
  <c r="N824" i="1"/>
  <c r="N826" i="1"/>
  <c r="N828" i="1"/>
  <c r="N830" i="1"/>
  <c r="N832" i="1"/>
  <c r="N834" i="1"/>
  <c r="N836" i="1"/>
  <c r="N838" i="1"/>
  <c r="N840" i="1"/>
  <c r="N842" i="1"/>
  <c r="N844" i="1"/>
  <c r="N846" i="1"/>
  <c r="N848" i="1"/>
  <c r="N850" i="1"/>
  <c r="N852" i="1"/>
  <c r="N854" i="1"/>
  <c r="N856" i="1"/>
  <c r="N858" i="1"/>
  <c r="N860" i="1"/>
  <c r="N862" i="1"/>
  <c r="N864" i="1"/>
  <c r="N866" i="1"/>
  <c r="N868" i="1"/>
  <c r="N870" i="1"/>
  <c r="N872" i="1"/>
  <c r="N874" i="1"/>
  <c r="N876" i="1"/>
  <c r="N878" i="1"/>
  <c r="N880" i="1"/>
  <c r="N882" i="1"/>
  <c r="N884" i="1"/>
  <c r="N886" i="1"/>
  <c r="N888" i="1"/>
  <c r="N890" i="1"/>
  <c r="N892" i="1"/>
  <c r="N894" i="1"/>
  <c r="N896" i="1"/>
  <c r="N898" i="1"/>
  <c r="N900" i="1"/>
  <c r="N902" i="1"/>
  <c r="N904" i="1"/>
  <c r="N906" i="1"/>
  <c r="N908" i="1"/>
  <c r="N910" i="1"/>
  <c r="N912" i="1"/>
  <c r="N914" i="1"/>
  <c r="N916" i="1"/>
  <c r="N918" i="1"/>
  <c r="N920" i="1"/>
  <c r="N922" i="1"/>
  <c r="N924" i="1"/>
  <c r="N926" i="1"/>
  <c r="N928" i="1"/>
  <c r="N930" i="1"/>
  <c r="N932" i="1"/>
  <c r="N934" i="1"/>
  <c r="N936" i="1"/>
  <c r="N813" i="1"/>
  <c r="N817" i="1"/>
  <c r="N821" i="1"/>
  <c r="N823" i="1"/>
  <c r="N825" i="1"/>
  <c r="N827" i="1"/>
  <c r="N829" i="1"/>
  <c r="N831" i="1"/>
  <c r="N833" i="1"/>
  <c r="N835" i="1"/>
  <c r="N837" i="1"/>
  <c r="N839" i="1"/>
  <c r="N841" i="1"/>
  <c r="N843" i="1"/>
  <c r="N845" i="1"/>
  <c r="N847" i="1"/>
  <c r="N849" i="1"/>
  <c r="N851" i="1"/>
  <c r="N853" i="1"/>
  <c r="N855" i="1"/>
  <c r="N857" i="1"/>
  <c r="N859" i="1"/>
  <c r="N861" i="1"/>
  <c r="N863" i="1"/>
  <c r="N865" i="1"/>
  <c r="N867" i="1"/>
  <c r="N869" i="1"/>
  <c r="N871" i="1"/>
  <c r="N873" i="1"/>
  <c r="N875" i="1"/>
  <c r="N877" i="1"/>
  <c r="N879" i="1"/>
  <c r="N881" i="1"/>
  <c r="N883" i="1"/>
  <c r="N885" i="1"/>
  <c r="N887" i="1"/>
  <c r="N889" i="1"/>
  <c r="N891" i="1"/>
  <c r="N893" i="1"/>
  <c r="N895" i="1"/>
  <c r="N897" i="1"/>
  <c r="N899" i="1"/>
  <c r="N901" i="1"/>
  <c r="N903" i="1"/>
  <c r="N905" i="1"/>
  <c r="N907" i="1"/>
  <c r="N909" i="1"/>
  <c r="N911" i="1"/>
  <c r="N913" i="1"/>
  <c r="N915" i="1"/>
  <c r="N917" i="1"/>
  <c r="N919" i="1"/>
  <c r="N921" i="1"/>
  <c r="N923" i="1"/>
  <c r="N925" i="1"/>
  <c r="N927" i="1"/>
  <c r="N929" i="1"/>
  <c r="N931" i="1"/>
  <c r="N933" i="1"/>
  <c r="N935" i="1"/>
  <c r="N940" i="1"/>
  <c r="N944" i="1"/>
  <c r="N948" i="1"/>
  <c r="N951" i="1"/>
  <c r="N937" i="1"/>
  <c r="N941" i="1"/>
  <c r="N945" i="1"/>
  <c r="N949" i="1"/>
  <c r="N954" i="1"/>
  <c r="N956" i="1"/>
  <c r="N958" i="1"/>
  <c r="N960" i="1"/>
  <c r="N962" i="1"/>
  <c r="N964" i="1"/>
  <c r="N966" i="1"/>
  <c r="N968" i="1"/>
  <c r="N970" i="1"/>
  <c r="N972" i="1"/>
  <c r="N974" i="1"/>
  <c r="N976" i="1"/>
  <c r="N978" i="1"/>
  <c r="N980" i="1"/>
  <c r="N982" i="1"/>
  <c r="N984" i="1"/>
  <c r="N986" i="1"/>
  <c r="N988" i="1"/>
  <c r="N990" i="1"/>
  <c r="N992" i="1"/>
  <c r="N994" i="1"/>
  <c r="N996" i="1"/>
  <c r="N998" i="1"/>
  <c r="N1000" i="1"/>
  <c r="N1002" i="1"/>
  <c r="N1004" i="1"/>
  <c r="N1006" i="1"/>
  <c r="N1008" i="1"/>
  <c r="N1010" i="1"/>
  <c r="N1012" i="1"/>
  <c r="N1014" i="1"/>
  <c r="N1016" i="1"/>
  <c r="N1018" i="1"/>
  <c r="N1020" i="1"/>
  <c r="N1022" i="1"/>
  <c r="N1024" i="1"/>
  <c r="N1026" i="1"/>
  <c r="N1028" i="1"/>
  <c r="N1030" i="1"/>
  <c r="N1032" i="1"/>
  <c r="N1034" i="1"/>
  <c r="N1036" i="1"/>
  <c r="N1038" i="1"/>
  <c r="N1040" i="1"/>
  <c r="N1042" i="1"/>
  <c r="N1044" i="1"/>
  <c r="N1046" i="1"/>
  <c r="N1048" i="1"/>
  <c r="N1050" i="1"/>
  <c r="N1052" i="1"/>
  <c r="N1054" i="1"/>
  <c r="N1056" i="1"/>
  <c r="N1058" i="1"/>
  <c r="N1060" i="1"/>
  <c r="N1062" i="1"/>
  <c r="N1064" i="1"/>
  <c r="N1066" i="1"/>
  <c r="N1068" i="1"/>
  <c r="N1070" i="1"/>
  <c r="N1072" i="1"/>
  <c r="N1074" i="1"/>
  <c r="N1076" i="1"/>
  <c r="N1078" i="1"/>
  <c r="N1080" i="1"/>
  <c r="N1082" i="1"/>
  <c r="N1084" i="1"/>
  <c r="N1086" i="1"/>
  <c r="N1088" i="1"/>
  <c r="N1090" i="1"/>
  <c r="N1092" i="1"/>
  <c r="N1094" i="1"/>
  <c r="N1096" i="1"/>
  <c r="N1098" i="1"/>
  <c r="N1100" i="1"/>
  <c r="N1102" i="1"/>
  <c r="N1104" i="1"/>
  <c r="N1106" i="1"/>
  <c r="N1108" i="1"/>
  <c r="N1110" i="1"/>
  <c r="N1112" i="1"/>
  <c r="N1114" i="1"/>
  <c r="N1116" i="1"/>
  <c r="N1118" i="1"/>
  <c r="N1120" i="1"/>
  <c r="N1122" i="1"/>
  <c r="N1124" i="1"/>
  <c r="N1126" i="1"/>
  <c r="N1128" i="1"/>
  <c r="N1130" i="1"/>
  <c r="N1132" i="1"/>
  <c r="N1134" i="1"/>
  <c r="N1136" i="1"/>
  <c r="N1138" i="1"/>
  <c r="N1140" i="1"/>
  <c r="N1142" i="1"/>
  <c r="N1144" i="1"/>
  <c r="N1146" i="1"/>
  <c r="N1148" i="1"/>
  <c r="N1150" i="1"/>
  <c r="N1152" i="1"/>
  <c r="N1154" i="1"/>
  <c r="N1156" i="1"/>
  <c r="N1158" i="1"/>
  <c r="N1160" i="1"/>
  <c r="N1162" i="1"/>
  <c r="N1164" i="1"/>
  <c r="N1166" i="1"/>
  <c r="N1168" i="1"/>
  <c r="N1170" i="1"/>
  <c r="N1172" i="1"/>
  <c r="N1174" i="1"/>
  <c r="N1176" i="1"/>
  <c r="N1178" i="1"/>
  <c r="N1180" i="1"/>
  <c r="N1182" i="1"/>
  <c r="N1184" i="1"/>
  <c r="N1186" i="1"/>
  <c r="N1188" i="1"/>
  <c r="N1190" i="1"/>
  <c r="N1192" i="1"/>
  <c r="N1194" i="1"/>
  <c r="N1196" i="1"/>
  <c r="N1198" i="1"/>
  <c r="N1200" i="1"/>
  <c r="N1202" i="1"/>
  <c r="N1204" i="1"/>
  <c r="N1206" i="1"/>
  <c r="N1208" i="1"/>
  <c r="N1210" i="1"/>
  <c r="N1212" i="1"/>
  <c r="N1214" i="1"/>
  <c r="N1216" i="1"/>
  <c r="N938" i="1"/>
  <c r="N942" i="1"/>
  <c r="N946" i="1"/>
  <c r="N950" i="1"/>
  <c r="N939" i="1"/>
  <c r="N943" i="1"/>
  <c r="N947" i="1"/>
  <c r="N952" i="1"/>
  <c r="N953" i="1"/>
  <c r="N955" i="1"/>
  <c r="N957" i="1"/>
  <c r="N959" i="1"/>
  <c r="N961" i="1"/>
  <c r="N963" i="1"/>
  <c r="N965" i="1"/>
  <c r="N967" i="1"/>
  <c r="N969" i="1"/>
  <c r="N971" i="1"/>
  <c r="N973" i="1"/>
  <c r="N975" i="1"/>
  <c r="N977" i="1"/>
  <c r="N979" i="1"/>
  <c r="N981" i="1"/>
  <c r="N983" i="1"/>
  <c r="N985" i="1"/>
  <c r="N987" i="1"/>
  <c r="N989" i="1"/>
  <c r="N991" i="1"/>
  <c r="N993" i="1"/>
  <c r="N995" i="1"/>
  <c r="N997" i="1"/>
  <c r="N999" i="1"/>
  <c r="N1001" i="1"/>
  <c r="N1003" i="1"/>
  <c r="N1005" i="1"/>
  <c r="N1007" i="1"/>
  <c r="N1009" i="1"/>
  <c r="N1011" i="1"/>
  <c r="N1013" i="1"/>
  <c r="N1015" i="1"/>
  <c r="N1017" i="1"/>
  <c r="N1019" i="1"/>
  <c r="N1021" i="1"/>
  <c r="N1023" i="1"/>
  <c r="N1025" i="1"/>
  <c r="N1027" i="1"/>
  <c r="N1029" i="1"/>
  <c r="N1031" i="1"/>
  <c r="N1033" i="1"/>
  <c r="N1035" i="1"/>
  <c r="N1037" i="1"/>
  <c r="N1039" i="1"/>
  <c r="N1041" i="1"/>
  <c r="N1043" i="1"/>
  <c r="N1045" i="1"/>
  <c r="N1047" i="1"/>
  <c r="N1049" i="1"/>
  <c r="N1051" i="1"/>
  <c r="N1053" i="1"/>
  <c r="N1055" i="1"/>
  <c r="N1057" i="1"/>
  <c r="N1059" i="1"/>
  <c r="N1061" i="1"/>
  <c r="N1063" i="1"/>
  <c r="N1065" i="1"/>
  <c r="N1067" i="1"/>
  <c r="N1069" i="1"/>
  <c r="N1071" i="1"/>
  <c r="N1073" i="1"/>
  <c r="N1075" i="1"/>
  <c r="N1077" i="1"/>
  <c r="N1079" i="1"/>
  <c r="N1081" i="1"/>
  <c r="N1083" i="1"/>
  <c r="N1085" i="1"/>
  <c r="N1087" i="1"/>
  <c r="N1089" i="1"/>
  <c r="N1091" i="1"/>
  <c r="N1093" i="1"/>
  <c r="N1095" i="1"/>
  <c r="N1097" i="1"/>
  <c r="N1099" i="1"/>
  <c r="N1101" i="1"/>
  <c r="N1103" i="1"/>
  <c r="N1105" i="1"/>
  <c r="N1107" i="1"/>
  <c r="N1109" i="1"/>
  <c r="N1111" i="1"/>
  <c r="N1113" i="1"/>
  <c r="N1115" i="1"/>
  <c r="N1117" i="1"/>
  <c r="N1119" i="1"/>
  <c r="N1121" i="1"/>
  <c r="N1123" i="1"/>
  <c r="N1125" i="1"/>
  <c r="N1127" i="1"/>
  <c r="N1129" i="1"/>
  <c r="N1131" i="1"/>
  <c r="N1133" i="1"/>
  <c r="N1135" i="1"/>
  <c r="N1137" i="1"/>
  <c r="N1139" i="1"/>
  <c r="N1141" i="1"/>
  <c r="N1143" i="1"/>
  <c r="N1145" i="1"/>
  <c r="N1147" i="1"/>
  <c r="N1149" i="1"/>
  <c r="N1151" i="1"/>
  <c r="N1153" i="1"/>
  <c r="N1155" i="1"/>
  <c r="N1157" i="1"/>
  <c r="N1159" i="1"/>
  <c r="N1161" i="1"/>
  <c r="N1163" i="1"/>
  <c r="N1165" i="1"/>
  <c r="N1167" i="1"/>
  <c r="N1169" i="1"/>
  <c r="N1171" i="1"/>
  <c r="N1173" i="1"/>
  <c r="N1175" i="1"/>
  <c r="N1177" i="1"/>
  <c r="N1179" i="1"/>
  <c r="N1181" i="1"/>
  <c r="N1183" i="1"/>
  <c r="N1185" i="1"/>
  <c r="N1187" i="1"/>
  <c r="N1189" i="1"/>
  <c r="N1191" i="1"/>
  <c r="N1193" i="1"/>
  <c r="N1195" i="1"/>
  <c r="N1197" i="1"/>
  <c r="N1199" i="1"/>
  <c r="N1201" i="1"/>
  <c r="N1203" i="1"/>
  <c r="N1205" i="1"/>
  <c r="N1207" i="1"/>
  <c r="N1209" i="1"/>
  <c r="N1211" i="1"/>
  <c r="N1213" i="1"/>
  <c r="N1215" i="1"/>
  <c r="N1217" i="1"/>
  <c r="N1218" i="1"/>
  <c r="N1220" i="1"/>
  <c r="N1222" i="1"/>
  <c r="N1224" i="1"/>
  <c r="N1226" i="1"/>
  <c r="N1228" i="1"/>
  <c r="N1230" i="1"/>
  <c r="N1232" i="1"/>
  <c r="N1234" i="1"/>
  <c r="N1236" i="1"/>
  <c r="N1238" i="1"/>
  <c r="N1240" i="1"/>
  <c r="N1242" i="1"/>
  <c r="N1244" i="1"/>
  <c r="N1246" i="1"/>
  <c r="N1248" i="1"/>
  <c r="N1250" i="1"/>
  <c r="N1252" i="1"/>
  <c r="N1254" i="1"/>
  <c r="N1256" i="1"/>
  <c r="N1258" i="1"/>
  <c r="N1260" i="1"/>
  <c r="N1262" i="1"/>
  <c r="N1264" i="1"/>
  <c r="N1266" i="1"/>
  <c r="N1268" i="1"/>
  <c r="N1270" i="1"/>
  <c r="N1272" i="1"/>
  <c r="N1274" i="1"/>
  <c r="N1276" i="1"/>
  <c r="N1278" i="1"/>
  <c r="N1280" i="1"/>
  <c r="N1282" i="1"/>
  <c r="N1284" i="1"/>
  <c r="N1286" i="1"/>
  <c r="N1288" i="1"/>
  <c r="N1290" i="1"/>
  <c r="N1292" i="1"/>
  <c r="N1294" i="1"/>
  <c r="N1296" i="1"/>
  <c r="N1298" i="1"/>
  <c r="N1300" i="1"/>
  <c r="N1302" i="1"/>
  <c r="N1304" i="1"/>
  <c r="N1306" i="1"/>
  <c r="N1308" i="1"/>
  <c r="N1310" i="1"/>
  <c r="N1312" i="1"/>
  <c r="N1314" i="1"/>
  <c r="N1316" i="1"/>
  <c r="N1318" i="1"/>
  <c r="N1320" i="1"/>
  <c r="N1322" i="1"/>
  <c r="N1324" i="1"/>
  <c r="N1326" i="1"/>
  <c r="N1328" i="1"/>
  <c r="N1330" i="1"/>
  <c r="N1332" i="1"/>
  <c r="N1334" i="1"/>
  <c r="N1336" i="1"/>
  <c r="N1338" i="1"/>
  <c r="N1340" i="1"/>
  <c r="N1342" i="1"/>
  <c r="N1344" i="1"/>
  <c r="N1346" i="1"/>
  <c r="N1348" i="1"/>
  <c r="N1350" i="1"/>
  <c r="N1352" i="1"/>
  <c r="N1354" i="1"/>
  <c r="N1356" i="1"/>
  <c r="N1358" i="1"/>
  <c r="N1360" i="1"/>
  <c r="N1362" i="1"/>
  <c r="N1364" i="1"/>
  <c r="N1366" i="1"/>
  <c r="N1368" i="1"/>
  <c r="N1370" i="1"/>
  <c r="N1372" i="1"/>
  <c r="N1374" i="1"/>
  <c r="N1376" i="1"/>
  <c r="N1378" i="1"/>
  <c r="N1380" i="1"/>
  <c r="N1382" i="1"/>
  <c r="N1384" i="1"/>
  <c r="N1386" i="1"/>
  <c r="N1388" i="1"/>
  <c r="N1390" i="1"/>
  <c r="N1392" i="1"/>
  <c r="N1394" i="1"/>
  <c r="N1396" i="1"/>
  <c r="N1398" i="1"/>
  <c r="N1400" i="1"/>
  <c r="N1402" i="1"/>
  <c r="N1404" i="1"/>
  <c r="N1406" i="1"/>
  <c r="N1408" i="1"/>
  <c r="N1410" i="1"/>
  <c r="N1412" i="1"/>
  <c r="N1414" i="1"/>
  <c r="N1416" i="1"/>
  <c r="N1418" i="1"/>
  <c r="N1420" i="1"/>
  <c r="N1422" i="1"/>
  <c r="N1424" i="1"/>
  <c r="N1426" i="1"/>
  <c r="N1428" i="1"/>
  <c r="N1430" i="1"/>
  <c r="N1432" i="1"/>
  <c r="N1434" i="1"/>
  <c r="N1436" i="1"/>
  <c r="N1438" i="1"/>
  <c r="N1440" i="1"/>
  <c r="N1442" i="1"/>
  <c r="N1444" i="1"/>
  <c r="N1446" i="1"/>
  <c r="N1448" i="1"/>
  <c r="N1450" i="1"/>
  <c r="N1452" i="1"/>
  <c r="N1454" i="1"/>
  <c r="N1456" i="1"/>
  <c r="N1458" i="1"/>
  <c r="N1460" i="1"/>
  <c r="N1462" i="1"/>
  <c r="N1464" i="1"/>
  <c r="N1466" i="1"/>
  <c r="N1468" i="1"/>
  <c r="N1470" i="1"/>
  <c r="N1472" i="1"/>
  <c r="N1474" i="1"/>
  <c r="N1476" i="1"/>
  <c r="N1478" i="1"/>
  <c r="N1480" i="1"/>
  <c r="N1482" i="1"/>
  <c r="N1219" i="1"/>
  <c r="N1221" i="1"/>
  <c r="N1223" i="1"/>
  <c r="N1225" i="1"/>
  <c r="N1227" i="1"/>
  <c r="N1229" i="1"/>
  <c r="N1231" i="1"/>
  <c r="N1233" i="1"/>
  <c r="N1235" i="1"/>
  <c r="N1237" i="1"/>
  <c r="N1239" i="1"/>
  <c r="N1241" i="1"/>
  <c r="N1243" i="1"/>
  <c r="N1245" i="1"/>
  <c r="N1247" i="1"/>
  <c r="N1249" i="1"/>
  <c r="N1251" i="1"/>
  <c r="N1253" i="1"/>
  <c r="N1255" i="1"/>
  <c r="N1257" i="1"/>
  <c r="N1259" i="1"/>
  <c r="N1261" i="1"/>
  <c r="N1263" i="1"/>
  <c r="N1265" i="1"/>
  <c r="N1267" i="1"/>
  <c r="N1269" i="1"/>
  <c r="N1271" i="1"/>
  <c r="N1273" i="1"/>
  <c r="N1275" i="1"/>
  <c r="N1277" i="1"/>
  <c r="N1279" i="1"/>
  <c r="N1281" i="1"/>
  <c r="N1283" i="1"/>
  <c r="N1285" i="1"/>
  <c r="N1287" i="1"/>
  <c r="N1289" i="1"/>
  <c r="N1291" i="1"/>
  <c r="N1293" i="1"/>
  <c r="N1295" i="1"/>
  <c r="N1297" i="1"/>
  <c r="N1299" i="1"/>
  <c r="N1301" i="1"/>
  <c r="N1303" i="1"/>
  <c r="N1305" i="1"/>
  <c r="N1307" i="1"/>
  <c r="N1309" i="1"/>
  <c r="N1311" i="1"/>
  <c r="N1313" i="1"/>
  <c r="N1315" i="1"/>
  <c r="N1317" i="1"/>
  <c r="N1319" i="1"/>
  <c r="N1321" i="1"/>
  <c r="N1323" i="1"/>
  <c r="N1325" i="1"/>
  <c r="N1327" i="1"/>
  <c r="N1329" i="1"/>
  <c r="N1331" i="1"/>
  <c r="N1333" i="1"/>
  <c r="N1335" i="1"/>
  <c r="N1337" i="1"/>
  <c r="N1339" i="1"/>
  <c r="N1341" i="1"/>
  <c r="N1343" i="1"/>
  <c r="N1345" i="1"/>
  <c r="N1347" i="1"/>
  <c r="N1349" i="1"/>
  <c r="N1351" i="1"/>
  <c r="N1353" i="1"/>
  <c r="N1355" i="1"/>
  <c r="N1357" i="1"/>
  <c r="N1359" i="1"/>
  <c r="N1361" i="1"/>
  <c r="N1363" i="1"/>
  <c r="N1365" i="1"/>
  <c r="N1367" i="1"/>
  <c r="N1369" i="1"/>
  <c r="N1371" i="1"/>
  <c r="N1373" i="1"/>
  <c r="N1375" i="1"/>
  <c r="N1377" i="1"/>
  <c r="N1379" i="1"/>
  <c r="N1381" i="1"/>
  <c r="N1383" i="1"/>
  <c r="N1385" i="1"/>
  <c r="N1387" i="1"/>
  <c r="N1389" i="1"/>
  <c r="N1391" i="1"/>
  <c r="N1393" i="1"/>
  <c r="N1395" i="1"/>
  <c r="N1397" i="1"/>
  <c r="N1399" i="1"/>
  <c r="N1401" i="1"/>
  <c r="N1403" i="1"/>
  <c r="N1405" i="1"/>
  <c r="N1407" i="1"/>
  <c r="N1409" i="1"/>
  <c r="N1411" i="1"/>
  <c r="N1413" i="1"/>
  <c r="N1415" i="1"/>
  <c r="N1417" i="1"/>
  <c r="N1419" i="1"/>
  <c r="N1421" i="1"/>
  <c r="N1423" i="1"/>
  <c r="N1425" i="1"/>
  <c r="N1427" i="1"/>
  <c r="N1429" i="1"/>
  <c r="N1431" i="1"/>
  <c r="N1433" i="1"/>
  <c r="N1435" i="1"/>
  <c r="N1437" i="1"/>
  <c r="N1439" i="1"/>
  <c r="N1441" i="1"/>
  <c r="N1443" i="1"/>
  <c r="N1445" i="1"/>
  <c r="N1447" i="1"/>
  <c r="N1449" i="1"/>
  <c r="N1451" i="1"/>
  <c r="N1453" i="1"/>
  <c r="N1455" i="1"/>
  <c r="N1457" i="1"/>
  <c r="N1459" i="1"/>
  <c r="N1461" i="1"/>
  <c r="N1463" i="1"/>
  <c r="N1465" i="1"/>
  <c r="N1467" i="1"/>
  <c r="N1469" i="1"/>
  <c r="N1471" i="1"/>
  <c r="N1473" i="1"/>
  <c r="N1475" i="1"/>
  <c r="N1477" i="1"/>
  <c r="N1479" i="1"/>
  <c r="N1481" i="1"/>
  <c r="T5" i="1"/>
  <c r="T7" i="1"/>
  <c r="T9" i="1"/>
  <c r="T11" i="1"/>
  <c r="T13" i="1"/>
  <c r="T15" i="1"/>
  <c r="T17" i="1"/>
  <c r="T19" i="1"/>
  <c r="T21" i="1"/>
  <c r="T23" i="1"/>
  <c r="T25" i="1"/>
  <c r="T27" i="1"/>
  <c r="T29" i="1"/>
  <c r="T31" i="1"/>
  <c r="T33" i="1"/>
  <c r="T35" i="1"/>
  <c r="T6" i="1"/>
  <c r="T14" i="1"/>
  <c r="T22" i="1"/>
  <c r="T30" i="1"/>
  <c r="T10" i="1"/>
  <c r="T20" i="1"/>
  <c r="T32" i="1"/>
  <c r="T36" i="1"/>
  <c r="T43" i="1"/>
  <c r="T44" i="1"/>
  <c r="T51" i="1"/>
  <c r="T52" i="1"/>
  <c r="T8" i="1"/>
  <c r="T18" i="1"/>
  <c r="T28" i="1"/>
  <c r="T41" i="1"/>
  <c r="T42" i="1"/>
  <c r="T49" i="1"/>
  <c r="T50" i="1"/>
  <c r="T47" i="1"/>
  <c r="T48" i="1"/>
  <c r="T56" i="1"/>
  <c r="T61" i="1"/>
  <c r="T62" i="1"/>
  <c r="T69" i="1"/>
  <c r="T70" i="1"/>
  <c r="T77" i="1"/>
  <c r="T78" i="1"/>
  <c r="T79" i="1"/>
  <c r="T81" i="1"/>
  <c r="T83" i="1"/>
  <c r="T85" i="1"/>
  <c r="T87" i="1"/>
  <c r="T89" i="1"/>
  <c r="T91" i="1"/>
  <c r="T93" i="1"/>
  <c r="T95" i="1"/>
  <c r="T97" i="1"/>
  <c r="T99" i="1"/>
  <c r="T101" i="1"/>
  <c r="T103" i="1"/>
  <c r="T105" i="1"/>
  <c r="T107" i="1"/>
  <c r="T109" i="1"/>
  <c r="T111" i="1"/>
  <c r="T34" i="1"/>
  <c r="T37" i="1"/>
  <c r="T40" i="1"/>
  <c r="T54" i="1"/>
  <c r="T60" i="1"/>
  <c r="T65" i="1"/>
  <c r="T72" i="1"/>
  <c r="T75" i="1"/>
  <c r="T86" i="1"/>
  <c r="T94" i="1"/>
  <c r="T102" i="1"/>
  <c r="T110" i="1"/>
  <c r="T39" i="1"/>
  <c r="T46" i="1"/>
  <c r="T53" i="1"/>
  <c r="T58" i="1"/>
  <c r="T63" i="1"/>
  <c r="T68" i="1"/>
  <c r="T73" i="1"/>
  <c r="T84" i="1"/>
  <c r="T92" i="1"/>
  <c r="T100" i="1"/>
  <c r="T108" i="1"/>
  <c r="T114" i="1"/>
  <c r="T116" i="1"/>
  <c r="T118" i="1"/>
  <c r="T24" i="1"/>
  <c r="T38" i="1"/>
  <c r="T57" i="1"/>
  <c r="T64" i="1"/>
  <c r="T67" i="1"/>
  <c r="T74" i="1"/>
  <c r="T88" i="1"/>
  <c r="T104" i="1"/>
  <c r="T115" i="1"/>
  <c r="T120" i="1"/>
  <c r="T121" i="1"/>
  <c r="T128" i="1"/>
  <c r="T129" i="1"/>
  <c r="T136" i="1"/>
  <c r="T137" i="1"/>
  <c r="T144" i="1"/>
  <c r="T145" i="1"/>
  <c r="T152" i="1"/>
  <c r="T153" i="1"/>
  <c r="T160" i="1"/>
  <c r="T161" i="1"/>
  <c r="T168" i="1"/>
  <c r="T169" i="1"/>
  <c r="T176" i="1"/>
  <c r="T177" i="1"/>
  <c r="T184" i="1"/>
  <c r="T185" i="1"/>
  <c r="T192" i="1"/>
  <c r="T193" i="1"/>
  <c r="T200" i="1"/>
  <c r="T202" i="1"/>
  <c r="T204" i="1"/>
  <c r="T206" i="1"/>
  <c r="T208" i="1"/>
  <c r="T210" i="1"/>
  <c r="T212" i="1"/>
  <c r="T214" i="1"/>
  <c r="T216" i="1"/>
  <c r="T218" i="1"/>
  <c r="T220" i="1"/>
  <c r="T222" i="1"/>
  <c r="T224" i="1"/>
  <c r="T226" i="1"/>
  <c r="T228" i="1"/>
  <c r="T230" i="1"/>
  <c r="T232" i="1"/>
  <c r="T234" i="1"/>
  <c r="T236" i="1"/>
  <c r="T238" i="1"/>
  <c r="T240" i="1"/>
  <c r="T242" i="1"/>
  <c r="T244" i="1"/>
  <c r="T246" i="1"/>
  <c r="T45" i="1"/>
  <c r="T59" i="1"/>
  <c r="T66" i="1"/>
  <c r="T76" i="1"/>
  <c r="T82" i="1"/>
  <c r="T98" i="1"/>
  <c r="T119" i="1"/>
  <c r="T126" i="1"/>
  <c r="T127" i="1"/>
  <c r="T134" i="1"/>
  <c r="T135" i="1"/>
  <c r="T142" i="1"/>
  <c r="T143" i="1"/>
  <c r="T150" i="1"/>
  <c r="T151" i="1"/>
  <c r="T158" i="1"/>
  <c r="T159" i="1"/>
  <c r="T166" i="1"/>
  <c r="T167" i="1"/>
  <c r="T174" i="1"/>
  <c r="T175" i="1"/>
  <c r="T182" i="1"/>
  <c r="T183" i="1"/>
  <c r="T190" i="1"/>
  <c r="T191" i="1"/>
  <c r="T198" i="1"/>
  <c r="T26" i="1"/>
  <c r="T80" i="1"/>
  <c r="T106" i="1"/>
  <c r="T122" i="1"/>
  <c r="T123" i="1"/>
  <c r="T138" i="1"/>
  <c r="T139" i="1"/>
  <c r="T154" i="1"/>
  <c r="T155" i="1"/>
  <c r="T96" i="1"/>
  <c r="T113" i="1"/>
  <c r="T132" i="1"/>
  <c r="T133" i="1"/>
  <c r="T148" i="1"/>
  <c r="T149" i="1"/>
  <c r="T164" i="1"/>
  <c r="T165" i="1"/>
  <c r="T180" i="1"/>
  <c r="T181" i="1"/>
  <c r="T12" i="1"/>
  <c r="T71" i="1"/>
  <c r="T90" i="1"/>
  <c r="T130" i="1"/>
  <c r="T131" i="1"/>
  <c r="T146" i="1"/>
  <c r="T147" i="1"/>
  <c r="T162" i="1"/>
  <c r="T163" i="1"/>
  <c r="T178" i="1"/>
  <c r="T179" i="1"/>
  <c r="T55" i="1"/>
  <c r="T117" i="1"/>
  <c r="T156" i="1"/>
  <c r="T172" i="1"/>
  <c r="T186" i="1"/>
  <c r="T187" i="1"/>
  <c r="T16" i="1"/>
  <c r="T112" i="1"/>
  <c r="T140" i="1"/>
  <c r="T157" i="1"/>
  <c r="T170" i="1"/>
  <c r="T196" i="1"/>
  <c r="T197" i="1"/>
  <c r="T199" i="1"/>
  <c r="T203" i="1"/>
  <c r="T207" i="1"/>
  <c r="T211" i="1"/>
  <c r="T215" i="1"/>
  <c r="T219" i="1"/>
  <c r="T223" i="1"/>
  <c r="T227" i="1"/>
  <c r="T231" i="1"/>
  <c r="T235" i="1"/>
  <c r="T239" i="1"/>
  <c r="T243" i="1"/>
  <c r="T248" i="1"/>
  <c r="T250" i="1"/>
  <c r="T252" i="1"/>
  <c r="T254" i="1"/>
  <c r="T256" i="1"/>
  <c r="T258" i="1"/>
  <c r="T260" i="1"/>
  <c r="T262" i="1"/>
  <c r="T264" i="1"/>
  <c r="T266" i="1"/>
  <c r="T268" i="1"/>
  <c r="T270" i="1"/>
  <c r="T272" i="1"/>
  <c r="T274" i="1"/>
  <c r="T276" i="1"/>
  <c r="T278" i="1"/>
  <c r="T280" i="1"/>
  <c r="T282" i="1"/>
  <c r="T284" i="1"/>
  <c r="T286" i="1"/>
  <c r="T288" i="1"/>
  <c r="T290" i="1"/>
  <c r="T292" i="1"/>
  <c r="T294" i="1"/>
  <c r="T296" i="1"/>
  <c r="T298" i="1"/>
  <c r="T300" i="1"/>
  <c r="T302" i="1"/>
  <c r="T304" i="1"/>
  <c r="T306" i="1"/>
  <c r="T308" i="1"/>
  <c r="T310" i="1"/>
  <c r="T312" i="1"/>
  <c r="T314" i="1"/>
  <c r="T316" i="1"/>
  <c r="T318" i="1"/>
  <c r="T320" i="1"/>
  <c r="T322" i="1"/>
  <c r="T324" i="1"/>
  <c r="T326" i="1"/>
  <c r="T328" i="1"/>
  <c r="T330" i="1"/>
  <c r="T332" i="1"/>
  <c r="T334" i="1"/>
  <c r="T336" i="1"/>
  <c r="T338" i="1"/>
  <c r="T340" i="1"/>
  <c r="T342" i="1"/>
  <c r="T344" i="1"/>
  <c r="T346" i="1"/>
  <c r="T348" i="1"/>
  <c r="T350" i="1"/>
  <c r="T352" i="1"/>
  <c r="T354" i="1"/>
  <c r="T356" i="1"/>
  <c r="T358" i="1"/>
  <c r="T360" i="1"/>
  <c r="T362" i="1"/>
  <c r="T364" i="1"/>
  <c r="T366" i="1"/>
  <c r="T368" i="1"/>
  <c r="T370" i="1"/>
  <c r="T372" i="1"/>
  <c r="T124" i="1"/>
  <c r="T141" i="1"/>
  <c r="T173" i="1"/>
  <c r="T194" i="1"/>
  <c r="T195" i="1"/>
  <c r="T125" i="1"/>
  <c r="T189" i="1"/>
  <c r="T201" i="1"/>
  <c r="T217" i="1"/>
  <c r="T233" i="1"/>
  <c r="T251" i="1"/>
  <c r="T259" i="1"/>
  <c r="T267" i="1"/>
  <c r="T277" i="1"/>
  <c r="T281" i="1"/>
  <c r="T285" i="1"/>
  <c r="T289" i="1"/>
  <c r="T293" i="1"/>
  <c r="T297" i="1"/>
  <c r="T301" i="1"/>
  <c r="T305" i="1"/>
  <c r="T309" i="1"/>
  <c r="T313" i="1"/>
  <c r="T317" i="1"/>
  <c r="T321" i="1"/>
  <c r="T325" i="1"/>
  <c r="T329" i="1"/>
  <c r="T333" i="1"/>
  <c r="T337" i="1"/>
  <c r="T341" i="1"/>
  <c r="T345" i="1"/>
  <c r="T349" i="1"/>
  <c r="T353" i="1"/>
  <c r="T357" i="1"/>
  <c r="T361" i="1"/>
  <c r="T365" i="1"/>
  <c r="T369" i="1"/>
  <c r="T373" i="1"/>
  <c r="T171" i="1"/>
  <c r="T205" i="1"/>
  <c r="T221" i="1"/>
  <c r="T237" i="1"/>
  <c r="T253" i="1"/>
  <c r="T261" i="1"/>
  <c r="T269" i="1"/>
  <c r="T209" i="1"/>
  <c r="T225" i="1"/>
  <c r="T241" i="1"/>
  <c r="T247" i="1"/>
  <c r="T255" i="1"/>
  <c r="T263" i="1"/>
  <c r="T271" i="1"/>
  <c r="T275" i="1"/>
  <c r="T279" i="1"/>
  <c r="T283" i="1"/>
  <c r="T287" i="1"/>
  <c r="T291" i="1"/>
  <c r="T295" i="1"/>
  <c r="T299" i="1"/>
  <c r="T303" i="1"/>
  <c r="T307" i="1"/>
  <c r="T311" i="1"/>
  <c r="T315" i="1"/>
  <c r="T319" i="1"/>
  <c r="T323" i="1"/>
  <c r="T327" i="1"/>
  <c r="T331" i="1"/>
  <c r="T335" i="1"/>
  <c r="T339" i="1"/>
  <c r="T343" i="1"/>
  <c r="T347" i="1"/>
  <c r="T351" i="1"/>
  <c r="T355" i="1"/>
  <c r="T359" i="1"/>
  <c r="T363" i="1"/>
  <c r="T367" i="1"/>
  <c r="T371" i="1"/>
  <c r="T188" i="1"/>
  <c r="T229" i="1"/>
  <c r="T257" i="1"/>
  <c r="T374" i="1"/>
  <c r="T378" i="1"/>
  <c r="T382" i="1"/>
  <c r="T386" i="1"/>
  <c r="T390" i="1"/>
  <c r="T394" i="1"/>
  <c r="T398" i="1"/>
  <c r="T402" i="1"/>
  <c r="T406" i="1"/>
  <c r="T410" i="1"/>
  <c r="T414" i="1"/>
  <c r="T418" i="1"/>
  <c r="T422" i="1"/>
  <c r="T426" i="1"/>
  <c r="T430" i="1"/>
  <c r="T434" i="1"/>
  <c r="T438" i="1"/>
  <c r="T442" i="1"/>
  <c r="T245" i="1"/>
  <c r="T265" i="1"/>
  <c r="T375" i="1"/>
  <c r="T379" i="1"/>
  <c r="T383" i="1"/>
  <c r="T387" i="1"/>
  <c r="T391" i="1"/>
  <c r="T395" i="1"/>
  <c r="T399" i="1"/>
  <c r="T403" i="1"/>
  <c r="T407" i="1"/>
  <c r="T411" i="1"/>
  <c r="T415" i="1"/>
  <c r="T419" i="1"/>
  <c r="T423" i="1"/>
  <c r="T427" i="1"/>
  <c r="T431" i="1"/>
  <c r="T435" i="1"/>
  <c r="T439" i="1"/>
  <c r="T443" i="1"/>
  <c r="T444" i="1"/>
  <c r="T446" i="1"/>
  <c r="T448" i="1"/>
  <c r="T450" i="1"/>
  <c r="T452" i="1"/>
  <c r="T454" i="1"/>
  <c r="T456" i="1"/>
  <c r="T458" i="1"/>
  <c r="T460" i="1"/>
  <c r="T462" i="1"/>
  <c r="T464" i="1"/>
  <c r="T466" i="1"/>
  <c r="T468" i="1"/>
  <c r="T470" i="1"/>
  <c r="T472" i="1"/>
  <c r="T474" i="1"/>
  <c r="T476" i="1"/>
  <c r="T478" i="1"/>
  <c r="T480" i="1"/>
  <c r="T482" i="1"/>
  <c r="T484" i="1"/>
  <c r="T486" i="1"/>
  <c r="T488" i="1"/>
  <c r="T490" i="1"/>
  <c r="T492" i="1"/>
  <c r="T494" i="1"/>
  <c r="T496" i="1"/>
  <c r="T498" i="1"/>
  <c r="T500" i="1"/>
  <c r="T502" i="1"/>
  <c r="T504" i="1"/>
  <c r="T506" i="1"/>
  <c r="T508" i="1"/>
  <c r="T510" i="1"/>
  <c r="T512" i="1"/>
  <c r="T514" i="1"/>
  <c r="T516" i="1"/>
  <c r="T518" i="1"/>
  <c r="T520" i="1"/>
  <c r="T522" i="1"/>
  <c r="T524" i="1"/>
  <c r="T526" i="1"/>
  <c r="T528" i="1"/>
  <c r="T530" i="1"/>
  <c r="T532" i="1"/>
  <c r="T534" i="1"/>
  <c r="T536" i="1"/>
  <c r="T538" i="1"/>
  <c r="T540" i="1"/>
  <c r="T542" i="1"/>
  <c r="T544" i="1"/>
  <c r="T546" i="1"/>
  <c r="T548" i="1"/>
  <c r="T550" i="1"/>
  <c r="T552" i="1"/>
  <c r="T554" i="1"/>
  <c r="T556" i="1"/>
  <c r="T558" i="1"/>
  <c r="T560" i="1"/>
  <c r="T562" i="1"/>
  <c r="T564" i="1"/>
  <c r="T566" i="1"/>
  <c r="T568" i="1"/>
  <c r="T570" i="1"/>
  <c r="T572" i="1"/>
  <c r="T574" i="1"/>
  <c r="T576" i="1"/>
  <c r="T578" i="1"/>
  <c r="T580" i="1"/>
  <c r="T582" i="1"/>
  <c r="T584" i="1"/>
  <c r="T586" i="1"/>
  <c r="T588" i="1"/>
  <c r="T590" i="1"/>
  <c r="T592" i="1"/>
  <c r="T594" i="1"/>
  <c r="T596" i="1"/>
  <c r="T598" i="1"/>
  <c r="T600" i="1"/>
  <c r="T602" i="1"/>
  <c r="T604" i="1"/>
  <c r="T606" i="1"/>
  <c r="T608" i="1"/>
  <c r="T610" i="1"/>
  <c r="T273" i="1"/>
  <c r="T376" i="1"/>
  <c r="T380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432" i="1"/>
  <c r="T436" i="1"/>
  <c r="T440" i="1"/>
  <c r="T213" i="1"/>
  <c r="T381" i="1"/>
  <c r="T397" i="1"/>
  <c r="T413" i="1"/>
  <c r="T429" i="1"/>
  <c r="T449" i="1"/>
  <c r="T457" i="1"/>
  <c r="T465" i="1"/>
  <c r="T473" i="1"/>
  <c r="T481" i="1"/>
  <c r="T489" i="1"/>
  <c r="T612" i="1"/>
  <c r="T613" i="1"/>
  <c r="T620" i="1"/>
  <c r="T621" i="1"/>
  <c r="T628" i="1"/>
  <c r="T629" i="1"/>
  <c r="T636" i="1"/>
  <c r="T637" i="1"/>
  <c r="T644" i="1"/>
  <c r="T645" i="1"/>
  <c r="T652" i="1"/>
  <c r="T653" i="1"/>
  <c r="T385" i="1"/>
  <c r="T401" i="1"/>
  <c r="T417" i="1"/>
  <c r="T433" i="1"/>
  <c r="T451" i="1"/>
  <c r="T459" i="1"/>
  <c r="T467" i="1"/>
  <c r="T475" i="1"/>
  <c r="T483" i="1"/>
  <c r="T491" i="1"/>
  <c r="T495" i="1"/>
  <c r="T499" i="1"/>
  <c r="T503" i="1"/>
  <c r="T507" i="1"/>
  <c r="T511" i="1"/>
  <c r="T515" i="1"/>
  <c r="T519" i="1"/>
  <c r="T523" i="1"/>
  <c r="T527" i="1"/>
  <c r="T531" i="1"/>
  <c r="T535" i="1"/>
  <c r="T539" i="1"/>
  <c r="T543" i="1"/>
  <c r="T547" i="1"/>
  <c r="T551" i="1"/>
  <c r="T555" i="1"/>
  <c r="T559" i="1"/>
  <c r="T563" i="1"/>
  <c r="T567" i="1"/>
  <c r="T571" i="1"/>
  <c r="T575" i="1"/>
  <c r="T579" i="1"/>
  <c r="T583" i="1"/>
  <c r="T587" i="1"/>
  <c r="T591" i="1"/>
  <c r="T595" i="1"/>
  <c r="T599" i="1"/>
  <c r="T603" i="1"/>
  <c r="T607" i="1"/>
  <c r="T611" i="1"/>
  <c r="T618" i="1"/>
  <c r="T619" i="1"/>
  <c r="T626" i="1"/>
  <c r="T627" i="1"/>
  <c r="T634" i="1"/>
  <c r="T635" i="1"/>
  <c r="T642" i="1"/>
  <c r="T643" i="1"/>
  <c r="T650" i="1"/>
  <c r="T651" i="1"/>
  <c r="T658" i="1"/>
  <c r="T660" i="1"/>
  <c r="T662" i="1"/>
  <c r="T664" i="1"/>
  <c r="T666" i="1"/>
  <c r="T668" i="1"/>
  <c r="T670" i="1"/>
  <c r="T672" i="1"/>
  <c r="T674" i="1"/>
  <c r="T676" i="1"/>
  <c r="T678" i="1"/>
  <c r="T680" i="1"/>
  <c r="T682" i="1"/>
  <c r="T684" i="1"/>
  <c r="T686" i="1"/>
  <c r="T688" i="1"/>
  <c r="T690" i="1"/>
  <c r="T692" i="1"/>
  <c r="T694" i="1"/>
  <c r="T696" i="1"/>
  <c r="T698" i="1"/>
  <c r="T700" i="1"/>
  <c r="T702" i="1"/>
  <c r="T704" i="1"/>
  <c r="T706" i="1"/>
  <c r="T708" i="1"/>
  <c r="T710" i="1"/>
  <c r="T712" i="1"/>
  <c r="T714" i="1"/>
  <c r="T716" i="1"/>
  <c r="T718" i="1"/>
  <c r="T720" i="1"/>
  <c r="T722" i="1"/>
  <c r="T724" i="1"/>
  <c r="T726" i="1"/>
  <c r="T728" i="1"/>
  <c r="T730" i="1"/>
  <c r="T732" i="1"/>
  <c r="T734" i="1"/>
  <c r="T736" i="1"/>
  <c r="T738" i="1"/>
  <c r="T740" i="1"/>
  <c r="T742" i="1"/>
  <c r="T744" i="1"/>
  <c r="T746" i="1"/>
  <c r="T748" i="1"/>
  <c r="T750" i="1"/>
  <c r="T752" i="1"/>
  <c r="T754" i="1"/>
  <c r="T756" i="1"/>
  <c r="T758" i="1"/>
  <c r="T760" i="1"/>
  <c r="T762" i="1"/>
  <c r="T764" i="1"/>
  <c r="T766" i="1"/>
  <c r="T768" i="1"/>
  <c r="T770" i="1"/>
  <c r="T772" i="1"/>
  <c r="T774" i="1"/>
  <c r="T776" i="1"/>
  <c r="T778" i="1"/>
  <c r="T780" i="1"/>
  <c r="T782" i="1"/>
  <c r="T784" i="1"/>
  <c r="T786" i="1"/>
  <c r="T788" i="1"/>
  <c r="T790" i="1"/>
  <c r="T792" i="1"/>
  <c r="T794" i="1"/>
  <c r="T796" i="1"/>
  <c r="T798" i="1"/>
  <c r="T800" i="1"/>
  <c r="T802" i="1"/>
  <c r="T804" i="1"/>
  <c r="T806" i="1"/>
  <c r="T808" i="1"/>
  <c r="T389" i="1"/>
  <c r="T405" i="1"/>
  <c r="T421" i="1"/>
  <c r="T437" i="1"/>
  <c r="T445" i="1"/>
  <c r="T453" i="1"/>
  <c r="T461" i="1"/>
  <c r="T469" i="1"/>
  <c r="T477" i="1"/>
  <c r="T485" i="1"/>
  <c r="T616" i="1"/>
  <c r="T617" i="1"/>
  <c r="T624" i="1"/>
  <c r="T625" i="1"/>
  <c r="T632" i="1"/>
  <c r="T633" i="1"/>
  <c r="T640" i="1"/>
  <c r="T641" i="1"/>
  <c r="T648" i="1"/>
  <c r="T649" i="1"/>
  <c r="T656" i="1"/>
  <c r="T249" i="1"/>
  <c r="T377" i="1"/>
  <c r="T393" i="1"/>
  <c r="T409" i="1"/>
  <c r="T425" i="1"/>
  <c r="T441" i="1"/>
  <c r="T447" i="1"/>
  <c r="T455" i="1"/>
  <c r="T463" i="1"/>
  <c r="T471" i="1"/>
  <c r="T479" i="1"/>
  <c r="T487" i="1"/>
  <c r="T493" i="1"/>
  <c r="T501" i="1"/>
  <c r="T517" i="1"/>
  <c r="T533" i="1"/>
  <c r="T549" i="1"/>
  <c r="T565" i="1"/>
  <c r="T581" i="1"/>
  <c r="T597" i="1"/>
  <c r="T623" i="1"/>
  <c r="T505" i="1"/>
  <c r="T521" i="1"/>
  <c r="T537" i="1"/>
  <c r="T553" i="1"/>
  <c r="T569" i="1"/>
  <c r="T585" i="1"/>
  <c r="T601" i="1"/>
  <c r="T615" i="1"/>
  <c r="T630" i="1"/>
  <c r="T647" i="1"/>
  <c r="T659" i="1"/>
  <c r="T667" i="1"/>
  <c r="T675" i="1"/>
  <c r="T683" i="1"/>
  <c r="T509" i="1"/>
  <c r="T525" i="1"/>
  <c r="T541" i="1"/>
  <c r="T557" i="1"/>
  <c r="T573" i="1"/>
  <c r="T589" i="1"/>
  <c r="T605" i="1"/>
  <c r="T622" i="1"/>
  <c r="T497" i="1"/>
  <c r="T513" i="1"/>
  <c r="T529" i="1"/>
  <c r="T545" i="1"/>
  <c r="T561" i="1"/>
  <c r="T577" i="1"/>
  <c r="T593" i="1"/>
  <c r="T609" i="1"/>
  <c r="T614" i="1"/>
  <c r="T631" i="1"/>
  <c r="T646" i="1"/>
  <c r="T663" i="1"/>
  <c r="T671" i="1"/>
  <c r="T679" i="1"/>
  <c r="T687" i="1"/>
  <c r="T654" i="1"/>
  <c r="T661" i="1"/>
  <c r="T677" i="1"/>
  <c r="T691" i="1"/>
  <c r="T697" i="1"/>
  <c r="T701" i="1"/>
  <c r="T705" i="1"/>
  <c r="T709" i="1"/>
  <c r="T713" i="1"/>
  <c r="T717" i="1"/>
  <c r="T721" i="1"/>
  <c r="T725" i="1"/>
  <c r="T729" i="1"/>
  <c r="T733" i="1"/>
  <c r="T737" i="1"/>
  <c r="T741" i="1"/>
  <c r="T745" i="1"/>
  <c r="T749" i="1"/>
  <c r="T753" i="1"/>
  <c r="T757" i="1"/>
  <c r="T761" i="1"/>
  <c r="T765" i="1"/>
  <c r="T769" i="1"/>
  <c r="T773" i="1"/>
  <c r="T777" i="1"/>
  <c r="T781" i="1"/>
  <c r="T785" i="1"/>
  <c r="T789" i="1"/>
  <c r="T793" i="1"/>
  <c r="T797" i="1"/>
  <c r="T801" i="1"/>
  <c r="T805" i="1"/>
  <c r="T811" i="1"/>
  <c r="T813" i="1"/>
  <c r="T815" i="1"/>
  <c r="T817" i="1"/>
  <c r="T819" i="1"/>
  <c r="T638" i="1"/>
  <c r="T655" i="1"/>
  <c r="T665" i="1"/>
  <c r="T681" i="1"/>
  <c r="T693" i="1"/>
  <c r="T809" i="1"/>
  <c r="T639" i="1"/>
  <c r="T669" i="1"/>
  <c r="T685" i="1"/>
  <c r="T695" i="1"/>
  <c r="T699" i="1"/>
  <c r="T703" i="1"/>
  <c r="T707" i="1"/>
  <c r="T711" i="1"/>
  <c r="T715" i="1"/>
  <c r="T719" i="1"/>
  <c r="T723" i="1"/>
  <c r="T727" i="1"/>
  <c r="T731" i="1"/>
  <c r="T735" i="1"/>
  <c r="T739" i="1"/>
  <c r="T743" i="1"/>
  <c r="T747" i="1"/>
  <c r="T751" i="1"/>
  <c r="T755" i="1"/>
  <c r="T759" i="1"/>
  <c r="T763" i="1"/>
  <c r="T767" i="1"/>
  <c r="T771" i="1"/>
  <c r="T775" i="1"/>
  <c r="T779" i="1"/>
  <c r="T783" i="1"/>
  <c r="T787" i="1"/>
  <c r="T791" i="1"/>
  <c r="T795" i="1"/>
  <c r="T799" i="1"/>
  <c r="T803" i="1"/>
  <c r="T807" i="1"/>
  <c r="T810" i="1"/>
  <c r="T812" i="1"/>
  <c r="T657" i="1"/>
  <c r="T673" i="1"/>
  <c r="T689" i="1"/>
  <c r="T816" i="1"/>
  <c r="T821" i="1"/>
  <c r="T823" i="1"/>
  <c r="T825" i="1"/>
  <c r="T827" i="1"/>
  <c r="T829" i="1"/>
  <c r="T831" i="1"/>
  <c r="T833" i="1"/>
  <c r="T835" i="1"/>
  <c r="T837" i="1"/>
  <c r="T839" i="1"/>
  <c r="T841" i="1"/>
  <c r="T843" i="1"/>
  <c r="T845" i="1"/>
  <c r="T847" i="1"/>
  <c r="T849" i="1"/>
  <c r="T851" i="1"/>
  <c r="T853" i="1"/>
  <c r="T855" i="1"/>
  <c r="T857" i="1"/>
  <c r="T859" i="1"/>
  <c r="T861" i="1"/>
  <c r="T863" i="1"/>
  <c r="T865" i="1"/>
  <c r="T867" i="1"/>
  <c r="T869" i="1"/>
  <c r="T871" i="1"/>
  <c r="T873" i="1"/>
  <c r="T875" i="1"/>
  <c r="T877" i="1"/>
  <c r="T879" i="1"/>
  <c r="T881" i="1"/>
  <c r="T883" i="1"/>
  <c r="T885" i="1"/>
  <c r="T887" i="1"/>
  <c r="T889" i="1"/>
  <c r="T891" i="1"/>
  <c r="T893" i="1"/>
  <c r="T895" i="1"/>
  <c r="T897" i="1"/>
  <c r="T899" i="1"/>
  <c r="T901" i="1"/>
  <c r="T903" i="1"/>
  <c r="T905" i="1"/>
  <c r="T907" i="1"/>
  <c r="T909" i="1"/>
  <c r="T911" i="1"/>
  <c r="T913" i="1"/>
  <c r="T915" i="1"/>
  <c r="T917" i="1"/>
  <c r="T919" i="1"/>
  <c r="T921" i="1"/>
  <c r="T923" i="1"/>
  <c r="T925" i="1"/>
  <c r="T927" i="1"/>
  <c r="T929" i="1"/>
  <c r="T931" i="1"/>
  <c r="T933" i="1"/>
  <c r="T935" i="1"/>
  <c r="T814" i="1"/>
  <c r="T818" i="1"/>
  <c r="T820" i="1"/>
  <c r="T822" i="1"/>
  <c r="T824" i="1"/>
  <c r="T826" i="1"/>
  <c r="T828" i="1"/>
  <c r="T830" i="1"/>
  <c r="T832" i="1"/>
  <c r="T834" i="1"/>
  <c r="T836" i="1"/>
  <c r="T838" i="1"/>
  <c r="T840" i="1"/>
  <c r="T842" i="1"/>
  <c r="T844" i="1"/>
  <c r="T846" i="1"/>
  <c r="T848" i="1"/>
  <c r="T850" i="1"/>
  <c r="T852" i="1"/>
  <c r="T854" i="1"/>
  <c r="T856" i="1"/>
  <c r="T858" i="1"/>
  <c r="T860" i="1"/>
  <c r="T862" i="1"/>
  <c r="T864" i="1"/>
  <c r="T866" i="1"/>
  <c r="T868" i="1"/>
  <c r="T870" i="1"/>
  <c r="T872" i="1"/>
  <c r="T874" i="1"/>
  <c r="T876" i="1"/>
  <c r="T878" i="1"/>
  <c r="T880" i="1"/>
  <c r="T882" i="1"/>
  <c r="T884" i="1"/>
  <c r="T886" i="1"/>
  <c r="T888" i="1"/>
  <c r="T890" i="1"/>
  <c r="T892" i="1"/>
  <c r="T894" i="1"/>
  <c r="T896" i="1"/>
  <c r="T898" i="1"/>
  <c r="T900" i="1"/>
  <c r="T902" i="1"/>
  <c r="T904" i="1"/>
  <c r="T906" i="1"/>
  <c r="T908" i="1"/>
  <c r="T910" i="1"/>
  <c r="T912" i="1"/>
  <c r="T914" i="1"/>
  <c r="T916" i="1"/>
  <c r="T918" i="1"/>
  <c r="T920" i="1"/>
  <c r="T922" i="1"/>
  <c r="T924" i="1"/>
  <c r="T926" i="1"/>
  <c r="T928" i="1"/>
  <c r="T930" i="1"/>
  <c r="T932" i="1"/>
  <c r="T934" i="1"/>
  <c r="T936" i="1"/>
  <c r="T937" i="1"/>
  <c r="T941" i="1"/>
  <c r="T945" i="1"/>
  <c r="T949" i="1"/>
  <c r="T951" i="1"/>
  <c r="T952" i="1"/>
  <c r="T938" i="1"/>
  <c r="T942" i="1"/>
  <c r="T946" i="1"/>
  <c r="T950" i="1"/>
  <c r="T953" i="1"/>
  <c r="T955" i="1"/>
  <c r="T957" i="1"/>
  <c r="T959" i="1"/>
  <c r="T961" i="1"/>
  <c r="T963" i="1"/>
  <c r="T965" i="1"/>
  <c r="T967" i="1"/>
  <c r="T969" i="1"/>
  <c r="T971" i="1"/>
  <c r="T973" i="1"/>
  <c r="T975" i="1"/>
  <c r="T977" i="1"/>
  <c r="T979" i="1"/>
  <c r="T981" i="1"/>
  <c r="T983" i="1"/>
  <c r="T985" i="1"/>
  <c r="T987" i="1"/>
  <c r="T989" i="1"/>
  <c r="T991" i="1"/>
  <c r="T993" i="1"/>
  <c r="T995" i="1"/>
  <c r="T997" i="1"/>
  <c r="T999" i="1"/>
  <c r="T1001" i="1"/>
  <c r="T1003" i="1"/>
  <c r="T1005" i="1"/>
  <c r="T1007" i="1"/>
  <c r="T1009" i="1"/>
  <c r="T1011" i="1"/>
  <c r="T1013" i="1"/>
  <c r="T1015" i="1"/>
  <c r="T1017" i="1"/>
  <c r="T1019" i="1"/>
  <c r="T1021" i="1"/>
  <c r="T1023" i="1"/>
  <c r="T1025" i="1"/>
  <c r="T1027" i="1"/>
  <c r="T1029" i="1"/>
  <c r="T1031" i="1"/>
  <c r="T1033" i="1"/>
  <c r="T1035" i="1"/>
  <c r="T1037" i="1"/>
  <c r="T1039" i="1"/>
  <c r="T1041" i="1"/>
  <c r="T1043" i="1"/>
  <c r="T1045" i="1"/>
  <c r="T1047" i="1"/>
  <c r="T1049" i="1"/>
  <c r="T1051" i="1"/>
  <c r="T1053" i="1"/>
  <c r="T1055" i="1"/>
  <c r="T1057" i="1"/>
  <c r="T1059" i="1"/>
  <c r="T1061" i="1"/>
  <c r="T1063" i="1"/>
  <c r="T1065" i="1"/>
  <c r="T1067" i="1"/>
  <c r="T1069" i="1"/>
  <c r="T1071" i="1"/>
  <c r="T1073" i="1"/>
  <c r="T1075" i="1"/>
  <c r="T1077" i="1"/>
  <c r="T1079" i="1"/>
  <c r="T1081" i="1"/>
  <c r="T1083" i="1"/>
  <c r="T1085" i="1"/>
  <c r="T1087" i="1"/>
  <c r="T1089" i="1"/>
  <c r="T1091" i="1"/>
  <c r="T1093" i="1"/>
  <c r="T1095" i="1"/>
  <c r="T1097" i="1"/>
  <c r="T1099" i="1"/>
  <c r="T1101" i="1"/>
  <c r="T1103" i="1"/>
  <c r="T1105" i="1"/>
  <c r="T1107" i="1"/>
  <c r="T1109" i="1"/>
  <c r="T1111" i="1"/>
  <c r="T1113" i="1"/>
  <c r="T1115" i="1"/>
  <c r="T1117" i="1"/>
  <c r="T1119" i="1"/>
  <c r="T1121" i="1"/>
  <c r="T1123" i="1"/>
  <c r="T1125" i="1"/>
  <c r="T1127" i="1"/>
  <c r="T1129" i="1"/>
  <c r="T1131" i="1"/>
  <c r="T1133" i="1"/>
  <c r="T1135" i="1"/>
  <c r="T1137" i="1"/>
  <c r="T1139" i="1"/>
  <c r="T1141" i="1"/>
  <c r="T1143" i="1"/>
  <c r="T1145" i="1"/>
  <c r="T1147" i="1"/>
  <c r="T1149" i="1"/>
  <c r="T1151" i="1"/>
  <c r="T1153" i="1"/>
  <c r="T1155" i="1"/>
  <c r="T1157" i="1"/>
  <c r="T1159" i="1"/>
  <c r="T1161" i="1"/>
  <c r="T1163" i="1"/>
  <c r="T1165" i="1"/>
  <c r="T1167" i="1"/>
  <c r="T1169" i="1"/>
  <c r="T1171" i="1"/>
  <c r="T1173" i="1"/>
  <c r="T1175" i="1"/>
  <c r="T1177" i="1"/>
  <c r="T1179" i="1"/>
  <c r="T1181" i="1"/>
  <c r="T1183" i="1"/>
  <c r="T1185" i="1"/>
  <c r="T1187" i="1"/>
  <c r="T1189" i="1"/>
  <c r="T1191" i="1"/>
  <c r="T1193" i="1"/>
  <c r="T1195" i="1"/>
  <c r="T1197" i="1"/>
  <c r="T1199" i="1"/>
  <c r="T1201" i="1"/>
  <c r="T1203" i="1"/>
  <c r="T1205" i="1"/>
  <c r="T1207" i="1"/>
  <c r="T1209" i="1"/>
  <c r="T1211" i="1"/>
  <c r="T1213" i="1"/>
  <c r="T1215" i="1"/>
  <c r="T939" i="1"/>
  <c r="T943" i="1"/>
  <c r="T947" i="1"/>
  <c r="T940" i="1"/>
  <c r="T944" i="1"/>
  <c r="T948" i="1"/>
  <c r="T954" i="1"/>
  <c r="T956" i="1"/>
  <c r="T958" i="1"/>
  <c r="T960" i="1"/>
  <c r="T962" i="1"/>
  <c r="T964" i="1"/>
  <c r="T966" i="1"/>
  <c r="T968" i="1"/>
  <c r="T970" i="1"/>
  <c r="T972" i="1"/>
  <c r="T974" i="1"/>
  <c r="T976" i="1"/>
  <c r="T978" i="1"/>
  <c r="T980" i="1"/>
  <c r="T982" i="1"/>
  <c r="T984" i="1"/>
  <c r="T986" i="1"/>
  <c r="T988" i="1"/>
  <c r="T990" i="1"/>
  <c r="T992" i="1"/>
  <c r="T994" i="1"/>
  <c r="T996" i="1"/>
  <c r="T998" i="1"/>
  <c r="T1000" i="1"/>
  <c r="T1002" i="1"/>
  <c r="T1004" i="1"/>
  <c r="T1006" i="1"/>
  <c r="T1008" i="1"/>
  <c r="T1010" i="1"/>
  <c r="T1012" i="1"/>
  <c r="T1014" i="1"/>
  <c r="T1016" i="1"/>
  <c r="T1018" i="1"/>
  <c r="T1020" i="1"/>
  <c r="T1022" i="1"/>
  <c r="T1024" i="1"/>
  <c r="T1026" i="1"/>
  <c r="T1028" i="1"/>
  <c r="T1030" i="1"/>
  <c r="T1032" i="1"/>
  <c r="T1034" i="1"/>
  <c r="T1036" i="1"/>
  <c r="T1038" i="1"/>
  <c r="T1040" i="1"/>
  <c r="T1042" i="1"/>
  <c r="T1044" i="1"/>
  <c r="T1046" i="1"/>
  <c r="T1048" i="1"/>
  <c r="T1050" i="1"/>
  <c r="T1052" i="1"/>
  <c r="T1054" i="1"/>
  <c r="T1056" i="1"/>
  <c r="T1058" i="1"/>
  <c r="T1060" i="1"/>
  <c r="T1062" i="1"/>
  <c r="T1064" i="1"/>
  <c r="T1066" i="1"/>
  <c r="T1068" i="1"/>
  <c r="T1070" i="1"/>
  <c r="T1072" i="1"/>
  <c r="T1074" i="1"/>
  <c r="T1076" i="1"/>
  <c r="T1078" i="1"/>
  <c r="T1080" i="1"/>
  <c r="T1082" i="1"/>
  <c r="T1084" i="1"/>
  <c r="T1086" i="1"/>
  <c r="T1088" i="1"/>
  <c r="T1090" i="1"/>
  <c r="T1092" i="1"/>
  <c r="T1094" i="1"/>
  <c r="T1096" i="1"/>
  <c r="T1098" i="1"/>
  <c r="T1100" i="1"/>
  <c r="T1102" i="1"/>
  <c r="T1104" i="1"/>
  <c r="T1106" i="1"/>
  <c r="T1108" i="1"/>
  <c r="T1110" i="1"/>
  <c r="T1112" i="1"/>
  <c r="T1114" i="1"/>
  <c r="T1116" i="1"/>
  <c r="T1118" i="1"/>
  <c r="T1120" i="1"/>
  <c r="T1122" i="1"/>
  <c r="T1124" i="1"/>
  <c r="T1126" i="1"/>
  <c r="T1128" i="1"/>
  <c r="T1130" i="1"/>
  <c r="T1132" i="1"/>
  <c r="T1134" i="1"/>
  <c r="T1136" i="1"/>
  <c r="T1138" i="1"/>
  <c r="T1140" i="1"/>
  <c r="T1142" i="1"/>
  <c r="T1144" i="1"/>
  <c r="T1146" i="1"/>
  <c r="T1148" i="1"/>
  <c r="T1150" i="1"/>
  <c r="T1152" i="1"/>
  <c r="T1154" i="1"/>
  <c r="T1156" i="1"/>
  <c r="T1158" i="1"/>
  <c r="T1160" i="1"/>
  <c r="T1162" i="1"/>
  <c r="T1164" i="1"/>
  <c r="T1166" i="1"/>
  <c r="T1168" i="1"/>
  <c r="T1170" i="1"/>
  <c r="T1172" i="1"/>
  <c r="T1174" i="1"/>
  <c r="T1176" i="1"/>
  <c r="T1178" i="1"/>
  <c r="T1180" i="1"/>
  <c r="T1182" i="1"/>
  <c r="T1184" i="1"/>
  <c r="T1186" i="1"/>
  <c r="T1188" i="1"/>
  <c r="T1190" i="1"/>
  <c r="T1192" i="1"/>
  <c r="T1194" i="1"/>
  <c r="T1196" i="1"/>
  <c r="T1198" i="1"/>
  <c r="T1200" i="1"/>
  <c r="T1202" i="1"/>
  <c r="T1204" i="1"/>
  <c r="T1206" i="1"/>
  <c r="T1208" i="1"/>
  <c r="T1210" i="1"/>
  <c r="T1212" i="1"/>
  <c r="T1214" i="1"/>
  <c r="T1216" i="1"/>
  <c r="T1217" i="1"/>
  <c r="T1219" i="1"/>
  <c r="T1221" i="1"/>
  <c r="T1223" i="1"/>
  <c r="T1225" i="1"/>
  <c r="T1227" i="1"/>
  <c r="T1229" i="1"/>
  <c r="T1231" i="1"/>
  <c r="T1233" i="1"/>
  <c r="T1235" i="1"/>
  <c r="T1237" i="1"/>
  <c r="T1239" i="1"/>
  <c r="T1241" i="1"/>
  <c r="T1243" i="1"/>
  <c r="T1245" i="1"/>
  <c r="T1247" i="1"/>
  <c r="T1249" i="1"/>
  <c r="T1251" i="1"/>
  <c r="T1253" i="1"/>
  <c r="T1255" i="1"/>
  <c r="T1257" i="1"/>
  <c r="T1259" i="1"/>
  <c r="T1261" i="1"/>
  <c r="T1263" i="1"/>
  <c r="T1265" i="1"/>
  <c r="T1267" i="1"/>
  <c r="T1269" i="1"/>
  <c r="T1271" i="1"/>
  <c r="T1273" i="1"/>
  <c r="T1275" i="1"/>
  <c r="T1277" i="1"/>
  <c r="T1279" i="1"/>
  <c r="T1281" i="1"/>
  <c r="T1283" i="1"/>
  <c r="T1285" i="1"/>
  <c r="T1287" i="1"/>
  <c r="T1289" i="1"/>
  <c r="T1291" i="1"/>
  <c r="T1293" i="1"/>
  <c r="T1295" i="1"/>
  <c r="T1297" i="1"/>
  <c r="T1299" i="1"/>
  <c r="T1301" i="1"/>
  <c r="T1303" i="1"/>
  <c r="T1305" i="1"/>
  <c r="T1307" i="1"/>
  <c r="T1309" i="1"/>
  <c r="T1311" i="1"/>
  <c r="T1313" i="1"/>
  <c r="T1315" i="1"/>
  <c r="T1317" i="1"/>
  <c r="T1319" i="1"/>
  <c r="T1321" i="1"/>
  <c r="T1323" i="1"/>
  <c r="T1325" i="1"/>
  <c r="T1327" i="1"/>
  <c r="T1329" i="1"/>
  <c r="T1331" i="1"/>
  <c r="T1333" i="1"/>
  <c r="T1335" i="1"/>
  <c r="T1337" i="1"/>
  <c r="T1339" i="1"/>
  <c r="T1341" i="1"/>
  <c r="T1343" i="1"/>
  <c r="T1345" i="1"/>
  <c r="T1347" i="1"/>
  <c r="T1349" i="1"/>
  <c r="T1351" i="1"/>
  <c r="T1353" i="1"/>
  <c r="T1355" i="1"/>
  <c r="T1357" i="1"/>
  <c r="T1359" i="1"/>
  <c r="T1361" i="1"/>
  <c r="T1363" i="1"/>
  <c r="T1365" i="1"/>
  <c r="T1367" i="1"/>
  <c r="T1369" i="1"/>
  <c r="T1371" i="1"/>
  <c r="T1373" i="1"/>
  <c r="T1375" i="1"/>
  <c r="T1377" i="1"/>
  <c r="T1379" i="1"/>
  <c r="T1381" i="1"/>
  <c r="T1383" i="1"/>
  <c r="T1385" i="1"/>
  <c r="T1387" i="1"/>
  <c r="T1389" i="1"/>
  <c r="T1391" i="1"/>
  <c r="T1393" i="1"/>
  <c r="T1395" i="1"/>
  <c r="T1397" i="1"/>
  <c r="T1399" i="1"/>
  <c r="T1401" i="1"/>
  <c r="T1403" i="1"/>
  <c r="T1405" i="1"/>
  <c r="T1407" i="1"/>
  <c r="T1409" i="1"/>
  <c r="T1411" i="1"/>
  <c r="T1413" i="1"/>
  <c r="T1415" i="1"/>
  <c r="T1417" i="1"/>
  <c r="T1419" i="1"/>
  <c r="T1421" i="1"/>
  <c r="T1423" i="1"/>
  <c r="T1425" i="1"/>
  <c r="T1427" i="1"/>
  <c r="T1429" i="1"/>
  <c r="T1431" i="1"/>
  <c r="T1433" i="1"/>
  <c r="T1435" i="1"/>
  <c r="T1437" i="1"/>
  <c r="T1439" i="1"/>
  <c r="T1441" i="1"/>
  <c r="T1443" i="1"/>
  <c r="T1445" i="1"/>
  <c r="T1447" i="1"/>
  <c r="T1449" i="1"/>
  <c r="T1451" i="1"/>
  <c r="T1453" i="1"/>
  <c r="T1455" i="1"/>
  <c r="T1457" i="1"/>
  <c r="T1459" i="1"/>
  <c r="T1461" i="1"/>
  <c r="T1463" i="1"/>
  <c r="T1465" i="1"/>
  <c r="T1467" i="1"/>
  <c r="T1469" i="1"/>
  <c r="T1471" i="1"/>
  <c r="T1473" i="1"/>
  <c r="T1475" i="1"/>
  <c r="T1477" i="1"/>
  <c r="T1479" i="1"/>
  <c r="T1481" i="1"/>
  <c r="T1514" i="1"/>
  <c r="T1218" i="1"/>
  <c r="T1220" i="1"/>
  <c r="T1222" i="1"/>
  <c r="T1224" i="1"/>
  <c r="T1226" i="1"/>
  <c r="T1228" i="1"/>
  <c r="T1230" i="1"/>
  <c r="T1232" i="1"/>
  <c r="T1234" i="1"/>
  <c r="T1236" i="1"/>
  <c r="T1238" i="1"/>
  <c r="T1240" i="1"/>
  <c r="T1242" i="1"/>
  <c r="T1244" i="1"/>
  <c r="T1246" i="1"/>
  <c r="T1248" i="1"/>
  <c r="T1250" i="1"/>
  <c r="T1252" i="1"/>
  <c r="T1254" i="1"/>
  <c r="T1256" i="1"/>
  <c r="T1258" i="1"/>
  <c r="T1260" i="1"/>
  <c r="T1262" i="1"/>
  <c r="T1264" i="1"/>
  <c r="T1266" i="1"/>
  <c r="T1268" i="1"/>
  <c r="T1270" i="1"/>
  <c r="T1272" i="1"/>
  <c r="T1274" i="1"/>
  <c r="T1276" i="1"/>
  <c r="T1278" i="1"/>
  <c r="T1280" i="1"/>
  <c r="T1282" i="1"/>
  <c r="T1284" i="1"/>
  <c r="T1286" i="1"/>
  <c r="T1288" i="1"/>
  <c r="T1290" i="1"/>
  <c r="T1292" i="1"/>
  <c r="T1294" i="1"/>
  <c r="T1296" i="1"/>
  <c r="T1298" i="1"/>
  <c r="T1300" i="1"/>
  <c r="T1302" i="1"/>
  <c r="T1304" i="1"/>
  <c r="T1306" i="1"/>
  <c r="T1308" i="1"/>
  <c r="T1310" i="1"/>
  <c r="T1312" i="1"/>
  <c r="T1314" i="1"/>
  <c r="T1316" i="1"/>
  <c r="T1318" i="1"/>
  <c r="T1320" i="1"/>
  <c r="T1322" i="1"/>
  <c r="T1324" i="1"/>
  <c r="T1326" i="1"/>
  <c r="T1328" i="1"/>
  <c r="T1330" i="1"/>
  <c r="T1332" i="1"/>
  <c r="T1334" i="1"/>
  <c r="T1336" i="1"/>
  <c r="T1338" i="1"/>
  <c r="T1340" i="1"/>
  <c r="T1342" i="1"/>
  <c r="T1344" i="1"/>
  <c r="T1346" i="1"/>
  <c r="T1348" i="1"/>
  <c r="T1350" i="1"/>
  <c r="T1352" i="1"/>
  <c r="T1354" i="1"/>
  <c r="T1356" i="1"/>
  <c r="T1358" i="1"/>
  <c r="T1360" i="1"/>
  <c r="T1362" i="1"/>
  <c r="T1364" i="1"/>
  <c r="T1366" i="1"/>
  <c r="T1368" i="1"/>
  <c r="T1370" i="1"/>
  <c r="T1372" i="1"/>
  <c r="T1374" i="1"/>
  <c r="T1376" i="1"/>
  <c r="T1378" i="1"/>
  <c r="T1380" i="1"/>
  <c r="T1382" i="1"/>
  <c r="T1384" i="1"/>
  <c r="T1386" i="1"/>
  <c r="T1388" i="1"/>
  <c r="T1390" i="1"/>
  <c r="T1392" i="1"/>
  <c r="T1394" i="1"/>
  <c r="T1396" i="1"/>
  <c r="T1398" i="1"/>
  <c r="T1400" i="1"/>
  <c r="T1402" i="1"/>
  <c r="T1404" i="1"/>
  <c r="T1406" i="1"/>
  <c r="T1408" i="1"/>
  <c r="T1410" i="1"/>
  <c r="T1412" i="1"/>
  <c r="T1414" i="1"/>
  <c r="T1416" i="1"/>
  <c r="T1418" i="1"/>
  <c r="T1420" i="1"/>
  <c r="T1422" i="1"/>
  <c r="T1424" i="1"/>
  <c r="T1426" i="1"/>
  <c r="T1428" i="1"/>
  <c r="T1430" i="1"/>
  <c r="T1432" i="1"/>
  <c r="T1434" i="1"/>
  <c r="T1436" i="1"/>
  <c r="T1438" i="1"/>
  <c r="T1440" i="1"/>
  <c r="T1442" i="1"/>
  <c r="T1444" i="1"/>
  <c r="T1446" i="1"/>
  <c r="T1448" i="1"/>
  <c r="T1450" i="1"/>
  <c r="T1452" i="1"/>
  <c r="T1454" i="1"/>
  <c r="T1456" i="1"/>
  <c r="T1458" i="1"/>
  <c r="T1460" i="1"/>
  <c r="T1462" i="1"/>
  <c r="T1464" i="1"/>
  <c r="T1466" i="1"/>
  <c r="T1468" i="1"/>
  <c r="T1470" i="1"/>
  <c r="T1472" i="1"/>
  <c r="T1474" i="1"/>
  <c r="T1476" i="1"/>
  <c r="T1478" i="1"/>
  <c r="T1480" i="1"/>
  <c r="P5" i="1"/>
  <c r="P7" i="1"/>
  <c r="P9" i="1"/>
  <c r="P11" i="1"/>
  <c r="P13" i="1"/>
  <c r="P15" i="1"/>
  <c r="P17" i="1"/>
  <c r="P19" i="1"/>
  <c r="P21" i="1"/>
  <c r="P23" i="1"/>
  <c r="P25" i="1"/>
  <c r="P27" i="1"/>
  <c r="P29" i="1"/>
  <c r="P31" i="1"/>
  <c r="P33" i="1"/>
  <c r="P35" i="1"/>
  <c r="P8" i="1"/>
  <c r="P16" i="1"/>
  <c r="P24" i="1"/>
  <c r="P32" i="1"/>
  <c r="P6" i="1"/>
  <c r="P14" i="1"/>
  <c r="P26" i="1"/>
  <c r="P37" i="1"/>
  <c r="P38" i="1"/>
  <c r="P45" i="1"/>
  <c r="P46" i="1"/>
  <c r="P53" i="1"/>
  <c r="P54" i="1"/>
  <c r="P12" i="1"/>
  <c r="P22" i="1"/>
  <c r="P34" i="1"/>
  <c r="P36" i="1"/>
  <c r="P43" i="1"/>
  <c r="P44" i="1"/>
  <c r="P51" i="1"/>
  <c r="P52" i="1"/>
  <c r="P10" i="1"/>
  <c r="P20" i="1"/>
  <c r="P30" i="1"/>
  <c r="P41" i="1"/>
  <c r="P42" i="1"/>
  <c r="P63" i="1"/>
  <c r="P64" i="1"/>
  <c r="P71" i="1"/>
  <c r="P72" i="1"/>
  <c r="P79" i="1"/>
  <c r="P81" i="1"/>
  <c r="P83" i="1"/>
  <c r="P85" i="1"/>
  <c r="P87" i="1"/>
  <c r="P89" i="1"/>
  <c r="P91" i="1"/>
  <c r="P93" i="1"/>
  <c r="P95" i="1"/>
  <c r="P97" i="1"/>
  <c r="P99" i="1"/>
  <c r="P101" i="1"/>
  <c r="P103" i="1"/>
  <c r="P105" i="1"/>
  <c r="P107" i="1"/>
  <c r="P109" i="1"/>
  <c r="P111" i="1"/>
  <c r="P113" i="1"/>
  <c r="P39" i="1"/>
  <c r="P49" i="1"/>
  <c r="P59" i="1"/>
  <c r="P66" i="1"/>
  <c r="P69" i="1"/>
  <c r="P76" i="1"/>
  <c r="P80" i="1"/>
  <c r="P88" i="1"/>
  <c r="P96" i="1"/>
  <c r="P104" i="1"/>
  <c r="P112" i="1"/>
  <c r="P55" i="1"/>
  <c r="P56" i="1"/>
  <c r="P57" i="1"/>
  <c r="P62" i="1"/>
  <c r="P67" i="1"/>
  <c r="P74" i="1"/>
  <c r="P77" i="1"/>
  <c r="P86" i="1"/>
  <c r="P94" i="1"/>
  <c r="P102" i="1"/>
  <c r="P110" i="1"/>
  <c r="P114" i="1"/>
  <c r="P116" i="1"/>
  <c r="P118" i="1"/>
  <c r="P28" i="1"/>
  <c r="P47" i="1"/>
  <c r="P50" i="1"/>
  <c r="P73" i="1"/>
  <c r="P82" i="1"/>
  <c r="P98" i="1"/>
  <c r="P117" i="1"/>
  <c r="P122" i="1"/>
  <c r="P123" i="1"/>
  <c r="P130" i="1"/>
  <c r="P131" i="1"/>
  <c r="P138" i="1"/>
  <c r="P139" i="1"/>
  <c r="P146" i="1"/>
  <c r="P147" i="1"/>
  <c r="P154" i="1"/>
  <c r="P155" i="1"/>
  <c r="P162" i="1"/>
  <c r="P163" i="1"/>
  <c r="P170" i="1"/>
  <c r="P171" i="1"/>
  <c r="P178" i="1"/>
  <c r="P179" i="1"/>
  <c r="P186" i="1"/>
  <c r="P187" i="1"/>
  <c r="P194" i="1"/>
  <c r="P195" i="1"/>
  <c r="P200" i="1"/>
  <c r="P202" i="1"/>
  <c r="P204" i="1"/>
  <c r="P206" i="1"/>
  <c r="P208" i="1"/>
  <c r="P210" i="1"/>
  <c r="P212" i="1"/>
  <c r="P214" i="1"/>
  <c r="P216" i="1"/>
  <c r="P218" i="1"/>
  <c r="P220" i="1"/>
  <c r="P222" i="1"/>
  <c r="P224" i="1"/>
  <c r="P226" i="1"/>
  <c r="P228" i="1"/>
  <c r="P230" i="1"/>
  <c r="P232" i="1"/>
  <c r="P234" i="1"/>
  <c r="P236" i="1"/>
  <c r="P238" i="1"/>
  <c r="P240" i="1"/>
  <c r="P242" i="1"/>
  <c r="P244" i="1"/>
  <c r="P246" i="1"/>
  <c r="P18" i="1"/>
  <c r="P48" i="1"/>
  <c r="P65" i="1"/>
  <c r="P75" i="1"/>
  <c r="P92" i="1"/>
  <c r="P108" i="1"/>
  <c r="P120" i="1"/>
  <c r="P121" i="1"/>
  <c r="P128" i="1"/>
  <c r="P129" i="1"/>
  <c r="P136" i="1"/>
  <c r="P137" i="1"/>
  <c r="P144" i="1"/>
  <c r="P145" i="1"/>
  <c r="P152" i="1"/>
  <c r="P153" i="1"/>
  <c r="P160" i="1"/>
  <c r="P161" i="1"/>
  <c r="P168" i="1"/>
  <c r="P169" i="1"/>
  <c r="P176" i="1"/>
  <c r="P177" i="1"/>
  <c r="P184" i="1"/>
  <c r="P185" i="1"/>
  <c r="P192" i="1"/>
  <c r="P193" i="1"/>
  <c r="P40" i="1"/>
  <c r="P58" i="1"/>
  <c r="P61" i="1"/>
  <c r="P68" i="1"/>
  <c r="P78" i="1"/>
  <c r="P90" i="1"/>
  <c r="P84" i="1"/>
  <c r="P100" i="1"/>
  <c r="P132" i="1"/>
  <c r="P133" i="1"/>
  <c r="P148" i="1"/>
  <c r="P149" i="1"/>
  <c r="P70" i="1"/>
  <c r="P115" i="1"/>
  <c r="P126" i="1"/>
  <c r="P127" i="1"/>
  <c r="P142" i="1"/>
  <c r="P143" i="1"/>
  <c r="P158" i="1"/>
  <c r="P159" i="1"/>
  <c r="P174" i="1"/>
  <c r="P175" i="1"/>
  <c r="P60" i="1"/>
  <c r="P124" i="1"/>
  <c r="P125" i="1"/>
  <c r="P140" i="1"/>
  <c r="P141" i="1"/>
  <c r="P156" i="1"/>
  <c r="P157" i="1"/>
  <c r="P172" i="1"/>
  <c r="P173" i="1"/>
  <c r="P135" i="1"/>
  <c r="P166" i="1"/>
  <c r="P183" i="1"/>
  <c r="P196" i="1"/>
  <c r="P197" i="1"/>
  <c r="P119" i="1"/>
  <c r="P164" i="1"/>
  <c r="P181" i="1"/>
  <c r="P190" i="1"/>
  <c r="P191" i="1"/>
  <c r="P201" i="1"/>
  <c r="P205" i="1"/>
  <c r="P209" i="1"/>
  <c r="P213" i="1"/>
  <c r="P217" i="1"/>
  <c r="P221" i="1"/>
  <c r="P225" i="1"/>
  <c r="P229" i="1"/>
  <c r="P233" i="1"/>
  <c r="P237" i="1"/>
  <c r="P241" i="1"/>
  <c r="P245" i="1"/>
  <c r="P248" i="1"/>
  <c r="P250" i="1"/>
  <c r="P252" i="1"/>
  <c r="P254" i="1"/>
  <c r="P256" i="1"/>
  <c r="P258" i="1"/>
  <c r="P260" i="1"/>
  <c r="P262" i="1"/>
  <c r="P264" i="1"/>
  <c r="P266" i="1"/>
  <c r="P268" i="1"/>
  <c r="P270" i="1"/>
  <c r="P272" i="1"/>
  <c r="P274" i="1"/>
  <c r="P276" i="1"/>
  <c r="P278" i="1"/>
  <c r="P280" i="1"/>
  <c r="P282" i="1"/>
  <c r="P284" i="1"/>
  <c r="P286" i="1"/>
  <c r="P288" i="1"/>
  <c r="P290" i="1"/>
  <c r="P292" i="1"/>
  <c r="P294" i="1"/>
  <c r="P296" i="1"/>
  <c r="P298" i="1"/>
  <c r="P300" i="1"/>
  <c r="P302" i="1"/>
  <c r="P304" i="1"/>
  <c r="P306" i="1"/>
  <c r="P308" i="1"/>
  <c r="P310" i="1"/>
  <c r="P312" i="1"/>
  <c r="P314" i="1"/>
  <c r="P316" i="1"/>
  <c r="P318" i="1"/>
  <c r="P320" i="1"/>
  <c r="P322" i="1"/>
  <c r="P324" i="1"/>
  <c r="P326" i="1"/>
  <c r="P328" i="1"/>
  <c r="P330" i="1"/>
  <c r="P332" i="1"/>
  <c r="P334" i="1"/>
  <c r="P336" i="1"/>
  <c r="P338" i="1"/>
  <c r="P340" i="1"/>
  <c r="P342" i="1"/>
  <c r="P344" i="1"/>
  <c r="P346" i="1"/>
  <c r="P348" i="1"/>
  <c r="P350" i="1"/>
  <c r="P352" i="1"/>
  <c r="P354" i="1"/>
  <c r="P356" i="1"/>
  <c r="P358" i="1"/>
  <c r="P360" i="1"/>
  <c r="P362" i="1"/>
  <c r="P364" i="1"/>
  <c r="P366" i="1"/>
  <c r="P368" i="1"/>
  <c r="P370" i="1"/>
  <c r="P372" i="1"/>
  <c r="P106" i="1"/>
  <c r="P150" i="1"/>
  <c r="P167" i="1"/>
  <c r="P182" i="1"/>
  <c r="P188" i="1"/>
  <c r="P189" i="1"/>
  <c r="P198" i="1"/>
  <c r="P211" i="1"/>
  <c r="P227" i="1"/>
  <c r="P243" i="1"/>
  <c r="P253" i="1"/>
  <c r="P261" i="1"/>
  <c r="P269" i="1"/>
  <c r="P275" i="1"/>
  <c r="P279" i="1"/>
  <c r="P283" i="1"/>
  <c r="P287" i="1"/>
  <c r="P291" i="1"/>
  <c r="P295" i="1"/>
  <c r="P299" i="1"/>
  <c r="P303" i="1"/>
  <c r="P307" i="1"/>
  <c r="P311" i="1"/>
  <c r="P315" i="1"/>
  <c r="P319" i="1"/>
  <c r="P323" i="1"/>
  <c r="P327" i="1"/>
  <c r="P331" i="1"/>
  <c r="P335" i="1"/>
  <c r="P339" i="1"/>
  <c r="P343" i="1"/>
  <c r="P347" i="1"/>
  <c r="P351" i="1"/>
  <c r="P355" i="1"/>
  <c r="P359" i="1"/>
  <c r="P363" i="1"/>
  <c r="P367" i="1"/>
  <c r="P371" i="1"/>
  <c r="P180" i="1"/>
  <c r="P199" i="1"/>
  <c r="P215" i="1"/>
  <c r="P231" i="1"/>
  <c r="P247" i="1"/>
  <c r="P255" i="1"/>
  <c r="P263" i="1"/>
  <c r="P271" i="1"/>
  <c r="P134" i="1"/>
  <c r="P151" i="1"/>
  <c r="P165" i="1"/>
  <c r="P203" i="1"/>
  <c r="P219" i="1"/>
  <c r="P235" i="1"/>
  <c r="P249" i="1"/>
  <c r="P257" i="1"/>
  <c r="P265" i="1"/>
  <c r="P273" i="1"/>
  <c r="P277" i="1"/>
  <c r="P281" i="1"/>
  <c r="P285" i="1"/>
  <c r="P289" i="1"/>
  <c r="P293" i="1"/>
  <c r="P297" i="1"/>
  <c r="P301" i="1"/>
  <c r="P305" i="1"/>
  <c r="P309" i="1"/>
  <c r="P313" i="1"/>
  <c r="P317" i="1"/>
  <c r="P321" i="1"/>
  <c r="P325" i="1"/>
  <c r="P329" i="1"/>
  <c r="P333" i="1"/>
  <c r="P337" i="1"/>
  <c r="P341" i="1"/>
  <c r="P345" i="1"/>
  <c r="P349" i="1"/>
  <c r="P353" i="1"/>
  <c r="P357" i="1"/>
  <c r="P361" i="1"/>
  <c r="P365" i="1"/>
  <c r="P369" i="1"/>
  <c r="P373" i="1"/>
  <c r="P251" i="1"/>
  <c r="P376" i="1"/>
  <c r="P380" i="1"/>
  <c r="P384" i="1"/>
  <c r="P388" i="1"/>
  <c r="P392" i="1"/>
  <c r="P396" i="1"/>
  <c r="P400" i="1"/>
  <c r="P404" i="1"/>
  <c r="P408" i="1"/>
  <c r="P412" i="1"/>
  <c r="P416" i="1"/>
  <c r="P420" i="1"/>
  <c r="P424" i="1"/>
  <c r="P428" i="1"/>
  <c r="P432" i="1"/>
  <c r="P436" i="1"/>
  <c r="P440" i="1"/>
  <c r="P207" i="1"/>
  <c r="P259" i="1"/>
  <c r="P377" i="1"/>
  <c r="P381" i="1"/>
  <c r="P385" i="1"/>
  <c r="P389" i="1"/>
  <c r="P393" i="1"/>
  <c r="P397" i="1"/>
  <c r="P401" i="1"/>
  <c r="P405" i="1"/>
  <c r="P409" i="1"/>
  <c r="P413" i="1"/>
  <c r="P417" i="1"/>
  <c r="P421" i="1"/>
  <c r="P425" i="1"/>
  <c r="P429" i="1"/>
  <c r="P433" i="1"/>
  <c r="P437" i="1"/>
  <c r="P441" i="1"/>
  <c r="P444" i="1"/>
  <c r="P446" i="1"/>
  <c r="P448" i="1"/>
  <c r="P450" i="1"/>
  <c r="P452" i="1"/>
  <c r="P454" i="1"/>
  <c r="P456" i="1"/>
  <c r="P458" i="1"/>
  <c r="P460" i="1"/>
  <c r="P462" i="1"/>
  <c r="P464" i="1"/>
  <c r="P466" i="1"/>
  <c r="P468" i="1"/>
  <c r="P470" i="1"/>
  <c r="P472" i="1"/>
  <c r="P474" i="1"/>
  <c r="P476" i="1"/>
  <c r="P478" i="1"/>
  <c r="P480" i="1"/>
  <c r="P482" i="1"/>
  <c r="P484" i="1"/>
  <c r="P486" i="1"/>
  <c r="P488" i="1"/>
  <c r="P490" i="1"/>
  <c r="P492" i="1"/>
  <c r="P494" i="1"/>
  <c r="P496" i="1"/>
  <c r="P498" i="1"/>
  <c r="P500" i="1"/>
  <c r="P502" i="1"/>
  <c r="P504" i="1"/>
  <c r="P506" i="1"/>
  <c r="P508" i="1"/>
  <c r="P510" i="1"/>
  <c r="P512" i="1"/>
  <c r="P514" i="1"/>
  <c r="P516" i="1"/>
  <c r="P518" i="1"/>
  <c r="P520" i="1"/>
  <c r="P522" i="1"/>
  <c r="P524" i="1"/>
  <c r="P526" i="1"/>
  <c r="P528" i="1"/>
  <c r="P530" i="1"/>
  <c r="P532" i="1"/>
  <c r="P534" i="1"/>
  <c r="P536" i="1"/>
  <c r="P538" i="1"/>
  <c r="P540" i="1"/>
  <c r="P542" i="1"/>
  <c r="P544" i="1"/>
  <c r="P546" i="1"/>
  <c r="P548" i="1"/>
  <c r="P550" i="1"/>
  <c r="P552" i="1"/>
  <c r="P554" i="1"/>
  <c r="P556" i="1"/>
  <c r="P558" i="1"/>
  <c r="P560" i="1"/>
  <c r="P562" i="1"/>
  <c r="P564" i="1"/>
  <c r="P566" i="1"/>
  <c r="P568" i="1"/>
  <c r="P570" i="1"/>
  <c r="P572" i="1"/>
  <c r="P574" i="1"/>
  <c r="P576" i="1"/>
  <c r="P578" i="1"/>
  <c r="P580" i="1"/>
  <c r="P582" i="1"/>
  <c r="P584" i="1"/>
  <c r="P586" i="1"/>
  <c r="P588" i="1"/>
  <c r="P590" i="1"/>
  <c r="P592" i="1"/>
  <c r="P594" i="1"/>
  <c r="P596" i="1"/>
  <c r="P598" i="1"/>
  <c r="P600" i="1"/>
  <c r="P602" i="1"/>
  <c r="P604" i="1"/>
  <c r="P606" i="1"/>
  <c r="P608" i="1"/>
  <c r="P610" i="1"/>
  <c r="P223" i="1"/>
  <c r="P267" i="1"/>
  <c r="P374" i="1"/>
  <c r="P378" i="1"/>
  <c r="P382" i="1"/>
  <c r="P386" i="1"/>
  <c r="P390" i="1"/>
  <c r="P394" i="1"/>
  <c r="P398" i="1"/>
  <c r="P402" i="1"/>
  <c r="P406" i="1"/>
  <c r="P410" i="1"/>
  <c r="P414" i="1"/>
  <c r="P418" i="1"/>
  <c r="P422" i="1"/>
  <c r="P426" i="1"/>
  <c r="P430" i="1"/>
  <c r="P434" i="1"/>
  <c r="P438" i="1"/>
  <c r="P442" i="1"/>
  <c r="P375" i="1"/>
  <c r="P391" i="1"/>
  <c r="P407" i="1"/>
  <c r="P423" i="1"/>
  <c r="P439" i="1"/>
  <c r="P451" i="1"/>
  <c r="P459" i="1"/>
  <c r="P467" i="1"/>
  <c r="P475" i="1"/>
  <c r="P483" i="1"/>
  <c r="P491" i="1"/>
  <c r="P614" i="1"/>
  <c r="P615" i="1"/>
  <c r="P622" i="1"/>
  <c r="P623" i="1"/>
  <c r="P630" i="1"/>
  <c r="P631" i="1"/>
  <c r="P638" i="1"/>
  <c r="P639" i="1"/>
  <c r="P646" i="1"/>
  <c r="P647" i="1"/>
  <c r="P654" i="1"/>
  <c r="P655" i="1"/>
  <c r="P379" i="1"/>
  <c r="P395" i="1"/>
  <c r="P411" i="1"/>
  <c r="P427" i="1"/>
  <c r="P443" i="1"/>
  <c r="P445" i="1"/>
  <c r="P453" i="1"/>
  <c r="P461" i="1"/>
  <c r="P469" i="1"/>
  <c r="P477" i="1"/>
  <c r="P485" i="1"/>
  <c r="P493" i="1"/>
  <c r="P497" i="1"/>
  <c r="P501" i="1"/>
  <c r="P505" i="1"/>
  <c r="P509" i="1"/>
  <c r="P513" i="1"/>
  <c r="P517" i="1"/>
  <c r="P521" i="1"/>
  <c r="P525" i="1"/>
  <c r="P529" i="1"/>
  <c r="P533" i="1"/>
  <c r="P537" i="1"/>
  <c r="P541" i="1"/>
  <c r="P545" i="1"/>
  <c r="P549" i="1"/>
  <c r="P553" i="1"/>
  <c r="P557" i="1"/>
  <c r="P561" i="1"/>
  <c r="P565" i="1"/>
  <c r="P569" i="1"/>
  <c r="P573" i="1"/>
  <c r="P577" i="1"/>
  <c r="P581" i="1"/>
  <c r="P585" i="1"/>
  <c r="P589" i="1"/>
  <c r="P593" i="1"/>
  <c r="P597" i="1"/>
  <c r="P601" i="1"/>
  <c r="P605" i="1"/>
  <c r="P609" i="1"/>
  <c r="P612" i="1"/>
  <c r="P613" i="1"/>
  <c r="P620" i="1"/>
  <c r="P621" i="1"/>
  <c r="P628" i="1"/>
  <c r="P629" i="1"/>
  <c r="P636" i="1"/>
  <c r="P637" i="1"/>
  <c r="P644" i="1"/>
  <c r="P645" i="1"/>
  <c r="P652" i="1"/>
  <c r="P653" i="1"/>
  <c r="P658" i="1"/>
  <c r="P660" i="1"/>
  <c r="P662" i="1"/>
  <c r="P664" i="1"/>
  <c r="P666" i="1"/>
  <c r="P668" i="1"/>
  <c r="P670" i="1"/>
  <c r="P672" i="1"/>
  <c r="P674" i="1"/>
  <c r="P676" i="1"/>
  <c r="P678" i="1"/>
  <c r="P680" i="1"/>
  <c r="P682" i="1"/>
  <c r="P684" i="1"/>
  <c r="P686" i="1"/>
  <c r="P688" i="1"/>
  <c r="P690" i="1"/>
  <c r="P692" i="1"/>
  <c r="P694" i="1"/>
  <c r="P696" i="1"/>
  <c r="P698" i="1"/>
  <c r="P700" i="1"/>
  <c r="P702" i="1"/>
  <c r="P704" i="1"/>
  <c r="P706" i="1"/>
  <c r="P708" i="1"/>
  <c r="P710" i="1"/>
  <c r="P712" i="1"/>
  <c r="P714" i="1"/>
  <c r="P716" i="1"/>
  <c r="P718" i="1"/>
  <c r="P720" i="1"/>
  <c r="P722" i="1"/>
  <c r="P724" i="1"/>
  <c r="P726" i="1"/>
  <c r="P728" i="1"/>
  <c r="P730" i="1"/>
  <c r="P732" i="1"/>
  <c r="P734" i="1"/>
  <c r="P736" i="1"/>
  <c r="P738" i="1"/>
  <c r="P740" i="1"/>
  <c r="P742" i="1"/>
  <c r="P744" i="1"/>
  <c r="P746" i="1"/>
  <c r="P748" i="1"/>
  <c r="P750" i="1"/>
  <c r="P752" i="1"/>
  <c r="P754" i="1"/>
  <c r="P756" i="1"/>
  <c r="P758" i="1"/>
  <c r="P760" i="1"/>
  <c r="P762" i="1"/>
  <c r="P764" i="1"/>
  <c r="P766" i="1"/>
  <c r="P768" i="1"/>
  <c r="P770" i="1"/>
  <c r="P772" i="1"/>
  <c r="P774" i="1"/>
  <c r="P776" i="1"/>
  <c r="P778" i="1"/>
  <c r="P780" i="1"/>
  <c r="P782" i="1"/>
  <c r="P784" i="1"/>
  <c r="P786" i="1"/>
  <c r="P788" i="1"/>
  <c r="P790" i="1"/>
  <c r="P792" i="1"/>
  <c r="P794" i="1"/>
  <c r="P796" i="1"/>
  <c r="P798" i="1"/>
  <c r="P800" i="1"/>
  <c r="P802" i="1"/>
  <c r="P804" i="1"/>
  <c r="P806" i="1"/>
  <c r="P808" i="1"/>
  <c r="P239" i="1"/>
  <c r="P383" i="1"/>
  <c r="P399" i="1"/>
  <c r="P415" i="1"/>
  <c r="P431" i="1"/>
  <c r="P447" i="1"/>
  <c r="P455" i="1"/>
  <c r="P463" i="1"/>
  <c r="P471" i="1"/>
  <c r="P479" i="1"/>
  <c r="P487" i="1"/>
  <c r="P618" i="1"/>
  <c r="P619" i="1"/>
  <c r="P626" i="1"/>
  <c r="P627" i="1"/>
  <c r="P634" i="1"/>
  <c r="P635" i="1"/>
  <c r="P642" i="1"/>
  <c r="P643" i="1"/>
  <c r="P650" i="1"/>
  <c r="P651" i="1"/>
  <c r="P387" i="1"/>
  <c r="P403" i="1"/>
  <c r="P419" i="1"/>
  <c r="P435" i="1"/>
  <c r="P449" i="1"/>
  <c r="P457" i="1"/>
  <c r="P465" i="1"/>
  <c r="P473" i="1"/>
  <c r="P481" i="1"/>
  <c r="P489" i="1"/>
  <c r="P495" i="1"/>
  <c r="P511" i="1"/>
  <c r="P527" i="1"/>
  <c r="P543" i="1"/>
  <c r="P559" i="1"/>
  <c r="P575" i="1"/>
  <c r="P591" i="1"/>
  <c r="P607" i="1"/>
  <c r="P617" i="1"/>
  <c r="P499" i="1"/>
  <c r="P515" i="1"/>
  <c r="P531" i="1"/>
  <c r="P547" i="1"/>
  <c r="P563" i="1"/>
  <c r="P579" i="1"/>
  <c r="P595" i="1"/>
  <c r="P611" i="1"/>
  <c r="P624" i="1"/>
  <c r="P641" i="1"/>
  <c r="P656" i="1"/>
  <c r="P661" i="1"/>
  <c r="P669" i="1"/>
  <c r="P677" i="1"/>
  <c r="P685" i="1"/>
  <c r="P503" i="1"/>
  <c r="P519" i="1"/>
  <c r="P535" i="1"/>
  <c r="P551" i="1"/>
  <c r="P567" i="1"/>
  <c r="P583" i="1"/>
  <c r="P599" i="1"/>
  <c r="P616" i="1"/>
  <c r="P507" i="1"/>
  <c r="P523" i="1"/>
  <c r="P539" i="1"/>
  <c r="P555" i="1"/>
  <c r="P571" i="1"/>
  <c r="P587" i="1"/>
  <c r="P603" i="1"/>
  <c r="P625" i="1"/>
  <c r="P640" i="1"/>
  <c r="P657" i="1"/>
  <c r="P665" i="1"/>
  <c r="P673" i="1"/>
  <c r="P681" i="1"/>
  <c r="P689" i="1"/>
  <c r="P633" i="1"/>
  <c r="P671" i="1"/>
  <c r="P687" i="1"/>
  <c r="P693" i="1"/>
  <c r="P699" i="1"/>
  <c r="P703" i="1"/>
  <c r="P707" i="1"/>
  <c r="P711" i="1"/>
  <c r="P715" i="1"/>
  <c r="P719" i="1"/>
  <c r="P723" i="1"/>
  <c r="P727" i="1"/>
  <c r="P731" i="1"/>
  <c r="P735" i="1"/>
  <c r="P739" i="1"/>
  <c r="P743" i="1"/>
  <c r="P747" i="1"/>
  <c r="P751" i="1"/>
  <c r="P755" i="1"/>
  <c r="P759" i="1"/>
  <c r="P763" i="1"/>
  <c r="P767" i="1"/>
  <c r="P771" i="1"/>
  <c r="P775" i="1"/>
  <c r="P779" i="1"/>
  <c r="P783" i="1"/>
  <c r="P787" i="1"/>
  <c r="P791" i="1"/>
  <c r="P795" i="1"/>
  <c r="P799" i="1"/>
  <c r="P803" i="1"/>
  <c r="P807" i="1"/>
  <c r="P811" i="1"/>
  <c r="P813" i="1"/>
  <c r="P815" i="1"/>
  <c r="P817" i="1"/>
  <c r="P819" i="1"/>
  <c r="P659" i="1"/>
  <c r="P675" i="1"/>
  <c r="P695" i="1"/>
  <c r="P648" i="1"/>
  <c r="P663" i="1"/>
  <c r="P679" i="1"/>
  <c r="P697" i="1"/>
  <c r="P701" i="1"/>
  <c r="P705" i="1"/>
  <c r="P709" i="1"/>
  <c r="P713" i="1"/>
  <c r="P717" i="1"/>
  <c r="P721" i="1"/>
  <c r="P725" i="1"/>
  <c r="P729" i="1"/>
  <c r="P733" i="1"/>
  <c r="P737" i="1"/>
  <c r="P741" i="1"/>
  <c r="P745" i="1"/>
  <c r="P749" i="1"/>
  <c r="P753" i="1"/>
  <c r="P757" i="1"/>
  <c r="P761" i="1"/>
  <c r="P765" i="1"/>
  <c r="P769" i="1"/>
  <c r="P773" i="1"/>
  <c r="P777" i="1"/>
  <c r="P781" i="1"/>
  <c r="P785" i="1"/>
  <c r="P789" i="1"/>
  <c r="P793" i="1"/>
  <c r="P797" i="1"/>
  <c r="P801" i="1"/>
  <c r="P805" i="1"/>
  <c r="P809" i="1"/>
  <c r="P810" i="1"/>
  <c r="P812" i="1"/>
  <c r="P632" i="1"/>
  <c r="P649" i="1"/>
  <c r="P667" i="1"/>
  <c r="P683" i="1"/>
  <c r="P691" i="1"/>
  <c r="P814" i="1"/>
  <c r="P818" i="1"/>
  <c r="P821" i="1"/>
  <c r="P823" i="1"/>
  <c r="P825" i="1"/>
  <c r="P827" i="1"/>
  <c r="P829" i="1"/>
  <c r="P831" i="1"/>
  <c r="P833" i="1"/>
  <c r="P835" i="1"/>
  <c r="P837" i="1"/>
  <c r="P839" i="1"/>
  <c r="P841" i="1"/>
  <c r="P843" i="1"/>
  <c r="P845" i="1"/>
  <c r="P847" i="1"/>
  <c r="P849" i="1"/>
  <c r="P851" i="1"/>
  <c r="P853" i="1"/>
  <c r="P855" i="1"/>
  <c r="P857" i="1"/>
  <c r="P859" i="1"/>
  <c r="P861" i="1"/>
  <c r="P863" i="1"/>
  <c r="P865" i="1"/>
  <c r="P867" i="1"/>
  <c r="P869" i="1"/>
  <c r="P871" i="1"/>
  <c r="P873" i="1"/>
  <c r="P875" i="1"/>
  <c r="P877" i="1"/>
  <c r="P879" i="1"/>
  <c r="P881" i="1"/>
  <c r="P883" i="1"/>
  <c r="P885" i="1"/>
  <c r="P887" i="1"/>
  <c r="P889" i="1"/>
  <c r="P891" i="1"/>
  <c r="P893" i="1"/>
  <c r="P895" i="1"/>
  <c r="P897" i="1"/>
  <c r="P899" i="1"/>
  <c r="P901" i="1"/>
  <c r="P903" i="1"/>
  <c r="P905" i="1"/>
  <c r="P907" i="1"/>
  <c r="P909" i="1"/>
  <c r="P911" i="1"/>
  <c r="P913" i="1"/>
  <c r="P915" i="1"/>
  <c r="P917" i="1"/>
  <c r="P919" i="1"/>
  <c r="P921" i="1"/>
  <c r="P923" i="1"/>
  <c r="P925" i="1"/>
  <c r="P927" i="1"/>
  <c r="P929" i="1"/>
  <c r="P931" i="1"/>
  <c r="P933" i="1"/>
  <c r="P935" i="1"/>
  <c r="P816" i="1"/>
  <c r="P820" i="1"/>
  <c r="P822" i="1"/>
  <c r="P824" i="1"/>
  <c r="P826" i="1"/>
  <c r="P828" i="1"/>
  <c r="P830" i="1"/>
  <c r="P832" i="1"/>
  <c r="P834" i="1"/>
  <c r="P836" i="1"/>
  <c r="P838" i="1"/>
  <c r="P840" i="1"/>
  <c r="P842" i="1"/>
  <c r="P844" i="1"/>
  <c r="P846" i="1"/>
  <c r="P848" i="1"/>
  <c r="P850" i="1"/>
  <c r="P852" i="1"/>
  <c r="P854" i="1"/>
  <c r="P856" i="1"/>
  <c r="P858" i="1"/>
  <c r="P860" i="1"/>
  <c r="P862" i="1"/>
  <c r="P864" i="1"/>
  <c r="P866" i="1"/>
  <c r="P868" i="1"/>
  <c r="P870" i="1"/>
  <c r="P872" i="1"/>
  <c r="P874" i="1"/>
  <c r="P876" i="1"/>
  <c r="P878" i="1"/>
  <c r="P880" i="1"/>
  <c r="P882" i="1"/>
  <c r="P884" i="1"/>
  <c r="P886" i="1"/>
  <c r="P888" i="1"/>
  <c r="P890" i="1"/>
  <c r="P892" i="1"/>
  <c r="P894" i="1"/>
  <c r="P896" i="1"/>
  <c r="P898" i="1"/>
  <c r="P900" i="1"/>
  <c r="P902" i="1"/>
  <c r="P904" i="1"/>
  <c r="P906" i="1"/>
  <c r="P908" i="1"/>
  <c r="P910" i="1"/>
  <c r="P912" i="1"/>
  <c r="P914" i="1"/>
  <c r="P916" i="1"/>
  <c r="P918" i="1"/>
  <c r="P920" i="1"/>
  <c r="P922" i="1"/>
  <c r="P924" i="1"/>
  <c r="P926" i="1"/>
  <c r="P928" i="1"/>
  <c r="P930" i="1"/>
  <c r="P932" i="1"/>
  <c r="P934" i="1"/>
  <c r="P936" i="1"/>
  <c r="P939" i="1"/>
  <c r="P943" i="1"/>
  <c r="P947" i="1"/>
  <c r="P940" i="1"/>
  <c r="P944" i="1"/>
  <c r="P948" i="1"/>
  <c r="P951" i="1"/>
  <c r="P952" i="1"/>
  <c r="P953" i="1"/>
  <c r="P955" i="1"/>
  <c r="P957" i="1"/>
  <c r="P959" i="1"/>
  <c r="P961" i="1"/>
  <c r="P963" i="1"/>
  <c r="P965" i="1"/>
  <c r="P967" i="1"/>
  <c r="P969" i="1"/>
  <c r="P971" i="1"/>
  <c r="P973" i="1"/>
  <c r="P975" i="1"/>
  <c r="P977" i="1"/>
  <c r="P979" i="1"/>
  <c r="P981" i="1"/>
  <c r="P983" i="1"/>
  <c r="P985" i="1"/>
  <c r="P987" i="1"/>
  <c r="P989" i="1"/>
  <c r="P991" i="1"/>
  <c r="P993" i="1"/>
  <c r="P995" i="1"/>
  <c r="P997" i="1"/>
  <c r="P999" i="1"/>
  <c r="P1001" i="1"/>
  <c r="P1003" i="1"/>
  <c r="P1005" i="1"/>
  <c r="P1007" i="1"/>
  <c r="P1009" i="1"/>
  <c r="P1011" i="1"/>
  <c r="P1013" i="1"/>
  <c r="P1015" i="1"/>
  <c r="P1017" i="1"/>
  <c r="P1019" i="1"/>
  <c r="P1021" i="1"/>
  <c r="P1023" i="1"/>
  <c r="P1025" i="1"/>
  <c r="P1027" i="1"/>
  <c r="P1029" i="1"/>
  <c r="P1031" i="1"/>
  <c r="P1033" i="1"/>
  <c r="P1035" i="1"/>
  <c r="P1037" i="1"/>
  <c r="P1039" i="1"/>
  <c r="P1041" i="1"/>
  <c r="P1043" i="1"/>
  <c r="P1045" i="1"/>
  <c r="P1047" i="1"/>
  <c r="P1049" i="1"/>
  <c r="P1051" i="1"/>
  <c r="P1053" i="1"/>
  <c r="P1055" i="1"/>
  <c r="P1057" i="1"/>
  <c r="P1059" i="1"/>
  <c r="P1061" i="1"/>
  <c r="P1063" i="1"/>
  <c r="P1065" i="1"/>
  <c r="P1067" i="1"/>
  <c r="P1069" i="1"/>
  <c r="P1071" i="1"/>
  <c r="P1073" i="1"/>
  <c r="P1075" i="1"/>
  <c r="P1077" i="1"/>
  <c r="P1079" i="1"/>
  <c r="P1081" i="1"/>
  <c r="P1083" i="1"/>
  <c r="P1085" i="1"/>
  <c r="P1087" i="1"/>
  <c r="P1089" i="1"/>
  <c r="P1091" i="1"/>
  <c r="P1093" i="1"/>
  <c r="P1095" i="1"/>
  <c r="P1097" i="1"/>
  <c r="P1099" i="1"/>
  <c r="P1101" i="1"/>
  <c r="P1103" i="1"/>
  <c r="P1105" i="1"/>
  <c r="P1107" i="1"/>
  <c r="P1109" i="1"/>
  <c r="P1111" i="1"/>
  <c r="P1113" i="1"/>
  <c r="P1115" i="1"/>
  <c r="P1117" i="1"/>
  <c r="P1119" i="1"/>
  <c r="P1121" i="1"/>
  <c r="P1123" i="1"/>
  <c r="P1125" i="1"/>
  <c r="P1127" i="1"/>
  <c r="P1129" i="1"/>
  <c r="P1131" i="1"/>
  <c r="P1133" i="1"/>
  <c r="P1135" i="1"/>
  <c r="P1137" i="1"/>
  <c r="P1139" i="1"/>
  <c r="P1141" i="1"/>
  <c r="P1143" i="1"/>
  <c r="P1145" i="1"/>
  <c r="P1147" i="1"/>
  <c r="P1149" i="1"/>
  <c r="P1151" i="1"/>
  <c r="P1153" i="1"/>
  <c r="P1155" i="1"/>
  <c r="P1157" i="1"/>
  <c r="P1159" i="1"/>
  <c r="P1161" i="1"/>
  <c r="P1163" i="1"/>
  <c r="P1165" i="1"/>
  <c r="P1167" i="1"/>
  <c r="P1169" i="1"/>
  <c r="P1171" i="1"/>
  <c r="P1173" i="1"/>
  <c r="P1175" i="1"/>
  <c r="P1177" i="1"/>
  <c r="P1179" i="1"/>
  <c r="P1181" i="1"/>
  <c r="P1183" i="1"/>
  <c r="P1185" i="1"/>
  <c r="P1187" i="1"/>
  <c r="P1189" i="1"/>
  <c r="P1191" i="1"/>
  <c r="P1193" i="1"/>
  <c r="P1195" i="1"/>
  <c r="P1197" i="1"/>
  <c r="P1199" i="1"/>
  <c r="P1201" i="1"/>
  <c r="P1203" i="1"/>
  <c r="P1205" i="1"/>
  <c r="P1207" i="1"/>
  <c r="P1209" i="1"/>
  <c r="P1211" i="1"/>
  <c r="P1213" i="1"/>
  <c r="P1215" i="1"/>
  <c r="P1217" i="1"/>
  <c r="P937" i="1"/>
  <c r="P941" i="1"/>
  <c r="P945" i="1"/>
  <c r="P949" i="1"/>
  <c r="P938" i="1"/>
  <c r="P942" i="1"/>
  <c r="P946" i="1"/>
  <c r="P950" i="1"/>
  <c r="P954" i="1"/>
  <c r="P956" i="1"/>
  <c r="P958" i="1"/>
  <c r="P960" i="1"/>
  <c r="P962" i="1"/>
  <c r="P964" i="1"/>
  <c r="P966" i="1"/>
  <c r="P968" i="1"/>
  <c r="P970" i="1"/>
  <c r="P972" i="1"/>
  <c r="P974" i="1"/>
  <c r="P976" i="1"/>
  <c r="P978" i="1"/>
  <c r="P980" i="1"/>
  <c r="P982" i="1"/>
  <c r="P984" i="1"/>
  <c r="P986" i="1"/>
  <c r="P988" i="1"/>
  <c r="P990" i="1"/>
  <c r="P992" i="1"/>
  <c r="P994" i="1"/>
  <c r="P996" i="1"/>
  <c r="P998" i="1"/>
  <c r="P1000" i="1"/>
  <c r="P1002" i="1"/>
  <c r="P1004" i="1"/>
  <c r="P1006" i="1"/>
  <c r="P1008" i="1"/>
  <c r="P1010" i="1"/>
  <c r="P1012" i="1"/>
  <c r="P1014" i="1"/>
  <c r="P1016" i="1"/>
  <c r="P1018" i="1"/>
  <c r="P1020" i="1"/>
  <c r="P1022" i="1"/>
  <c r="P1024" i="1"/>
  <c r="P1026" i="1"/>
  <c r="P1028" i="1"/>
  <c r="P1030" i="1"/>
  <c r="P1032" i="1"/>
  <c r="P1034" i="1"/>
  <c r="P1036" i="1"/>
  <c r="P1038" i="1"/>
  <c r="P1040" i="1"/>
  <c r="P1042" i="1"/>
  <c r="P1044" i="1"/>
  <c r="P1046" i="1"/>
  <c r="P1048" i="1"/>
  <c r="P1050" i="1"/>
  <c r="P1052" i="1"/>
  <c r="P1054" i="1"/>
  <c r="P1056" i="1"/>
  <c r="P1058" i="1"/>
  <c r="P1060" i="1"/>
  <c r="P1062" i="1"/>
  <c r="P1064" i="1"/>
  <c r="P1066" i="1"/>
  <c r="P1068" i="1"/>
  <c r="P1070" i="1"/>
  <c r="P1072" i="1"/>
  <c r="P1074" i="1"/>
  <c r="P1076" i="1"/>
  <c r="P1078" i="1"/>
  <c r="P1080" i="1"/>
  <c r="P1082" i="1"/>
  <c r="P1084" i="1"/>
  <c r="P1086" i="1"/>
  <c r="P1088" i="1"/>
  <c r="P1090" i="1"/>
  <c r="P1092" i="1"/>
  <c r="P1094" i="1"/>
  <c r="P1096" i="1"/>
  <c r="P1098" i="1"/>
  <c r="P1100" i="1"/>
  <c r="P1102" i="1"/>
  <c r="P1104" i="1"/>
  <c r="P1106" i="1"/>
  <c r="P1108" i="1"/>
  <c r="P1110" i="1"/>
  <c r="P1112" i="1"/>
  <c r="P1114" i="1"/>
  <c r="P1116" i="1"/>
  <c r="P1118" i="1"/>
  <c r="P1120" i="1"/>
  <c r="P1122" i="1"/>
  <c r="P1124" i="1"/>
  <c r="P1126" i="1"/>
  <c r="P1128" i="1"/>
  <c r="P1130" i="1"/>
  <c r="P1132" i="1"/>
  <c r="P1134" i="1"/>
  <c r="P1136" i="1"/>
  <c r="P1138" i="1"/>
  <c r="P1140" i="1"/>
  <c r="P1142" i="1"/>
  <c r="P1144" i="1"/>
  <c r="P1146" i="1"/>
  <c r="P1148" i="1"/>
  <c r="P1150" i="1"/>
  <c r="P1152" i="1"/>
  <c r="P1154" i="1"/>
  <c r="P1156" i="1"/>
  <c r="P1158" i="1"/>
  <c r="P1160" i="1"/>
  <c r="P1162" i="1"/>
  <c r="P1164" i="1"/>
  <c r="P1166" i="1"/>
  <c r="P1168" i="1"/>
  <c r="P1170" i="1"/>
  <c r="P1172" i="1"/>
  <c r="P1174" i="1"/>
  <c r="P1176" i="1"/>
  <c r="P1178" i="1"/>
  <c r="P1180" i="1"/>
  <c r="P1182" i="1"/>
  <c r="P1184" i="1"/>
  <c r="P1186" i="1"/>
  <c r="P1188" i="1"/>
  <c r="P1190" i="1"/>
  <c r="P1192" i="1"/>
  <c r="P1194" i="1"/>
  <c r="P1196" i="1"/>
  <c r="P1198" i="1"/>
  <c r="P1200" i="1"/>
  <c r="P1202" i="1"/>
  <c r="P1204" i="1"/>
  <c r="P1206" i="1"/>
  <c r="P1208" i="1"/>
  <c r="P1210" i="1"/>
  <c r="P1212" i="1"/>
  <c r="P1214" i="1"/>
  <c r="P1216" i="1"/>
  <c r="P1219" i="1"/>
  <c r="P1221" i="1"/>
  <c r="P1223" i="1"/>
  <c r="P1225" i="1"/>
  <c r="P1227" i="1"/>
  <c r="P1229" i="1"/>
  <c r="P1231" i="1"/>
  <c r="P1233" i="1"/>
  <c r="P1235" i="1"/>
  <c r="P1237" i="1"/>
  <c r="P1239" i="1"/>
  <c r="P1241" i="1"/>
  <c r="P1243" i="1"/>
  <c r="P1245" i="1"/>
  <c r="P1247" i="1"/>
  <c r="P1249" i="1"/>
  <c r="P1251" i="1"/>
  <c r="P1253" i="1"/>
  <c r="P1255" i="1"/>
  <c r="P1257" i="1"/>
  <c r="P1259" i="1"/>
  <c r="P1261" i="1"/>
  <c r="P1263" i="1"/>
  <c r="P1265" i="1"/>
  <c r="P1267" i="1"/>
  <c r="P1269" i="1"/>
  <c r="P1271" i="1"/>
  <c r="P1273" i="1"/>
  <c r="P1275" i="1"/>
  <c r="P1277" i="1"/>
  <c r="P1279" i="1"/>
  <c r="P1281" i="1"/>
  <c r="P1283" i="1"/>
  <c r="P1285" i="1"/>
  <c r="P1287" i="1"/>
  <c r="P1289" i="1"/>
  <c r="P1291" i="1"/>
  <c r="P1293" i="1"/>
  <c r="P1295" i="1"/>
  <c r="P1297" i="1"/>
  <c r="P1299" i="1"/>
  <c r="P1301" i="1"/>
  <c r="P1303" i="1"/>
  <c r="P1305" i="1"/>
  <c r="P1307" i="1"/>
  <c r="P1309" i="1"/>
  <c r="P1311" i="1"/>
  <c r="P1313" i="1"/>
  <c r="P1315" i="1"/>
  <c r="P1317" i="1"/>
  <c r="P1319" i="1"/>
  <c r="P1321" i="1"/>
  <c r="P1323" i="1"/>
  <c r="P1325" i="1"/>
  <c r="P1327" i="1"/>
  <c r="P1329" i="1"/>
  <c r="P1331" i="1"/>
  <c r="P1333" i="1"/>
  <c r="P1335" i="1"/>
  <c r="P1337" i="1"/>
  <c r="P1339" i="1"/>
  <c r="P1341" i="1"/>
  <c r="P1343" i="1"/>
  <c r="P1345" i="1"/>
  <c r="P1347" i="1"/>
  <c r="P1349" i="1"/>
  <c r="P1351" i="1"/>
  <c r="P1353" i="1"/>
  <c r="P1355" i="1"/>
  <c r="P1357" i="1"/>
  <c r="P1359" i="1"/>
  <c r="P1361" i="1"/>
  <c r="P1363" i="1"/>
  <c r="P1365" i="1"/>
  <c r="P1367" i="1"/>
  <c r="P1369" i="1"/>
  <c r="P1371" i="1"/>
  <c r="P1373" i="1"/>
  <c r="P1375" i="1"/>
  <c r="P1377" i="1"/>
  <c r="P1379" i="1"/>
  <c r="P1381" i="1"/>
  <c r="P1383" i="1"/>
  <c r="P1385" i="1"/>
  <c r="P1387" i="1"/>
  <c r="P1389" i="1"/>
  <c r="P1391" i="1"/>
  <c r="P1393" i="1"/>
  <c r="P1395" i="1"/>
  <c r="P1397" i="1"/>
  <c r="P1399" i="1"/>
  <c r="P1401" i="1"/>
  <c r="P1403" i="1"/>
  <c r="P1405" i="1"/>
  <c r="P1407" i="1"/>
  <c r="P1409" i="1"/>
  <c r="P1411" i="1"/>
  <c r="P1413" i="1"/>
  <c r="P1415" i="1"/>
  <c r="P1417" i="1"/>
  <c r="P1419" i="1"/>
  <c r="P1421" i="1"/>
  <c r="P1423" i="1"/>
  <c r="P1425" i="1"/>
  <c r="P1427" i="1"/>
  <c r="P1429" i="1"/>
  <c r="P1431" i="1"/>
  <c r="P1433" i="1"/>
  <c r="P1435" i="1"/>
  <c r="P1437" i="1"/>
  <c r="P1439" i="1"/>
  <c r="P1441" i="1"/>
  <c r="P1443" i="1"/>
  <c r="P1445" i="1"/>
  <c r="P1447" i="1"/>
  <c r="P1449" i="1"/>
  <c r="P1451" i="1"/>
  <c r="P1453" i="1"/>
  <c r="P1455" i="1"/>
  <c r="P1457" i="1"/>
  <c r="P1459" i="1"/>
  <c r="P1461" i="1"/>
  <c r="P1463" i="1"/>
  <c r="P1465" i="1"/>
  <c r="P1467" i="1"/>
  <c r="P1469" i="1"/>
  <c r="P1471" i="1"/>
  <c r="P1473" i="1"/>
  <c r="P1475" i="1"/>
  <c r="P1477" i="1"/>
  <c r="P1479" i="1"/>
  <c r="P1481" i="1"/>
  <c r="P1514" i="1"/>
  <c r="P1218" i="1"/>
  <c r="P1220" i="1"/>
  <c r="P1222" i="1"/>
  <c r="P1224" i="1"/>
  <c r="P1226" i="1"/>
  <c r="P1228" i="1"/>
  <c r="P1230" i="1"/>
  <c r="P1232" i="1"/>
  <c r="P1234" i="1"/>
  <c r="P1236" i="1"/>
  <c r="P1238" i="1"/>
  <c r="P1240" i="1"/>
  <c r="P1242" i="1"/>
  <c r="P1244" i="1"/>
  <c r="P1246" i="1"/>
  <c r="P1248" i="1"/>
  <c r="P1250" i="1"/>
  <c r="P1252" i="1"/>
  <c r="P1254" i="1"/>
  <c r="P1256" i="1"/>
  <c r="P1258" i="1"/>
  <c r="P1260" i="1"/>
  <c r="P1262" i="1"/>
  <c r="P1264" i="1"/>
  <c r="P1266" i="1"/>
  <c r="P1268" i="1"/>
  <c r="P1270" i="1"/>
  <c r="P1272" i="1"/>
  <c r="P1274" i="1"/>
  <c r="P1276" i="1"/>
  <c r="P1278" i="1"/>
  <c r="P1280" i="1"/>
  <c r="P1282" i="1"/>
  <c r="P1284" i="1"/>
  <c r="P1286" i="1"/>
  <c r="P1288" i="1"/>
  <c r="P1290" i="1"/>
  <c r="P1292" i="1"/>
  <c r="P1294" i="1"/>
  <c r="P1296" i="1"/>
  <c r="P1298" i="1"/>
  <c r="P1300" i="1"/>
  <c r="P1302" i="1"/>
  <c r="P1304" i="1"/>
  <c r="P1306" i="1"/>
  <c r="P1308" i="1"/>
  <c r="P1310" i="1"/>
  <c r="P1312" i="1"/>
  <c r="P1314" i="1"/>
  <c r="P1316" i="1"/>
  <c r="P1318" i="1"/>
  <c r="P1320" i="1"/>
  <c r="P1322" i="1"/>
  <c r="P1324" i="1"/>
  <c r="P1326" i="1"/>
  <c r="P1328" i="1"/>
  <c r="P1330" i="1"/>
  <c r="P1332" i="1"/>
  <c r="P1334" i="1"/>
  <c r="P1336" i="1"/>
  <c r="P1338" i="1"/>
  <c r="P1340" i="1"/>
  <c r="P1342" i="1"/>
  <c r="P1344" i="1"/>
  <c r="P1346" i="1"/>
  <c r="P1348" i="1"/>
  <c r="P1350" i="1"/>
  <c r="P1352" i="1"/>
  <c r="P1354" i="1"/>
  <c r="P1356" i="1"/>
  <c r="P1358" i="1"/>
  <c r="P1360" i="1"/>
  <c r="P1362" i="1"/>
  <c r="P1364" i="1"/>
  <c r="P1366" i="1"/>
  <c r="P1368" i="1"/>
  <c r="P1370" i="1"/>
  <c r="P1372" i="1"/>
  <c r="P1374" i="1"/>
  <c r="P1376" i="1"/>
  <c r="P1378" i="1"/>
  <c r="P1380" i="1"/>
  <c r="P1382" i="1"/>
  <c r="P1384" i="1"/>
  <c r="P1386" i="1"/>
  <c r="P1388" i="1"/>
  <c r="P1390" i="1"/>
  <c r="P1392" i="1"/>
  <c r="P1394" i="1"/>
  <c r="P1396" i="1"/>
  <c r="P1398" i="1"/>
  <c r="P1400" i="1"/>
  <c r="P1402" i="1"/>
  <c r="P1404" i="1"/>
  <c r="P1406" i="1"/>
  <c r="P1408" i="1"/>
  <c r="P1410" i="1"/>
  <c r="P1412" i="1"/>
  <c r="P1414" i="1"/>
  <c r="P1416" i="1"/>
  <c r="P1418" i="1"/>
  <c r="P1420" i="1"/>
  <c r="P1422" i="1"/>
  <c r="P1424" i="1"/>
  <c r="P1426" i="1"/>
  <c r="P1428" i="1"/>
  <c r="P1430" i="1"/>
  <c r="P1432" i="1"/>
  <c r="P1434" i="1"/>
  <c r="P1436" i="1"/>
  <c r="P1438" i="1"/>
  <c r="P1440" i="1"/>
  <c r="P1442" i="1"/>
  <c r="P1444" i="1"/>
  <c r="P1446" i="1"/>
  <c r="P1448" i="1"/>
  <c r="P1450" i="1"/>
  <c r="P1452" i="1"/>
  <c r="P1454" i="1"/>
  <c r="P1456" i="1"/>
  <c r="P1458" i="1"/>
  <c r="P1460" i="1"/>
  <c r="P1462" i="1"/>
  <c r="P1464" i="1"/>
  <c r="P1466" i="1"/>
  <c r="P1468" i="1"/>
  <c r="P1470" i="1"/>
  <c r="P1472" i="1"/>
  <c r="P1474" i="1"/>
  <c r="P1476" i="1"/>
  <c r="P1478" i="1"/>
  <c r="P1480" i="1"/>
  <c r="P1482" i="1"/>
  <c r="V4" i="1"/>
  <c r="S1514" i="1"/>
  <c r="W1513" i="1"/>
  <c r="R1513" i="1"/>
  <c r="V1512" i="1"/>
  <c r="V1511" i="1"/>
  <c r="P1511" i="1"/>
  <c r="U1510" i="1"/>
  <c r="P1510" i="1"/>
  <c r="T1509" i="1"/>
  <c r="O1509" i="1"/>
  <c r="T1508" i="1"/>
  <c r="N1508" i="1"/>
  <c r="S1507" i="1"/>
  <c r="N1507" i="1"/>
  <c r="R1506" i="1"/>
  <c r="W1505" i="1"/>
  <c r="R1505" i="1"/>
  <c r="V1504" i="1"/>
  <c r="V1503" i="1"/>
  <c r="P1503" i="1"/>
  <c r="U1502" i="1"/>
  <c r="P1502" i="1"/>
  <c r="T1501" i="1"/>
  <c r="O1501" i="1"/>
  <c r="T1500" i="1"/>
  <c r="N1500" i="1"/>
  <c r="S1499" i="1"/>
  <c r="N1499" i="1"/>
  <c r="R1498" i="1"/>
  <c r="W1497" i="1"/>
  <c r="R1497" i="1"/>
  <c r="V1496" i="1"/>
  <c r="V1495" i="1"/>
  <c r="P1495" i="1"/>
  <c r="U1494" i="1"/>
  <c r="P1494" i="1"/>
  <c r="T1493" i="1"/>
  <c r="O1493" i="1"/>
  <c r="T1492" i="1"/>
  <c r="N1492" i="1"/>
  <c r="S1491" i="1"/>
  <c r="N1491" i="1"/>
  <c r="R1490" i="1"/>
  <c r="W1489" i="1"/>
  <c r="R1489" i="1"/>
  <c r="V1488" i="1"/>
  <c r="V1487" i="1"/>
  <c r="P1487" i="1"/>
  <c r="U1486" i="1"/>
  <c r="P1486" i="1"/>
  <c r="T1485" i="1"/>
  <c r="O1485" i="1"/>
  <c r="T1484" i="1"/>
  <c r="N1484" i="1"/>
  <c r="S1483" i="1"/>
  <c r="N1483" i="1"/>
  <c r="U1480" i="1"/>
  <c r="O1479" i="1"/>
  <c r="S1477" i="1"/>
  <c r="W1475" i="1"/>
  <c r="U1472" i="1"/>
  <c r="O1471" i="1"/>
  <c r="S1469" i="1"/>
  <c r="W1467" i="1"/>
  <c r="U1464" i="1"/>
  <c r="O1463" i="1"/>
  <c r="S1461" i="1"/>
  <c r="W1459" i="1"/>
  <c r="U1456" i="1"/>
  <c r="O1455" i="1"/>
  <c r="S1453" i="1"/>
  <c r="W1451" i="1"/>
  <c r="U1448" i="1"/>
  <c r="W10" i="1"/>
  <c r="W11" i="1"/>
  <c r="W18" i="1"/>
  <c r="W19" i="1"/>
  <c r="W26" i="1"/>
  <c r="W27" i="1"/>
  <c r="W34" i="1"/>
  <c r="W35" i="1"/>
  <c r="W37" i="1"/>
  <c r="W39" i="1"/>
  <c r="W41" i="1"/>
  <c r="W43" i="1"/>
  <c r="W45" i="1"/>
  <c r="W47" i="1"/>
  <c r="W49" i="1"/>
  <c r="W51" i="1"/>
  <c r="W53" i="1"/>
  <c r="W55" i="1"/>
  <c r="W57" i="1"/>
  <c r="W59" i="1"/>
  <c r="W61" i="1"/>
  <c r="W63" i="1"/>
  <c r="W65" i="1"/>
  <c r="W67" i="1"/>
  <c r="W69" i="1"/>
  <c r="W71" i="1"/>
  <c r="W73" i="1"/>
  <c r="W75" i="1"/>
  <c r="W77" i="1"/>
  <c r="W9" i="1"/>
  <c r="W14" i="1"/>
  <c r="W21" i="1"/>
  <c r="W24" i="1"/>
  <c r="W31" i="1"/>
  <c r="W40" i="1"/>
  <c r="W48" i="1"/>
  <c r="W7" i="1"/>
  <c r="W12" i="1"/>
  <c r="W17" i="1"/>
  <c r="W22" i="1"/>
  <c r="W29" i="1"/>
  <c r="W32" i="1"/>
  <c r="W38" i="1"/>
  <c r="W46" i="1"/>
  <c r="W54" i="1"/>
  <c r="W8" i="1"/>
  <c r="W15" i="1"/>
  <c r="W25" i="1"/>
  <c r="W36" i="1"/>
  <c r="W52" i="1"/>
  <c r="W58" i="1"/>
  <c r="W66" i="1"/>
  <c r="W74" i="1"/>
  <c r="W5" i="1"/>
  <c r="W28" i="1"/>
  <c r="W30" i="1"/>
  <c r="W44" i="1"/>
  <c r="W56" i="1"/>
  <c r="W64" i="1"/>
  <c r="W76" i="1"/>
  <c r="W82" i="1"/>
  <c r="W83" i="1"/>
  <c r="W90" i="1"/>
  <c r="W91" i="1"/>
  <c r="W98" i="1"/>
  <c r="W99" i="1"/>
  <c r="W106" i="1"/>
  <c r="W107" i="1"/>
  <c r="W114" i="1"/>
  <c r="W116" i="1"/>
  <c r="W118" i="1"/>
  <c r="W120" i="1"/>
  <c r="W122" i="1"/>
  <c r="W124" i="1"/>
  <c r="W126" i="1"/>
  <c r="W128" i="1"/>
  <c r="W130" i="1"/>
  <c r="W132" i="1"/>
  <c r="W134" i="1"/>
  <c r="W136" i="1"/>
  <c r="W138" i="1"/>
  <c r="W140" i="1"/>
  <c r="W142" i="1"/>
  <c r="W144" i="1"/>
  <c r="W146" i="1"/>
  <c r="W148" i="1"/>
  <c r="W150" i="1"/>
  <c r="W152" i="1"/>
  <c r="W154" i="1"/>
  <c r="W156" i="1"/>
  <c r="W158" i="1"/>
  <c r="W160" i="1"/>
  <c r="W162" i="1"/>
  <c r="W164" i="1"/>
  <c r="W166" i="1"/>
  <c r="W168" i="1"/>
  <c r="W170" i="1"/>
  <c r="W172" i="1"/>
  <c r="W174" i="1"/>
  <c r="W176" i="1"/>
  <c r="W178" i="1"/>
  <c r="W180" i="1"/>
  <c r="W182" i="1"/>
  <c r="W184" i="1"/>
  <c r="W186" i="1"/>
  <c r="W188" i="1"/>
  <c r="W190" i="1"/>
  <c r="W192" i="1"/>
  <c r="W194" i="1"/>
  <c r="W196" i="1"/>
  <c r="W198" i="1"/>
  <c r="W13" i="1"/>
  <c r="W50" i="1"/>
  <c r="W62" i="1"/>
  <c r="W72" i="1"/>
  <c r="W80" i="1"/>
  <c r="W81" i="1"/>
  <c r="W88" i="1"/>
  <c r="W89" i="1"/>
  <c r="W96" i="1"/>
  <c r="W97" i="1"/>
  <c r="W104" i="1"/>
  <c r="W105" i="1"/>
  <c r="W112" i="1"/>
  <c r="W16" i="1"/>
  <c r="W20" i="1"/>
  <c r="W68" i="1"/>
  <c r="W78" i="1"/>
  <c r="W92" i="1"/>
  <c r="W93" i="1"/>
  <c r="W108" i="1"/>
  <c r="W109" i="1"/>
  <c r="W125" i="1"/>
  <c r="W133" i="1"/>
  <c r="W141" i="1"/>
  <c r="W149" i="1"/>
  <c r="W157" i="1"/>
  <c r="W165" i="1"/>
  <c r="W173" i="1"/>
  <c r="W181" i="1"/>
  <c r="W189" i="1"/>
  <c r="W197" i="1"/>
  <c r="W6" i="1"/>
  <c r="W60" i="1"/>
  <c r="W70" i="1"/>
  <c r="W86" i="1"/>
  <c r="W87" i="1"/>
  <c r="W102" i="1"/>
  <c r="W103" i="1"/>
  <c r="W115" i="1"/>
  <c r="W123" i="1"/>
  <c r="W131" i="1"/>
  <c r="W139" i="1"/>
  <c r="W147" i="1"/>
  <c r="W155" i="1"/>
  <c r="W163" i="1"/>
  <c r="W171" i="1"/>
  <c r="W179" i="1"/>
  <c r="W187" i="1"/>
  <c r="W195" i="1"/>
  <c r="W199" i="1"/>
  <c r="W201" i="1"/>
  <c r="W203" i="1"/>
  <c r="W205" i="1"/>
  <c r="W207" i="1"/>
  <c r="W209" i="1"/>
  <c r="W211" i="1"/>
  <c r="W213" i="1"/>
  <c r="W215" i="1"/>
  <c r="W217" i="1"/>
  <c r="W219" i="1"/>
  <c r="W221" i="1"/>
  <c r="W223" i="1"/>
  <c r="W225" i="1"/>
  <c r="W227" i="1"/>
  <c r="W229" i="1"/>
  <c r="W231" i="1"/>
  <c r="W233" i="1"/>
  <c r="W235" i="1"/>
  <c r="W237" i="1"/>
  <c r="W239" i="1"/>
  <c r="W241" i="1"/>
  <c r="W243" i="1"/>
  <c r="W245" i="1"/>
  <c r="W33" i="1"/>
  <c r="W42" i="1"/>
  <c r="W84" i="1"/>
  <c r="W85" i="1"/>
  <c r="W79" i="1"/>
  <c r="W95" i="1"/>
  <c r="W110" i="1"/>
  <c r="W117" i="1"/>
  <c r="W127" i="1"/>
  <c r="W143" i="1"/>
  <c r="W159" i="1"/>
  <c r="W23" i="1"/>
  <c r="W100" i="1"/>
  <c r="W121" i="1"/>
  <c r="W137" i="1"/>
  <c r="W153" i="1"/>
  <c r="W169" i="1"/>
  <c r="W94" i="1"/>
  <c r="W111" i="1"/>
  <c r="W113" i="1"/>
  <c r="W119" i="1"/>
  <c r="W135" i="1"/>
  <c r="W151" i="1"/>
  <c r="W167" i="1"/>
  <c r="W101" i="1"/>
  <c r="W191" i="1"/>
  <c r="W200" i="1"/>
  <c r="W204" i="1"/>
  <c r="W208" i="1"/>
  <c r="W212" i="1"/>
  <c r="W216" i="1"/>
  <c r="W220" i="1"/>
  <c r="W224" i="1"/>
  <c r="W228" i="1"/>
  <c r="W232" i="1"/>
  <c r="W236" i="1"/>
  <c r="W240" i="1"/>
  <c r="W244" i="1"/>
  <c r="W248" i="1"/>
  <c r="W250" i="1"/>
  <c r="W252" i="1"/>
  <c r="W254" i="1"/>
  <c r="W256" i="1"/>
  <c r="W258" i="1"/>
  <c r="W260" i="1"/>
  <c r="W262" i="1"/>
  <c r="W264" i="1"/>
  <c r="W266" i="1"/>
  <c r="W268" i="1"/>
  <c r="W270" i="1"/>
  <c r="W272" i="1"/>
  <c r="W274" i="1"/>
  <c r="W276" i="1"/>
  <c r="W278" i="1"/>
  <c r="W280" i="1"/>
  <c r="W282" i="1"/>
  <c r="W284" i="1"/>
  <c r="W286" i="1"/>
  <c r="W288" i="1"/>
  <c r="W290" i="1"/>
  <c r="W292" i="1"/>
  <c r="W294" i="1"/>
  <c r="W296" i="1"/>
  <c r="W298" i="1"/>
  <c r="W300" i="1"/>
  <c r="W302" i="1"/>
  <c r="W304" i="1"/>
  <c r="W306" i="1"/>
  <c r="W308" i="1"/>
  <c r="W310" i="1"/>
  <c r="W312" i="1"/>
  <c r="W314" i="1"/>
  <c r="W316" i="1"/>
  <c r="W318" i="1"/>
  <c r="W320" i="1"/>
  <c r="W322" i="1"/>
  <c r="W324" i="1"/>
  <c r="W326" i="1"/>
  <c r="W328" i="1"/>
  <c r="W330" i="1"/>
  <c r="W332" i="1"/>
  <c r="W334" i="1"/>
  <c r="W336" i="1"/>
  <c r="W338" i="1"/>
  <c r="W340" i="1"/>
  <c r="W342" i="1"/>
  <c r="W344" i="1"/>
  <c r="W346" i="1"/>
  <c r="W348" i="1"/>
  <c r="W350" i="1"/>
  <c r="W352" i="1"/>
  <c r="W354" i="1"/>
  <c r="W356" i="1"/>
  <c r="W358" i="1"/>
  <c r="W360" i="1"/>
  <c r="W362" i="1"/>
  <c r="W364" i="1"/>
  <c r="W366" i="1"/>
  <c r="W368" i="1"/>
  <c r="W370" i="1"/>
  <c r="W372" i="1"/>
  <c r="W161" i="1"/>
  <c r="W185" i="1"/>
  <c r="W145" i="1"/>
  <c r="W177" i="1"/>
  <c r="W183" i="1"/>
  <c r="W202" i="1"/>
  <c r="W206" i="1"/>
  <c r="W210" i="1"/>
  <c r="W214" i="1"/>
  <c r="W218" i="1"/>
  <c r="W222" i="1"/>
  <c r="W226" i="1"/>
  <c r="W230" i="1"/>
  <c r="W234" i="1"/>
  <c r="W238" i="1"/>
  <c r="W242" i="1"/>
  <c r="W246" i="1"/>
  <c r="W247" i="1"/>
  <c r="W249" i="1"/>
  <c r="W251" i="1"/>
  <c r="W253" i="1"/>
  <c r="W255" i="1"/>
  <c r="W257" i="1"/>
  <c r="W259" i="1"/>
  <c r="W261" i="1"/>
  <c r="W263" i="1"/>
  <c r="W265" i="1"/>
  <c r="W267" i="1"/>
  <c r="W269" i="1"/>
  <c r="W271" i="1"/>
  <c r="W273" i="1"/>
  <c r="W193" i="1"/>
  <c r="W375" i="1"/>
  <c r="W377" i="1"/>
  <c r="W379" i="1"/>
  <c r="W381" i="1"/>
  <c r="W383" i="1"/>
  <c r="W385" i="1"/>
  <c r="W387" i="1"/>
  <c r="W389" i="1"/>
  <c r="W391" i="1"/>
  <c r="W393" i="1"/>
  <c r="W395" i="1"/>
  <c r="W397" i="1"/>
  <c r="W399" i="1"/>
  <c r="W401" i="1"/>
  <c r="W403" i="1"/>
  <c r="W405" i="1"/>
  <c r="W407" i="1"/>
  <c r="W409" i="1"/>
  <c r="W411" i="1"/>
  <c r="W413" i="1"/>
  <c r="W415" i="1"/>
  <c r="W417" i="1"/>
  <c r="W419" i="1"/>
  <c r="W421" i="1"/>
  <c r="W423" i="1"/>
  <c r="W425" i="1"/>
  <c r="W427" i="1"/>
  <c r="W429" i="1"/>
  <c r="W431" i="1"/>
  <c r="W433" i="1"/>
  <c r="W435" i="1"/>
  <c r="W437" i="1"/>
  <c r="W439" i="1"/>
  <c r="W441" i="1"/>
  <c r="W443" i="1"/>
  <c r="W129" i="1"/>
  <c r="W277" i="1"/>
  <c r="W281" i="1"/>
  <c r="W285" i="1"/>
  <c r="W289" i="1"/>
  <c r="W293" i="1"/>
  <c r="W297" i="1"/>
  <c r="W301" i="1"/>
  <c r="W305" i="1"/>
  <c r="W374" i="1"/>
  <c r="W376" i="1"/>
  <c r="W378" i="1"/>
  <c r="W380" i="1"/>
  <c r="W382" i="1"/>
  <c r="W384" i="1"/>
  <c r="W386" i="1"/>
  <c r="W388" i="1"/>
  <c r="W390" i="1"/>
  <c r="W392" i="1"/>
  <c r="W394" i="1"/>
  <c r="W396" i="1"/>
  <c r="W398" i="1"/>
  <c r="W400" i="1"/>
  <c r="W402" i="1"/>
  <c r="W404" i="1"/>
  <c r="W406" i="1"/>
  <c r="W408" i="1"/>
  <c r="W410" i="1"/>
  <c r="W412" i="1"/>
  <c r="W414" i="1"/>
  <c r="W416" i="1"/>
  <c r="W418" i="1"/>
  <c r="W420" i="1"/>
  <c r="W422" i="1"/>
  <c r="W424" i="1"/>
  <c r="W426" i="1"/>
  <c r="W428" i="1"/>
  <c r="W430" i="1"/>
  <c r="W432" i="1"/>
  <c r="W434" i="1"/>
  <c r="W436" i="1"/>
  <c r="W438" i="1"/>
  <c r="W440" i="1"/>
  <c r="W442" i="1"/>
  <c r="W275" i="1"/>
  <c r="W291" i="1"/>
  <c r="W307" i="1"/>
  <c r="W315" i="1"/>
  <c r="W323" i="1"/>
  <c r="W331" i="1"/>
  <c r="W339" i="1"/>
  <c r="W347" i="1"/>
  <c r="W355" i="1"/>
  <c r="W363" i="1"/>
  <c r="W371" i="1"/>
  <c r="W444" i="1"/>
  <c r="W446" i="1"/>
  <c r="W448" i="1"/>
  <c r="W450" i="1"/>
  <c r="W452" i="1"/>
  <c r="W454" i="1"/>
  <c r="W456" i="1"/>
  <c r="W458" i="1"/>
  <c r="W460" i="1"/>
  <c r="W462" i="1"/>
  <c r="W464" i="1"/>
  <c r="W466" i="1"/>
  <c r="W468" i="1"/>
  <c r="W470" i="1"/>
  <c r="W472" i="1"/>
  <c r="W474" i="1"/>
  <c r="W476" i="1"/>
  <c r="W478" i="1"/>
  <c r="W480" i="1"/>
  <c r="W482" i="1"/>
  <c r="W484" i="1"/>
  <c r="W486" i="1"/>
  <c r="W488" i="1"/>
  <c r="W490" i="1"/>
  <c r="W492" i="1"/>
  <c r="W494" i="1"/>
  <c r="W496" i="1"/>
  <c r="W498" i="1"/>
  <c r="W500" i="1"/>
  <c r="W502" i="1"/>
  <c r="W504" i="1"/>
  <c r="W506" i="1"/>
  <c r="W508" i="1"/>
  <c r="W510" i="1"/>
  <c r="W512" i="1"/>
  <c r="W514" i="1"/>
  <c r="W516" i="1"/>
  <c r="W518" i="1"/>
  <c r="W520" i="1"/>
  <c r="W522" i="1"/>
  <c r="W524" i="1"/>
  <c r="W526" i="1"/>
  <c r="W528" i="1"/>
  <c r="W530" i="1"/>
  <c r="W532" i="1"/>
  <c r="W534" i="1"/>
  <c r="W536" i="1"/>
  <c r="W538" i="1"/>
  <c r="W540" i="1"/>
  <c r="W542" i="1"/>
  <c r="W544" i="1"/>
  <c r="W546" i="1"/>
  <c r="W548" i="1"/>
  <c r="W550" i="1"/>
  <c r="W552" i="1"/>
  <c r="W554" i="1"/>
  <c r="W556" i="1"/>
  <c r="W558" i="1"/>
  <c r="W560" i="1"/>
  <c r="W562" i="1"/>
  <c r="W564" i="1"/>
  <c r="W566" i="1"/>
  <c r="W568" i="1"/>
  <c r="W570" i="1"/>
  <c r="W572" i="1"/>
  <c r="W574" i="1"/>
  <c r="W576" i="1"/>
  <c r="W578" i="1"/>
  <c r="W580" i="1"/>
  <c r="W582" i="1"/>
  <c r="W584" i="1"/>
  <c r="W586" i="1"/>
  <c r="W588" i="1"/>
  <c r="W590" i="1"/>
  <c r="W592" i="1"/>
  <c r="W594" i="1"/>
  <c r="W596" i="1"/>
  <c r="W598" i="1"/>
  <c r="W600" i="1"/>
  <c r="W602" i="1"/>
  <c r="W604" i="1"/>
  <c r="W606" i="1"/>
  <c r="W608" i="1"/>
  <c r="W610" i="1"/>
  <c r="W612" i="1"/>
  <c r="W614" i="1"/>
  <c r="W616" i="1"/>
  <c r="W618" i="1"/>
  <c r="W620" i="1"/>
  <c r="W622" i="1"/>
  <c r="W624" i="1"/>
  <c r="W626" i="1"/>
  <c r="W628" i="1"/>
  <c r="W630" i="1"/>
  <c r="W632" i="1"/>
  <c r="W634" i="1"/>
  <c r="W636" i="1"/>
  <c r="W638" i="1"/>
  <c r="W640" i="1"/>
  <c r="W642" i="1"/>
  <c r="W644" i="1"/>
  <c r="W646" i="1"/>
  <c r="W648" i="1"/>
  <c r="W650" i="1"/>
  <c r="W652" i="1"/>
  <c r="W654" i="1"/>
  <c r="W656" i="1"/>
  <c r="W279" i="1"/>
  <c r="W295" i="1"/>
  <c r="W309" i="1"/>
  <c r="W317" i="1"/>
  <c r="W325" i="1"/>
  <c r="W333" i="1"/>
  <c r="W341" i="1"/>
  <c r="W349" i="1"/>
  <c r="W357" i="1"/>
  <c r="W365" i="1"/>
  <c r="W373" i="1"/>
  <c r="W175" i="1"/>
  <c r="W283" i="1"/>
  <c r="W299" i="1"/>
  <c r="W311" i="1"/>
  <c r="W319" i="1"/>
  <c r="W327" i="1"/>
  <c r="W335" i="1"/>
  <c r="W343" i="1"/>
  <c r="W351" i="1"/>
  <c r="W359" i="1"/>
  <c r="W367" i="1"/>
  <c r="W445" i="1"/>
  <c r="W447" i="1"/>
  <c r="W449" i="1"/>
  <c r="W451" i="1"/>
  <c r="W453" i="1"/>
  <c r="W455" i="1"/>
  <c r="W457" i="1"/>
  <c r="W459" i="1"/>
  <c r="W461" i="1"/>
  <c r="W463" i="1"/>
  <c r="W465" i="1"/>
  <c r="W467" i="1"/>
  <c r="W469" i="1"/>
  <c r="W471" i="1"/>
  <c r="W473" i="1"/>
  <c r="W475" i="1"/>
  <c r="W477" i="1"/>
  <c r="W479" i="1"/>
  <c r="W481" i="1"/>
  <c r="W483" i="1"/>
  <c r="W485" i="1"/>
  <c r="W487" i="1"/>
  <c r="W489" i="1"/>
  <c r="W491" i="1"/>
  <c r="W303" i="1"/>
  <c r="W337" i="1"/>
  <c r="W369" i="1"/>
  <c r="W493" i="1"/>
  <c r="W497" i="1"/>
  <c r="W501" i="1"/>
  <c r="W505" i="1"/>
  <c r="W509" i="1"/>
  <c r="W513" i="1"/>
  <c r="W517" i="1"/>
  <c r="W521" i="1"/>
  <c r="W525" i="1"/>
  <c r="W529" i="1"/>
  <c r="W533" i="1"/>
  <c r="W537" i="1"/>
  <c r="W541" i="1"/>
  <c r="W545" i="1"/>
  <c r="W549" i="1"/>
  <c r="W553" i="1"/>
  <c r="W557" i="1"/>
  <c r="W561" i="1"/>
  <c r="W565" i="1"/>
  <c r="W569" i="1"/>
  <c r="W573" i="1"/>
  <c r="W577" i="1"/>
  <c r="W581" i="1"/>
  <c r="W585" i="1"/>
  <c r="W589" i="1"/>
  <c r="W593" i="1"/>
  <c r="W597" i="1"/>
  <c r="W601" i="1"/>
  <c r="W605" i="1"/>
  <c r="W609" i="1"/>
  <c r="W617" i="1"/>
  <c r="W625" i="1"/>
  <c r="W633" i="1"/>
  <c r="W641" i="1"/>
  <c r="W649" i="1"/>
  <c r="W658" i="1"/>
  <c r="W660" i="1"/>
  <c r="W662" i="1"/>
  <c r="W664" i="1"/>
  <c r="W666" i="1"/>
  <c r="W668" i="1"/>
  <c r="W670" i="1"/>
  <c r="W672" i="1"/>
  <c r="W674" i="1"/>
  <c r="W676" i="1"/>
  <c r="W678" i="1"/>
  <c r="W680" i="1"/>
  <c r="W682" i="1"/>
  <c r="W684" i="1"/>
  <c r="W686" i="1"/>
  <c r="W688" i="1"/>
  <c r="W690" i="1"/>
  <c r="W692" i="1"/>
  <c r="W694" i="1"/>
  <c r="W696" i="1"/>
  <c r="W698" i="1"/>
  <c r="W700" i="1"/>
  <c r="W702" i="1"/>
  <c r="W704" i="1"/>
  <c r="W706" i="1"/>
  <c r="W708" i="1"/>
  <c r="W710" i="1"/>
  <c r="W712" i="1"/>
  <c r="W714" i="1"/>
  <c r="W716" i="1"/>
  <c r="W718" i="1"/>
  <c r="W720" i="1"/>
  <c r="W722" i="1"/>
  <c r="W724" i="1"/>
  <c r="W726" i="1"/>
  <c r="W728" i="1"/>
  <c r="W730" i="1"/>
  <c r="W732" i="1"/>
  <c r="W734" i="1"/>
  <c r="W736" i="1"/>
  <c r="W738" i="1"/>
  <c r="W740" i="1"/>
  <c r="W742" i="1"/>
  <c r="W744" i="1"/>
  <c r="W746" i="1"/>
  <c r="W748" i="1"/>
  <c r="W750" i="1"/>
  <c r="W752" i="1"/>
  <c r="W754" i="1"/>
  <c r="W756" i="1"/>
  <c r="W758" i="1"/>
  <c r="W760" i="1"/>
  <c r="W762" i="1"/>
  <c r="W764" i="1"/>
  <c r="W766" i="1"/>
  <c r="W768" i="1"/>
  <c r="W770" i="1"/>
  <c r="W772" i="1"/>
  <c r="W774" i="1"/>
  <c r="W776" i="1"/>
  <c r="W778" i="1"/>
  <c r="W780" i="1"/>
  <c r="W782" i="1"/>
  <c r="W784" i="1"/>
  <c r="W786" i="1"/>
  <c r="W788" i="1"/>
  <c r="W790" i="1"/>
  <c r="W792" i="1"/>
  <c r="W794" i="1"/>
  <c r="W796" i="1"/>
  <c r="W798" i="1"/>
  <c r="W800" i="1"/>
  <c r="W802" i="1"/>
  <c r="W804" i="1"/>
  <c r="W806" i="1"/>
  <c r="W808" i="1"/>
  <c r="W313" i="1"/>
  <c r="W345" i="1"/>
  <c r="W615" i="1"/>
  <c r="W623" i="1"/>
  <c r="W631" i="1"/>
  <c r="W639" i="1"/>
  <c r="W647" i="1"/>
  <c r="W655" i="1"/>
  <c r="W321" i="1"/>
  <c r="W353" i="1"/>
  <c r="W495" i="1"/>
  <c r="W499" i="1"/>
  <c r="W503" i="1"/>
  <c r="W507" i="1"/>
  <c r="W511" i="1"/>
  <c r="W515" i="1"/>
  <c r="W519" i="1"/>
  <c r="W523" i="1"/>
  <c r="W527" i="1"/>
  <c r="W531" i="1"/>
  <c r="W535" i="1"/>
  <c r="W539" i="1"/>
  <c r="W543" i="1"/>
  <c r="W547" i="1"/>
  <c r="W551" i="1"/>
  <c r="W555" i="1"/>
  <c r="W559" i="1"/>
  <c r="W563" i="1"/>
  <c r="W567" i="1"/>
  <c r="W571" i="1"/>
  <c r="W575" i="1"/>
  <c r="W579" i="1"/>
  <c r="W583" i="1"/>
  <c r="W587" i="1"/>
  <c r="W591" i="1"/>
  <c r="W595" i="1"/>
  <c r="W599" i="1"/>
  <c r="W603" i="1"/>
  <c r="W607" i="1"/>
  <c r="W613" i="1"/>
  <c r="W621" i="1"/>
  <c r="W629" i="1"/>
  <c r="W637" i="1"/>
  <c r="W645" i="1"/>
  <c r="W653" i="1"/>
  <c r="W657" i="1"/>
  <c r="W659" i="1"/>
  <c r="W661" i="1"/>
  <c r="W663" i="1"/>
  <c r="W665" i="1"/>
  <c r="W667" i="1"/>
  <c r="W669" i="1"/>
  <c r="W671" i="1"/>
  <c r="W673" i="1"/>
  <c r="W675" i="1"/>
  <c r="W677" i="1"/>
  <c r="W679" i="1"/>
  <c r="W681" i="1"/>
  <c r="W683" i="1"/>
  <c r="W685" i="1"/>
  <c r="W687" i="1"/>
  <c r="W287" i="1"/>
  <c r="W329" i="1"/>
  <c r="W361" i="1"/>
  <c r="W627" i="1"/>
  <c r="W619" i="1"/>
  <c r="W651" i="1"/>
  <c r="W689" i="1"/>
  <c r="W693" i="1"/>
  <c r="W611" i="1"/>
  <c r="W635" i="1"/>
  <c r="W691" i="1"/>
  <c r="W697" i="1"/>
  <c r="W701" i="1"/>
  <c r="W705" i="1"/>
  <c r="W709" i="1"/>
  <c r="W713" i="1"/>
  <c r="W717" i="1"/>
  <c r="W721" i="1"/>
  <c r="W725" i="1"/>
  <c r="W729" i="1"/>
  <c r="W733" i="1"/>
  <c r="W737" i="1"/>
  <c r="W741" i="1"/>
  <c r="W745" i="1"/>
  <c r="W749" i="1"/>
  <c r="W753" i="1"/>
  <c r="W757" i="1"/>
  <c r="W761" i="1"/>
  <c r="W765" i="1"/>
  <c r="W769" i="1"/>
  <c r="W773" i="1"/>
  <c r="W777" i="1"/>
  <c r="W781" i="1"/>
  <c r="W785" i="1"/>
  <c r="W789" i="1"/>
  <c r="W793" i="1"/>
  <c r="W797" i="1"/>
  <c r="W801" i="1"/>
  <c r="W805" i="1"/>
  <c r="W810" i="1"/>
  <c r="W812" i="1"/>
  <c r="W814" i="1"/>
  <c r="W816" i="1"/>
  <c r="W818" i="1"/>
  <c r="W643" i="1"/>
  <c r="W695" i="1"/>
  <c r="W699" i="1"/>
  <c r="W703" i="1"/>
  <c r="W707" i="1"/>
  <c r="W711" i="1"/>
  <c r="W715" i="1"/>
  <c r="W719" i="1"/>
  <c r="W723" i="1"/>
  <c r="W727" i="1"/>
  <c r="W731" i="1"/>
  <c r="W735" i="1"/>
  <c r="W739" i="1"/>
  <c r="W743" i="1"/>
  <c r="W747" i="1"/>
  <c r="W751" i="1"/>
  <c r="W755" i="1"/>
  <c r="W759" i="1"/>
  <c r="W763" i="1"/>
  <c r="W767" i="1"/>
  <c r="W771" i="1"/>
  <c r="W775" i="1"/>
  <c r="W779" i="1"/>
  <c r="W783" i="1"/>
  <c r="W787" i="1"/>
  <c r="W791" i="1"/>
  <c r="W795" i="1"/>
  <c r="W799" i="1"/>
  <c r="W803" i="1"/>
  <c r="W807" i="1"/>
  <c r="W809" i="1"/>
  <c r="W811" i="1"/>
  <c r="W815" i="1"/>
  <c r="W819" i="1"/>
  <c r="W820" i="1"/>
  <c r="W822" i="1"/>
  <c r="W824" i="1"/>
  <c r="W826" i="1"/>
  <c r="W828" i="1"/>
  <c r="W830" i="1"/>
  <c r="W832" i="1"/>
  <c r="W834" i="1"/>
  <c r="W836" i="1"/>
  <c r="W838" i="1"/>
  <c r="W840" i="1"/>
  <c r="W842" i="1"/>
  <c r="W844" i="1"/>
  <c r="W846" i="1"/>
  <c r="W848" i="1"/>
  <c r="W850" i="1"/>
  <c r="W852" i="1"/>
  <c r="W854" i="1"/>
  <c r="W856" i="1"/>
  <c r="W858" i="1"/>
  <c r="W860" i="1"/>
  <c r="W862" i="1"/>
  <c r="W864" i="1"/>
  <c r="W866" i="1"/>
  <c r="W868" i="1"/>
  <c r="W870" i="1"/>
  <c r="W872" i="1"/>
  <c r="W874" i="1"/>
  <c r="W876" i="1"/>
  <c r="W878" i="1"/>
  <c r="W880" i="1"/>
  <c r="W882" i="1"/>
  <c r="W884" i="1"/>
  <c r="W886" i="1"/>
  <c r="W888" i="1"/>
  <c r="W890" i="1"/>
  <c r="W892" i="1"/>
  <c r="W894" i="1"/>
  <c r="W896" i="1"/>
  <c r="W898" i="1"/>
  <c r="W900" i="1"/>
  <c r="W902" i="1"/>
  <c r="W904" i="1"/>
  <c r="W906" i="1"/>
  <c r="W908" i="1"/>
  <c r="W910" i="1"/>
  <c r="W912" i="1"/>
  <c r="W914" i="1"/>
  <c r="W916" i="1"/>
  <c r="W918" i="1"/>
  <c r="W920" i="1"/>
  <c r="W922" i="1"/>
  <c r="W924" i="1"/>
  <c r="W926" i="1"/>
  <c r="W928" i="1"/>
  <c r="W930" i="1"/>
  <c r="W932" i="1"/>
  <c r="W934" i="1"/>
  <c r="W936" i="1"/>
  <c r="W938" i="1"/>
  <c r="W940" i="1"/>
  <c r="W942" i="1"/>
  <c r="W944" i="1"/>
  <c r="W946" i="1"/>
  <c r="W948" i="1"/>
  <c r="W813" i="1"/>
  <c r="W817" i="1"/>
  <c r="W821" i="1"/>
  <c r="W823" i="1"/>
  <c r="W825" i="1"/>
  <c r="W827" i="1"/>
  <c r="W829" i="1"/>
  <c r="W831" i="1"/>
  <c r="W833" i="1"/>
  <c r="W835" i="1"/>
  <c r="W837" i="1"/>
  <c r="W839" i="1"/>
  <c r="W841" i="1"/>
  <c r="W843" i="1"/>
  <c r="W845" i="1"/>
  <c r="W847" i="1"/>
  <c r="W849" i="1"/>
  <c r="W851" i="1"/>
  <c r="W853" i="1"/>
  <c r="W855" i="1"/>
  <c r="W857" i="1"/>
  <c r="W859" i="1"/>
  <c r="W861" i="1"/>
  <c r="W863" i="1"/>
  <c r="W865" i="1"/>
  <c r="W867" i="1"/>
  <c r="W869" i="1"/>
  <c r="W871" i="1"/>
  <c r="W873" i="1"/>
  <c r="W875" i="1"/>
  <c r="W877" i="1"/>
  <c r="W879" i="1"/>
  <c r="W881" i="1"/>
  <c r="W883" i="1"/>
  <c r="W885" i="1"/>
  <c r="W887" i="1"/>
  <c r="W889" i="1"/>
  <c r="W891" i="1"/>
  <c r="W893" i="1"/>
  <c r="W895" i="1"/>
  <c r="W897" i="1"/>
  <c r="W899" i="1"/>
  <c r="W901" i="1"/>
  <c r="W903" i="1"/>
  <c r="W905" i="1"/>
  <c r="W907" i="1"/>
  <c r="W909" i="1"/>
  <c r="W911" i="1"/>
  <c r="W913" i="1"/>
  <c r="W915" i="1"/>
  <c r="W917" i="1"/>
  <c r="W919" i="1"/>
  <c r="W921" i="1"/>
  <c r="W923" i="1"/>
  <c r="W925" i="1"/>
  <c r="W927" i="1"/>
  <c r="W929" i="1"/>
  <c r="W931" i="1"/>
  <c r="W933" i="1"/>
  <c r="W935" i="1"/>
  <c r="W937" i="1"/>
  <c r="W939" i="1"/>
  <c r="W941" i="1"/>
  <c r="W943" i="1"/>
  <c r="W945" i="1"/>
  <c r="W947" i="1"/>
  <c r="W949" i="1"/>
  <c r="W951" i="1"/>
  <c r="W953" i="1"/>
  <c r="W955" i="1"/>
  <c r="W957" i="1"/>
  <c r="W959" i="1"/>
  <c r="W961" i="1"/>
  <c r="W963" i="1"/>
  <c r="W965" i="1"/>
  <c r="W967" i="1"/>
  <c r="W969" i="1"/>
  <c r="W971" i="1"/>
  <c r="W973" i="1"/>
  <c r="W975" i="1"/>
  <c r="W977" i="1"/>
  <c r="W979" i="1"/>
  <c r="W981" i="1"/>
  <c r="W983" i="1"/>
  <c r="W985" i="1"/>
  <c r="W987" i="1"/>
  <c r="W989" i="1"/>
  <c r="W991" i="1"/>
  <c r="W993" i="1"/>
  <c r="W995" i="1"/>
  <c r="W997" i="1"/>
  <c r="W999" i="1"/>
  <c r="W1001" i="1"/>
  <c r="W1003" i="1"/>
  <c r="W1005" i="1"/>
  <c r="W1007" i="1"/>
  <c r="W1009" i="1"/>
  <c r="W1011" i="1"/>
  <c r="W1013" i="1"/>
  <c r="W1015" i="1"/>
  <c r="W1017" i="1"/>
  <c r="W1019" i="1"/>
  <c r="W1021" i="1"/>
  <c r="W1023" i="1"/>
  <c r="W1025" i="1"/>
  <c r="W1027" i="1"/>
  <c r="W1029" i="1"/>
  <c r="W1031" i="1"/>
  <c r="W1033" i="1"/>
  <c r="W1035" i="1"/>
  <c r="W1037" i="1"/>
  <c r="W1039" i="1"/>
  <c r="W1041" i="1"/>
  <c r="W1043" i="1"/>
  <c r="W1045" i="1"/>
  <c r="W1047" i="1"/>
  <c r="W1049" i="1"/>
  <c r="W1051" i="1"/>
  <c r="W1053" i="1"/>
  <c r="W1055" i="1"/>
  <c r="W1057" i="1"/>
  <c r="W1059" i="1"/>
  <c r="W1061" i="1"/>
  <c r="W1063" i="1"/>
  <c r="W1065" i="1"/>
  <c r="W1067" i="1"/>
  <c r="W1069" i="1"/>
  <c r="W1071" i="1"/>
  <c r="W1073" i="1"/>
  <c r="W1075" i="1"/>
  <c r="W1077" i="1"/>
  <c r="W1079" i="1"/>
  <c r="W1081" i="1"/>
  <c r="W1083" i="1"/>
  <c r="W1085" i="1"/>
  <c r="W1087" i="1"/>
  <c r="W1089" i="1"/>
  <c r="W1091" i="1"/>
  <c r="W1093" i="1"/>
  <c r="W1095" i="1"/>
  <c r="W1097" i="1"/>
  <c r="W1099" i="1"/>
  <c r="W1101" i="1"/>
  <c r="W1103" i="1"/>
  <c r="W1105" i="1"/>
  <c r="W1107" i="1"/>
  <c r="W1109" i="1"/>
  <c r="W1111" i="1"/>
  <c r="W1113" i="1"/>
  <c r="W1115" i="1"/>
  <c r="W1117" i="1"/>
  <c r="W1119" i="1"/>
  <c r="W1121" i="1"/>
  <c r="W1123" i="1"/>
  <c r="W1125" i="1"/>
  <c r="W1127" i="1"/>
  <c r="W1129" i="1"/>
  <c r="W1131" i="1"/>
  <c r="W1133" i="1"/>
  <c r="W1135" i="1"/>
  <c r="W1137" i="1"/>
  <c r="W1139" i="1"/>
  <c r="W1141" i="1"/>
  <c r="W1143" i="1"/>
  <c r="W1145" i="1"/>
  <c r="W1147" i="1"/>
  <c r="W1149" i="1"/>
  <c r="W1151" i="1"/>
  <c r="W1153" i="1"/>
  <c r="W1155" i="1"/>
  <c r="W1157" i="1"/>
  <c r="W1159" i="1"/>
  <c r="W1161" i="1"/>
  <c r="W1163" i="1"/>
  <c r="W1165" i="1"/>
  <c r="W1167" i="1"/>
  <c r="W1169" i="1"/>
  <c r="W1171" i="1"/>
  <c r="W1173" i="1"/>
  <c r="W1175" i="1"/>
  <c r="W1177" i="1"/>
  <c r="W1179" i="1"/>
  <c r="W1181" i="1"/>
  <c r="W1183" i="1"/>
  <c r="W1185" i="1"/>
  <c r="W1187" i="1"/>
  <c r="W1189" i="1"/>
  <c r="W1191" i="1"/>
  <c r="W1193" i="1"/>
  <c r="W1195" i="1"/>
  <c r="W1197" i="1"/>
  <c r="W1199" i="1"/>
  <c r="W1201" i="1"/>
  <c r="W952" i="1"/>
  <c r="W954" i="1"/>
  <c r="W956" i="1"/>
  <c r="W958" i="1"/>
  <c r="W960" i="1"/>
  <c r="W962" i="1"/>
  <c r="W964" i="1"/>
  <c r="W966" i="1"/>
  <c r="W968" i="1"/>
  <c r="W970" i="1"/>
  <c r="W972" i="1"/>
  <c r="W974" i="1"/>
  <c r="W976" i="1"/>
  <c r="W978" i="1"/>
  <c r="W980" i="1"/>
  <c r="W982" i="1"/>
  <c r="W984" i="1"/>
  <c r="W986" i="1"/>
  <c r="W988" i="1"/>
  <c r="W990" i="1"/>
  <c r="W992" i="1"/>
  <c r="W994" i="1"/>
  <c r="W996" i="1"/>
  <c r="W998" i="1"/>
  <c r="W1000" i="1"/>
  <c r="W1002" i="1"/>
  <c r="W1004" i="1"/>
  <c r="W1006" i="1"/>
  <c r="W1008" i="1"/>
  <c r="W1010" i="1"/>
  <c r="W1012" i="1"/>
  <c r="W1014" i="1"/>
  <c r="W1016" i="1"/>
  <c r="W1018" i="1"/>
  <c r="W1020" i="1"/>
  <c r="W1022" i="1"/>
  <c r="W1024" i="1"/>
  <c r="W1026" i="1"/>
  <c r="W1028" i="1"/>
  <c r="W1030" i="1"/>
  <c r="W1032" i="1"/>
  <c r="W1034" i="1"/>
  <c r="W1036" i="1"/>
  <c r="W1038" i="1"/>
  <c r="W1040" i="1"/>
  <c r="W1042" i="1"/>
  <c r="W1044" i="1"/>
  <c r="W1046" i="1"/>
  <c r="W1048" i="1"/>
  <c r="W1050" i="1"/>
  <c r="W1052" i="1"/>
  <c r="W1054" i="1"/>
  <c r="W1056" i="1"/>
  <c r="W1058" i="1"/>
  <c r="W1060" i="1"/>
  <c r="W1062" i="1"/>
  <c r="W1064" i="1"/>
  <c r="W1066" i="1"/>
  <c r="W1068" i="1"/>
  <c r="W1070" i="1"/>
  <c r="W1072" i="1"/>
  <c r="W1074" i="1"/>
  <c r="W1076" i="1"/>
  <c r="W1078" i="1"/>
  <c r="W1080" i="1"/>
  <c r="W1082" i="1"/>
  <c r="W1084" i="1"/>
  <c r="W1086" i="1"/>
  <c r="W1088" i="1"/>
  <c r="W1090" i="1"/>
  <c r="W1092" i="1"/>
  <c r="W1094" i="1"/>
  <c r="W1096" i="1"/>
  <c r="W1098" i="1"/>
  <c r="W1100" i="1"/>
  <c r="W1102" i="1"/>
  <c r="W1104" i="1"/>
  <c r="W1106" i="1"/>
  <c r="W1108" i="1"/>
  <c r="W1110" i="1"/>
  <c r="W1112" i="1"/>
  <c r="W1114" i="1"/>
  <c r="W1116" i="1"/>
  <c r="W1118" i="1"/>
  <c r="W1120" i="1"/>
  <c r="W1122" i="1"/>
  <c r="W1124" i="1"/>
  <c r="W1126" i="1"/>
  <c r="W1128" i="1"/>
  <c r="W1130" i="1"/>
  <c r="W1132" i="1"/>
  <c r="W1134" i="1"/>
  <c r="W1136" i="1"/>
  <c r="W1138" i="1"/>
  <c r="W1140" i="1"/>
  <c r="W1142" i="1"/>
  <c r="W1144" i="1"/>
  <c r="W1146" i="1"/>
  <c r="W1148" i="1"/>
  <c r="W1150" i="1"/>
  <c r="W1152" i="1"/>
  <c r="W1154" i="1"/>
  <c r="W1156" i="1"/>
  <c r="W1158" i="1"/>
  <c r="W1160" i="1"/>
  <c r="W1162" i="1"/>
  <c r="W1164" i="1"/>
  <c r="W1166" i="1"/>
  <c r="W1168" i="1"/>
  <c r="W1170" i="1"/>
  <c r="W1172" i="1"/>
  <c r="W1174" i="1"/>
  <c r="W1176" i="1"/>
  <c r="W1178" i="1"/>
  <c r="W1180" i="1"/>
  <c r="W1182" i="1"/>
  <c r="W1184" i="1"/>
  <c r="W1186" i="1"/>
  <c r="W1188" i="1"/>
  <c r="W1190" i="1"/>
  <c r="W1192" i="1"/>
  <c r="W1194" i="1"/>
  <c r="W1196" i="1"/>
  <c r="W1198" i="1"/>
  <c r="W1200" i="1"/>
  <c r="W950" i="1"/>
  <c r="W1205" i="1"/>
  <c r="W1209" i="1"/>
  <c r="W1213" i="1"/>
  <c r="W1202" i="1"/>
  <c r="W1206" i="1"/>
  <c r="W1210" i="1"/>
  <c r="W1214" i="1"/>
  <c r="W1218" i="1"/>
  <c r="W1220" i="1"/>
  <c r="W1222" i="1"/>
  <c r="W1224" i="1"/>
  <c r="W1226" i="1"/>
  <c r="W1228" i="1"/>
  <c r="W1230" i="1"/>
  <c r="W1232" i="1"/>
  <c r="W1234" i="1"/>
  <c r="W1236" i="1"/>
  <c r="W1238" i="1"/>
  <c r="W1240" i="1"/>
  <c r="W1242" i="1"/>
  <c r="W1244" i="1"/>
  <c r="W1246" i="1"/>
  <c r="W1248" i="1"/>
  <c r="W1250" i="1"/>
  <c r="W1252" i="1"/>
  <c r="W1254" i="1"/>
  <c r="W1256" i="1"/>
  <c r="W1258" i="1"/>
  <c r="W1260" i="1"/>
  <c r="W1262" i="1"/>
  <c r="W1264" i="1"/>
  <c r="W1266" i="1"/>
  <c r="W1268" i="1"/>
  <c r="W1270" i="1"/>
  <c r="W1272" i="1"/>
  <c r="W1274" i="1"/>
  <c r="W1276" i="1"/>
  <c r="W1278" i="1"/>
  <c r="W1280" i="1"/>
  <c r="W1282" i="1"/>
  <c r="W1284" i="1"/>
  <c r="W1286" i="1"/>
  <c r="W1288" i="1"/>
  <c r="W1290" i="1"/>
  <c r="W1292" i="1"/>
  <c r="W1294" i="1"/>
  <c r="W1296" i="1"/>
  <c r="W1298" i="1"/>
  <c r="W1300" i="1"/>
  <c r="W1302" i="1"/>
  <c r="W1304" i="1"/>
  <c r="W1306" i="1"/>
  <c r="W1308" i="1"/>
  <c r="W1310" i="1"/>
  <c r="W1312" i="1"/>
  <c r="W1314" i="1"/>
  <c r="W1316" i="1"/>
  <c r="W1318" i="1"/>
  <c r="W1320" i="1"/>
  <c r="W1322" i="1"/>
  <c r="W1324" i="1"/>
  <c r="W1326" i="1"/>
  <c r="W1328" i="1"/>
  <c r="W1330" i="1"/>
  <c r="W1332" i="1"/>
  <c r="W1334" i="1"/>
  <c r="W1336" i="1"/>
  <c r="W1338" i="1"/>
  <c r="W1340" i="1"/>
  <c r="W1342" i="1"/>
  <c r="W1344" i="1"/>
  <c r="W1346" i="1"/>
  <c r="W1348" i="1"/>
  <c r="W1350" i="1"/>
  <c r="W1352" i="1"/>
  <c r="W1354" i="1"/>
  <c r="W1356" i="1"/>
  <c r="W1358" i="1"/>
  <c r="W1360" i="1"/>
  <c r="W1362" i="1"/>
  <c r="W1364" i="1"/>
  <c r="W1366" i="1"/>
  <c r="W1368" i="1"/>
  <c r="W1370" i="1"/>
  <c r="W1372" i="1"/>
  <c r="W1374" i="1"/>
  <c r="W1376" i="1"/>
  <c r="W1378" i="1"/>
  <c r="W1380" i="1"/>
  <c r="W1382" i="1"/>
  <c r="W1384" i="1"/>
  <c r="W1386" i="1"/>
  <c r="W1388" i="1"/>
  <c r="W1390" i="1"/>
  <c r="W1392" i="1"/>
  <c r="W1394" i="1"/>
  <c r="W1396" i="1"/>
  <c r="W1398" i="1"/>
  <c r="W1400" i="1"/>
  <c r="W1402" i="1"/>
  <c r="W1404" i="1"/>
  <c r="W1406" i="1"/>
  <c r="W1408" i="1"/>
  <c r="W1410" i="1"/>
  <c r="W1412" i="1"/>
  <c r="W1414" i="1"/>
  <c r="W1416" i="1"/>
  <c r="W1418" i="1"/>
  <c r="W1420" i="1"/>
  <c r="W1422" i="1"/>
  <c r="W1424" i="1"/>
  <c r="W1426" i="1"/>
  <c r="W1428" i="1"/>
  <c r="W1430" i="1"/>
  <c r="W1432" i="1"/>
  <c r="W1434" i="1"/>
  <c r="W1436" i="1"/>
  <c r="W1438" i="1"/>
  <c r="W1440" i="1"/>
  <c r="W1442" i="1"/>
  <c r="W1444" i="1"/>
  <c r="W1446" i="1"/>
  <c r="W1448" i="1"/>
  <c r="W1450" i="1"/>
  <c r="W1452" i="1"/>
  <c r="W1454" i="1"/>
  <c r="W1456" i="1"/>
  <c r="W1458" i="1"/>
  <c r="W1460" i="1"/>
  <c r="W1462" i="1"/>
  <c r="W1464" i="1"/>
  <c r="W1466" i="1"/>
  <c r="W1468" i="1"/>
  <c r="W1470" i="1"/>
  <c r="W1472" i="1"/>
  <c r="W1474" i="1"/>
  <c r="W1476" i="1"/>
  <c r="W1478" i="1"/>
  <c r="W1480" i="1"/>
  <c r="W1482" i="1"/>
  <c r="W1484" i="1"/>
  <c r="W1486" i="1"/>
  <c r="W1488" i="1"/>
  <c r="W1490" i="1"/>
  <c r="W1492" i="1"/>
  <c r="W1494" i="1"/>
  <c r="W1496" i="1"/>
  <c r="W1498" i="1"/>
  <c r="W1500" i="1"/>
  <c r="W1502" i="1"/>
  <c r="W1504" i="1"/>
  <c r="W1506" i="1"/>
  <c r="W1508" i="1"/>
  <c r="W1510" i="1"/>
  <c r="W1512" i="1"/>
  <c r="W4" i="1"/>
  <c r="W1203" i="1"/>
  <c r="W1207" i="1"/>
  <c r="W1211" i="1"/>
  <c r="W1215" i="1"/>
  <c r="W1204" i="1"/>
  <c r="W1208" i="1"/>
  <c r="W1212" i="1"/>
  <c r="W1216" i="1"/>
  <c r="W1217" i="1"/>
  <c r="W1219" i="1"/>
  <c r="W1221" i="1"/>
  <c r="W1223" i="1"/>
  <c r="W1225" i="1"/>
  <c r="W1227" i="1"/>
  <c r="W1229" i="1"/>
  <c r="W1231" i="1"/>
  <c r="W1233" i="1"/>
  <c r="W1235" i="1"/>
  <c r="W1237" i="1"/>
  <c r="W1239" i="1"/>
  <c r="W1241" i="1"/>
  <c r="W1243" i="1"/>
  <c r="W1245" i="1"/>
  <c r="W1247" i="1"/>
  <c r="W1249" i="1"/>
  <c r="W1251" i="1"/>
  <c r="W1253" i="1"/>
  <c r="W1255" i="1"/>
  <c r="W1257" i="1"/>
  <c r="W1259" i="1"/>
  <c r="W1261" i="1"/>
  <c r="W1263" i="1"/>
  <c r="W1265" i="1"/>
  <c r="W1267" i="1"/>
  <c r="W1269" i="1"/>
  <c r="W1271" i="1"/>
  <c r="W1273" i="1"/>
  <c r="W1275" i="1"/>
  <c r="W1277" i="1"/>
  <c r="W1279" i="1"/>
  <c r="W1281" i="1"/>
  <c r="W1283" i="1"/>
  <c r="W1285" i="1"/>
  <c r="W1287" i="1"/>
  <c r="W1289" i="1"/>
  <c r="W1291" i="1"/>
  <c r="W1293" i="1"/>
  <c r="W1295" i="1"/>
  <c r="W1297" i="1"/>
  <c r="W1299" i="1"/>
  <c r="W1301" i="1"/>
  <c r="W1303" i="1"/>
  <c r="W1305" i="1"/>
  <c r="W1307" i="1"/>
  <c r="W1309" i="1"/>
  <c r="W1311" i="1"/>
  <c r="W1313" i="1"/>
  <c r="W1315" i="1"/>
  <c r="W1317" i="1"/>
  <c r="W1319" i="1"/>
  <c r="W1321" i="1"/>
  <c r="W1323" i="1"/>
  <c r="W1325" i="1"/>
  <c r="W1327" i="1"/>
  <c r="W1329" i="1"/>
  <c r="W1331" i="1"/>
  <c r="W1333" i="1"/>
  <c r="W1335" i="1"/>
  <c r="W1337" i="1"/>
  <c r="W1339" i="1"/>
  <c r="W1341" i="1"/>
  <c r="W1343" i="1"/>
  <c r="W1345" i="1"/>
  <c r="W1347" i="1"/>
  <c r="W1349" i="1"/>
  <c r="W1351" i="1"/>
  <c r="W1353" i="1"/>
  <c r="W1355" i="1"/>
  <c r="W1357" i="1"/>
  <c r="W1359" i="1"/>
  <c r="W1361" i="1"/>
  <c r="W1363" i="1"/>
  <c r="W1365" i="1"/>
  <c r="W1367" i="1"/>
  <c r="W1369" i="1"/>
  <c r="W1371" i="1"/>
  <c r="W1373" i="1"/>
  <c r="W1375" i="1"/>
  <c r="W1377" i="1"/>
  <c r="W1379" i="1"/>
  <c r="W1381" i="1"/>
  <c r="W1383" i="1"/>
  <c r="W1385" i="1"/>
  <c r="W1387" i="1"/>
  <c r="W1389" i="1"/>
  <c r="W1391" i="1"/>
  <c r="W1393" i="1"/>
  <c r="W1395" i="1"/>
  <c r="W1397" i="1"/>
  <c r="W1399" i="1"/>
  <c r="W1401" i="1"/>
  <c r="W1403" i="1"/>
  <c r="W1405" i="1"/>
  <c r="W1407" i="1"/>
  <c r="W1409" i="1"/>
  <c r="W1411" i="1"/>
  <c r="W1413" i="1"/>
  <c r="W1415" i="1"/>
  <c r="W1417" i="1"/>
  <c r="W1419" i="1"/>
  <c r="W1421" i="1"/>
  <c r="W1423" i="1"/>
  <c r="W1425" i="1"/>
  <c r="W1427" i="1"/>
  <c r="W1429" i="1"/>
  <c r="W1431" i="1"/>
  <c r="W1433" i="1"/>
  <c r="W1435" i="1"/>
  <c r="W1437" i="1"/>
  <c r="W1439" i="1"/>
  <c r="W1441" i="1"/>
  <c r="S6" i="1"/>
  <c r="S12" i="1"/>
  <c r="S13" i="1"/>
  <c r="S20" i="1"/>
  <c r="S21" i="1"/>
  <c r="S28" i="1"/>
  <c r="S29" i="1"/>
  <c r="S37" i="1"/>
  <c r="S39" i="1"/>
  <c r="S41" i="1"/>
  <c r="S43" i="1"/>
  <c r="S45" i="1"/>
  <c r="S47" i="1"/>
  <c r="S49" i="1"/>
  <c r="S51" i="1"/>
  <c r="S53" i="1"/>
  <c r="S55" i="1"/>
  <c r="S57" i="1"/>
  <c r="S59" i="1"/>
  <c r="S61" i="1"/>
  <c r="S63" i="1"/>
  <c r="S65" i="1"/>
  <c r="S67" i="1"/>
  <c r="S69" i="1"/>
  <c r="S71" i="1"/>
  <c r="S73" i="1"/>
  <c r="S75" i="1"/>
  <c r="S77" i="1"/>
  <c r="S8" i="1"/>
  <c r="S15" i="1"/>
  <c r="S18" i="1"/>
  <c r="S25" i="1"/>
  <c r="S30" i="1"/>
  <c r="S35" i="1"/>
  <c r="S42" i="1"/>
  <c r="S50" i="1"/>
  <c r="S11" i="1"/>
  <c r="S16" i="1"/>
  <c r="S23" i="1"/>
  <c r="S26" i="1"/>
  <c r="S33" i="1"/>
  <c r="S40" i="1"/>
  <c r="S48" i="1"/>
  <c r="S56" i="1"/>
  <c r="S5" i="1"/>
  <c r="S14" i="1"/>
  <c r="S24" i="1"/>
  <c r="S31" i="1"/>
  <c r="S34" i="1"/>
  <c r="S46" i="1"/>
  <c r="S60" i="1"/>
  <c r="S68" i="1"/>
  <c r="S76" i="1"/>
  <c r="S17" i="1"/>
  <c r="S19" i="1"/>
  <c r="S32" i="1"/>
  <c r="S58" i="1"/>
  <c r="S70" i="1"/>
  <c r="S84" i="1"/>
  <c r="S85" i="1"/>
  <c r="S92" i="1"/>
  <c r="S93" i="1"/>
  <c r="S100" i="1"/>
  <c r="S101" i="1"/>
  <c r="S108" i="1"/>
  <c r="S109" i="1"/>
  <c r="S114" i="1"/>
  <c r="S116" i="1"/>
  <c r="S118" i="1"/>
  <c r="S120" i="1"/>
  <c r="S122" i="1"/>
  <c r="S124" i="1"/>
  <c r="S126" i="1"/>
  <c r="S128" i="1"/>
  <c r="S130" i="1"/>
  <c r="S132" i="1"/>
  <c r="S134" i="1"/>
  <c r="S136" i="1"/>
  <c r="S138" i="1"/>
  <c r="S140" i="1"/>
  <c r="S142" i="1"/>
  <c r="S144" i="1"/>
  <c r="S146" i="1"/>
  <c r="S148" i="1"/>
  <c r="S150" i="1"/>
  <c r="S152" i="1"/>
  <c r="S154" i="1"/>
  <c r="S156" i="1"/>
  <c r="S158" i="1"/>
  <c r="S160" i="1"/>
  <c r="S162" i="1"/>
  <c r="S164" i="1"/>
  <c r="S166" i="1"/>
  <c r="S168" i="1"/>
  <c r="S170" i="1"/>
  <c r="S172" i="1"/>
  <c r="S174" i="1"/>
  <c r="S176" i="1"/>
  <c r="S178" i="1"/>
  <c r="S180" i="1"/>
  <c r="S182" i="1"/>
  <c r="S184" i="1"/>
  <c r="S186" i="1"/>
  <c r="S188" i="1"/>
  <c r="S190" i="1"/>
  <c r="S192" i="1"/>
  <c r="S194" i="1"/>
  <c r="S196" i="1"/>
  <c r="S198" i="1"/>
  <c r="S10" i="1"/>
  <c r="S27" i="1"/>
  <c r="S36" i="1"/>
  <c r="S66" i="1"/>
  <c r="S78" i="1"/>
  <c r="S82" i="1"/>
  <c r="S83" i="1"/>
  <c r="S90" i="1"/>
  <c r="S91" i="1"/>
  <c r="S98" i="1"/>
  <c r="S99" i="1"/>
  <c r="S106" i="1"/>
  <c r="S107" i="1"/>
  <c r="S9" i="1"/>
  <c r="S44" i="1"/>
  <c r="S86" i="1"/>
  <c r="S87" i="1"/>
  <c r="S102" i="1"/>
  <c r="S103" i="1"/>
  <c r="S119" i="1"/>
  <c r="S127" i="1"/>
  <c r="S135" i="1"/>
  <c r="S143" i="1"/>
  <c r="S151" i="1"/>
  <c r="S159" i="1"/>
  <c r="S167" i="1"/>
  <c r="S175" i="1"/>
  <c r="S183" i="1"/>
  <c r="S191" i="1"/>
  <c r="S80" i="1"/>
  <c r="S81" i="1"/>
  <c r="S96" i="1"/>
  <c r="S97" i="1"/>
  <c r="S112" i="1"/>
  <c r="S113" i="1"/>
  <c r="S117" i="1"/>
  <c r="S125" i="1"/>
  <c r="S133" i="1"/>
  <c r="S141" i="1"/>
  <c r="S149" i="1"/>
  <c r="S157" i="1"/>
  <c r="S165" i="1"/>
  <c r="S173" i="1"/>
  <c r="S181" i="1"/>
  <c r="S189" i="1"/>
  <c r="S197" i="1"/>
  <c r="S199" i="1"/>
  <c r="S201" i="1"/>
  <c r="S203" i="1"/>
  <c r="S205" i="1"/>
  <c r="S207" i="1"/>
  <c r="S209" i="1"/>
  <c r="S211" i="1"/>
  <c r="S213" i="1"/>
  <c r="S215" i="1"/>
  <c r="S217" i="1"/>
  <c r="S219" i="1"/>
  <c r="S221" i="1"/>
  <c r="S223" i="1"/>
  <c r="S225" i="1"/>
  <c r="S227" i="1"/>
  <c r="S229" i="1"/>
  <c r="S231" i="1"/>
  <c r="S233" i="1"/>
  <c r="S235" i="1"/>
  <c r="S237" i="1"/>
  <c r="S239" i="1"/>
  <c r="S241" i="1"/>
  <c r="S243" i="1"/>
  <c r="S245" i="1"/>
  <c r="S7" i="1"/>
  <c r="S22" i="1"/>
  <c r="S54" i="1"/>
  <c r="S62" i="1"/>
  <c r="S72" i="1"/>
  <c r="S79" i="1"/>
  <c r="S74" i="1"/>
  <c r="S88" i="1"/>
  <c r="S104" i="1"/>
  <c r="S121" i="1"/>
  <c r="S137" i="1"/>
  <c r="S153" i="1"/>
  <c r="S38" i="1"/>
  <c r="S64" i="1"/>
  <c r="S89" i="1"/>
  <c r="S94" i="1"/>
  <c r="S111" i="1"/>
  <c r="S131" i="1"/>
  <c r="S147" i="1"/>
  <c r="S163" i="1"/>
  <c r="S179" i="1"/>
  <c r="S52" i="1"/>
  <c r="S105" i="1"/>
  <c r="S115" i="1"/>
  <c r="S129" i="1"/>
  <c r="S145" i="1"/>
  <c r="S161" i="1"/>
  <c r="S177" i="1"/>
  <c r="S110" i="1"/>
  <c r="S139" i="1"/>
  <c r="S185" i="1"/>
  <c r="S202" i="1"/>
  <c r="S206" i="1"/>
  <c r="S210" i="1"/>
  <c r="S214" i="1"/>
  <c r="S218" i="1"/>
  <c r="S222" i="1"/>
  <c r="S226" i="1"/>
  <c r="S230" i="1"/>
  <c r="S234" i="1"/>
  <c r="S238" i="1"/>
  <c r="S242" i="1"/>
  <c r="S246" i="1"/>
  <c r="S248" i="1"/>
  <c r="S250" i="1"/>
  <c r="S252" i="1"/>
  <c r="S254" i="1"/>
  <c r="S256" i="1"/>
  <c r="S258" i="1"/>
  <c r="S260" i="1"/>
  <c r="S262" i="1"/>
  <c r="S264" i="1"/>
  <c r="S266" i="1"/>
  <c r="S268" i="1"/>
  <c r="S270" i="1"/>
  <c r="S272" i="1"/>
  <c r="S274" i="1"/>
  <c r="S276" i="1"/>
  <c r="S278" i="1"/>
  <c r="S280" i="1"/>
  <c r="S282" i="1"/>
  <c r="S284" i="1"/>
  <c r="S286" i="1"/>
  <c r="S288" i="1"/>
  <c r="S290" i="1"/>
  <c r="S292" i="1"/>
  <c r="S294" i="1"/>
  <c r="S296" i="1"/>
  <c r="S298" i="1"/>
  <c r="S300" i="1"/>
  <c r="S302" i="1"/>
  <c r="S304" i="1"/>
  <c r="S306" i="1"/>
  <c r="S308" i="1"/>
  <c r="S310" i="1"/>
  <c r="S312" i="1"/>
  <c r="S314" i="1"/>
  <c r="S316" i="1"/>
  <c r="S318" i="1"/>
  <c r="S320" i="1"/>
  <c r="S322" i="1"/>
  <c r="S324" i="1"/>
  <c r="S326" i="1"/>
  <c r="S328" i="1"/>
  <c r="S330" i="1"/>
  <c r="S332" i="1"/>
  <c r="S334" i="1"/>
  <c r="S336" i="1"/>
  <c r="S338" i="1"/>
  <c r="S340" i="1"/>
  <c r="S342" i="1"/>
  <c r="S344" i="1"/>
  <c r="S346" i="1"/>
  <c r="S348" i="1"/>
  <c r="S350" i="1"/>
  <c r="S352" i="1"/>
  <c r="S354" i="1"/>
  <c r="S356" i="1"/>
  <c r="S358" i="1"/>
  <c r="S360" i="1"/>
  <c r="S362" i="1"/>
  <c r="S364" i="1"/>
  <c r="S366" i="1"/>
  <c r="S368" i="1"/>
  <c r="S370" i="1"/>
  <c r="S372" i="1"/>
  <c r="S95" i="1"/>
  <c r="S123" i="1"/>
  <c r="S195" i="1"/>
  <c r="S171" i="1"/>
  <c r="S193" i="1"/>
  <c r="S200" i="1"/>
  <c r="S204" i="1"/>
  <c r="S208" i="1"/>
  <c r="S212" i="1"/>
  <c r="S216" i="1"/>
  <c r="S220" i="1"/>
  <c r="S224" i="1"/>
  <c r="S228" i="1"/>
  <c r="S232" i="1"/>
  <c r="S236" i="1"/>
  <c r="S240" i="1"/>
  <c r="S244" i="1"/>
  <c r="S247" i="1"/>
  <c r="S249" i="1"/>
  <c r="S251" i="1"/>
  <c r="S253" i="1"/>
  <c r="S255" i="1"/>
  <c r="S257" i="1"/>
  <c r="S259" i="1"/>
  <c r="S261" i="1"/>
  <c r="S263" i="1"/>
  <c r="S265" i="1"/>
  <c r="S267" i="1"/>
  <c r="S269" i="1"/>
  <c r="S271" i="1"/>
  <c r="S273" i="1"/>
  <c r="S169" i="1"/>
  <c r="S375" i="1"/>
  <c r="S377" i="1"/>
  <c r="S379" i="1"/>
  <c r="S381" i="1"/>
  <c r="S383" i="1"/>
  <c r="S385" i="1"/>
  <c r="S387" i="1"/>
  <c r="S389" i="1"/>
  <c r="S391" i="1"/>
  <c r="S393" i="1"/>
  <c r="S395" i="1"/>
  <c r="S397" i="1"/>
  <c r="S399" i="1"/>
  <c r="S401" i="1"/>
  <c r="S403" i="1"/>
  <c r="S405" i="1"/>
  <c r="S407" i="1"/>
  <c r="S409" i="1"/>
  <c r="S411" i="1"/>
  <c r="S413" i="1"/>
  <c r="S415" i="1"/>
  <c r="S417" i="1"/>
  <c r="S419" i="1"/>
  <c r="S421" i="1"/>
  <c r="S423" i="1"/>
  <c r="S425" i="1"/>
  <c r="S427" i="1"/>
  <c r="S429" i="1"/>
  <c r="S431" i="1"/>
  <c r="S433" i="1"/>
  <c r="S435" i="1"/>
  <c r="S437" i="1"/>
  <c r="S439" i="1"/>
  <c r="S441" i="1"/>
  <c r="S443" i="1"/>
  <c r="S275" i="1"/>
  <c r="S279" i="1"/>
  <c r="S283" i="1"/>
  <c r="S287" i="1"/>
  <c r="S291" i="1"/>
  <c r="S295" i="1"/>
  <c r="S299" i="1"/>
  <c r="S303" i="1"/>
  <c r="S307" i="1"/>
  <c r="S187" i="1"/>
  <c r="S374" i="1"/>
  <c r="S376" i="1"/>
  <c r="S378" i="1"/>
  <c r="S380" i="1"/>
  <c r="S382" i="1"/>
  <c r="S384" i="1"/>
  <c r="S386" i="1"/>
  <c r="S388" i="1"/>
  <c r="S390" i="1"/>
  <c r="S392" i="1"/>
  <c r="S394" i="1"/>
  <c r="S396" i="1"/>
  <c r="S398" i="1"/>
  <c r="S400" i="1"/>
  <c r="S402" i="1"/>
  <c r="S404" i="1"/>
  <c r="S406" i="1"/>
  <c r="S408" i="1"/>
  <c r="S410" i="1"/>
  <c r="S412" i="1"/>
  <c r="S414" i="1"/>
  <c r="S416" i="1"/>
  <c r="S418" i="1"/>
  <c r="S420" i="1"/>
  <c r="S422" i="1"/>
  <c r="S424" i="1"/>
  <c r="S426" i="1"/>
  <c r="S428" i="1"/>
  <c r="S430" i="1"/>
  <c r="S432" i="1"/>
  <c r="S434" i="1"/>
  <c r="S436" i="1"/>
  <c r="S438" i="1"/>
  <c r="S440" i="1"/>
  <c r="S442" i="1"/>
  <c r="S155" i="1"/>
  <c r="S285" i="1"/>
  <c r="S301" i="1"/>
  <c r="S309" i="1"/>
  <c r="S317" i="1"/>
  <c r="S325" i="1"/>
  <c r="S333" i="1"/>
  <c r="S341" i="1"/>
  <c r="S349" i="1"/>
  <c r="S357" i="1"/>
  <c r="S365" i="1"/>
  <c r="S373" i="1"/>
  <c r="S444" i="1"/>
  <c r="S446" i="1"/>
  <c r="S448" i="1"/>
  <c r="S450" i="1"/>
  <c r="S452" i="1"/>
  <c r="S454" i="1"/>
  <c r="S456" i="1"/>
  <c r="S458" i="1"/>
  <c r="S460" i="1"/>
  <c r="S462" i="1"/>
  <c r="S464" i="1"/>
  <c r="S466" i="1"/>
  <c r="S468" i="1"/>
  <c r="S470" i="1"/>
  <c r="S472" i="1"/>
  <c r="S474" i="1"/>
  <c r="S476" i="1"/>
  <c r="S478" i="1"/>
  <c r="S480" i="1"/>
  <c r="S482" i="1"/>
  <c r="S484" i="1"/>
  <c r="S486" i="1"/>
  <c r="S488" i="1"/>
  <c r="S490" i="1"/>
  <c r="S492" i="1"/>
  <c r="S494" i="1"/>
  <c r="S496" i="1"/>
  <c r="S498" i="1"/>
  <c r="S500" i="1"/>
  <c r="S502" i="1"/>
  <c r="S504" i="1"/>
  <c r="S506" i="1"/>
  <c r="S508" i="1"/>
  <c r="S510" i="1"/>
  <c r="S512" i="1"/>
  <c r="S514" i="1"/>
  <c r="S516" i="1"/>
  <c r="S518" i="1"/>
  <c r="S520" i="1"/>
  <c r="S522" i="1"/>
  <c r="S524" i="1"/>
  <c r="S526" i="1"/>
  <c r="S528" i="1"/>
  <c r="S530" i="1"/>
  <c r="S532" i="1"/>
  <c r="S534" i="1"/>
  <c r="S536" i="1"/>
  <c r="S538" i="1"/>
  <c r="S540" i="1"/>
  <c r="S542" i="1"/>
  <c r="S544" i="1"/>
  <c r="S546" i="1"/>
  <c r="S548" i="1"/>
  <c r="S550" i="1"/>
  <c r="S552" i="1"/>
  <c r="S554" i="1"/>
  <c r="S556" i="1"/>
  <c r="S558" i="1"/>
  <c r="S560" i="1"/>
  <c r="S562" i="1"/>
  <c r="S564" i="1"/>
  <c r="S566" i="1"/>
  <c r="S568" i="1"/>
  <c r="S570" i="1"/>
  <c r="S572" i="1"/>
  <c r="S574" i="1"/>
  <c r="S576" i="1"/>
  <c r="S578" i="1"/>
  <c r="S580" i="1"/>
  <c r="S582" i="1"/>
  <c r="S584" i="1"/>
  <c r="S586" i="1"/>
  <c r="S588" i="1"/>
  <c r="S590" i="1"/>
  <c r="S592" i="1"/>
  <c r="S594" i="1"/>
  <c r="S596" i="1"/>
  <c r="S598" i="1"/>
  <c r="S600" i="1"/>
  <c r="S602" i="1"/>
  <c r="S604" i="1"/>
  <c r="S606" i="1"/>
  <c r="S608" i="1"/>
  <c r="S610" i="1"/>
  <c r="S612" i="1"/>
  <c r="S614" i="1"/>
  <c r="S616" i="1"/>
  <c r="S618" i="1"/>
  <c r="S620" i="1"/>
  <c r="S622" i="1"/>
  <c r="S624" i="1"/>
  <c r="S626" i="1"/>
  <c r="S628" i="1"/>
  <c r="S630" i="1"/>
  <c r="S632" i="1"/>
  <c r="S634" i="1"/>
  <c r="S636" i="1"/>
  <c r="S638" i="1"/>
  <c r="S640" i="1"/>
  <c r="S642" i="1"/>
  <c r="S644" i="1"/>
  <c r="S646" i="1"/>
  <c r="S648" i="1"/>
  <c r="S650" i="1"/>
  <c r="S652" i="1"/>
  <c r="S654" i="1"/>
  <c r="S656" i="1"/>
  <c r="S289" i="1"/>
  <c r="S305" i="1"/>
  <c r="S311" i="1"/>
  <c r="S319" i="1"/>
  <c r="S327" i="1"/>
  <c r="S335" i="1"/>
  <c r="S343" i="1"/>
  <c r="S351" i="1"/>
  <c r="S359" i="1"/>
  <c r="S367" i="1"/>
  <c r="S277" i="1"/>
  <c r="S293" i="1"/>
  <c r="S313" i="1"/>
  <c r="S321" i="1"/>
  <c r="S329" i="1"/>
  <c r="S337" i="1"/>
  <c r="S345" i="1"/>
  <c r="S353" i="1"/>
  <c r="S361" i="1"/>
  <c r="S369" i="1"/>
  <c r="S445" i="1"/>
  <c r="S447" i="1"/>
  <c r="S449" i="1"/>
  <c r="S451" i="1"/>
  <c r="S453" i="1"/>
  <c r="S455" i="1"/>
  <c r="S457" i="1"/>
  <c r="S459" i="1"/>
  <c r="S461" i="1"/>
  <c r="S463" i="1"/>
  <c r="S465" i="1"/>
  <c r="S467" i="1"/>
  <c r="S469" i="1"/>
  <c r="S471" i="1"/>
  <c r="S473" i="1"/>
  <c r="S475" i="1"/>
  <c r="S477" i="1"/>
  <c r="S479" i="1"/>
  <c r="S481" i="1"/>
  <c r="S483" i="1"/>
  <c r="S485" i="1"/>
  <c r="S487" i="1"/>
  <c r="S489" i="1"/>
  <c r="S491" i="1"/>
  <c r="S331" i="1"/>
  <c r="S363" i="1"/>
  <c r="S495" i="1"/>
  <c r="S499" i="1"/>
  <c r="S503" i="1"/>
  <c r="S507" i="1"/>
  <c r="S511" i="1"/>
  <c r="S515" i="1"/>
  <c r="S519" i="1"/>
  <c r="S523" i="1"/>
  <c r="S527" i="1"/>
  <c r="S531" i="1"/>
  <c r="S535" i="1"/>
  <c r="S539" i="1"/>
  <c r="S543" i="1"/>
  <c r="S547" i="1"/>
  <c r="S551" i="1"/>
  <c r="S555" i="1"/>
  <c r="S559" i="1"/>
  <c r="S563" i="1"/>
  <c r="S567" i="1"/>
  <c r="S571" i="1"/>
  <c r="S575" i="1"/>
  <c r="S579" i="1"/>
  <c r="S583" i="1"/>
  <c r="S587" i="1"/>
  <c r="S591" i="1"/>
  <c r="S595" i="1"/>
  <c r="S599" i="1"/>
  <c r="S603" i="1"/>
  <c r="S607" i="1"/>
  <c r="S611" i="1"/>
  <c r="S619" i="1"/>
  <c r="S627" i="1"/>
  <c r="S635" i="1"/>
  <c r="S643" i="1"/>
  <c r="S651" i="1"/>
  <c r="S658" i="1"/>
  <c r="S660" i="1"/>
  <c r="S662" i="1"/>
  <c r="S664" i="1"/>
  <c r="S666" i="1"/>
  <c r="S668" i="1"/>
  <c r="S670" i="1"/>
  <c r="S672" i="1"/>
  <c r="S674" i="1"/>
  <c r="S676" i="1"/>
  <c r="S678" i="1"/>
  <c r="S680" i="1"/>
  <c r="S682" i="1"/>
  <c r="S684" i="1"/>
  <c r="S686" i="1"/>
  <c r="S688" i="1"/>
  <c r="S690" i="1"/>
  <c r="S692" i="1"/>
  <c r="S694" i="1"/>
  <c r="S696" i="1"/>
  <c r="S698" i="1"/>
  <c r="S700" i="1"/>
  <c r="S702" i="1"/>
  <c r="S704" i="1"/>
  <c r="S706" i="1"/>
  <c r="S708" i="1"/>
  <c r="S710" i="1"/>
  <c r="S712" i="1"/>
  <c r="S714" i="1"/>
  <c r="S716" i="1"/>
  <c r="S718" i="1"/>
  <c r="S720" i="1"/>
  <c r="S722" i="1"/>
  <c r="S724" i="1"/>
  <c r="S726" i="1"/>
  <c r="S728" i="1"/>
  <c r="S730" i="1"/>
  <c r="S732" i="1"/>
  <c r="S734" i="1"/>
  <c r="S736" i="1"/>
  <c r="S738" i="1"/>
  <c r="S740" i="1"/>
  <c r="S742" i="1"/>
  <c r="S744" i="1"/>
  <c r="S746" i="1"/>
  <c r="S748" i="1"/>
  <c r="S750" i="1"/>
  <c r="S752" i="1"/>
  <c r="S754" i="1"/>
  <c r="S756" i="1"/>
  <c r="S758" i="1"/>
  <c r="S760" i="1"/>
  <c r="S762" i="1"/>
  <c r="S764" i="1"/>
  <c r="S766" i="1"/>
  <c r="S768" i="1"/>
  <c r="S770" i="1"/>
  <c r="S772" i="1"/>
  <c r="S774" i="1"/>
  <c r="S776" i="1"/>
  <c r="S778" i="1"/>
  <c r="S780" i="1"/>
  <c r="S782" i="1"/>
  <c r="S784" i="1"/>
  <c r="S786" i="1"/>
  <c r="S788" i="1"/>
  <c r="S790" i="1"/>
  <c r="S792" i="1"/>
  <c r="S794" i="1"/>
  <c r="S796" i="1"/>
  <c r="S798" i="1"/>
  <c r="S800" i="1"/>
  <c r="S802" i="1"/>
  <c r="S804" i="1"/>
  <c r="S806" i="1"/>
  <c r="S808" i="1"/>
  <c r="S281" i="1"/>
  <c r="S339" i="1"/>
  <c r="S371" i="1"/>
  <c r="S617" i="1"/>
  <c r="S625" i="1"/>
  <c r="S633" i="1"/>
  <c r="S641" i="1"/>
  <c r="S649" i="1"/>
  <c r="S297" i="1"/>
  <c r="S315" i="1"/>
  <c r="S347" i="1"/>
  <c r="S493" i="1"/>
  <c r="S497" i="1"/>
  <c r="S501" i="1"/>
  <c r="S505" i="1"/>
  <c r="S509" i="1"/>
  <c r="S513" i="1"/>
  <c r="S517" i="1"/>
  <c r="S521" i="1"/>
  <c r="S525" i="1"/>
  <c r="S529" i="1"/>
  <c r="S533" i="1"/>
  <c r="S537" i="1"/>
  <c r="S541" i="1"/>
  <c r="S545" i="1"/>
  <c r="S549" i="1"/>
  <c r="S553" i="1"/>
  <c r="S557" i="1"/>
  <c r="S561" i="1"/>
  <c r="S565" i="1"/>
  <c r="S569" i="1"/>
  <c r="S573" i="1"/>
  <c r="S577" i="1"/>
  <c r="S581" i="1"/>
  <c r="S585" i="1"/>
  <c r="S589" i="1"/>
  <c r="S593" i="1"/>
  <c r="S597" i="1"/>
  <c r="S601" i="1"/>
  <c r="S605" i="1"/>
  <c r="S609" i="1"/>
  <c r="S615" i="1"/>
  <c r="S623" i="1"/>
  <c r="S631" i="1"/>
  <c r="S639" i="1"/>
  <c r="S647" i="1"/>
  <c r="S655" i="1"/>
  <c r="S657" i="1"/>
  <c r="S659" i="1"/>
  <c r="S661" i="1"/>
  <c r="S663" i="1"/>
  <c r="S665" i="1"/>
  <c r="S667" i="1"/>
  <c r="S669" i="1"/>
  <c r="S671" i="1"/>
  <c r="S673" i="1"/>
  <c r="S675" i="1"/>
  <c r="S677" i="1"/>
  <c r="S679" i="1"/>
  <c r="S681" i="1"/>
  <c r="S683" i="1"/>
  <c r="S685" i="1"/>
  <c r="S687" i="1"/>
  <c r="S689" i="1"/>
  <c r="S323" i="1"/>
  <c r="S355" i="1"/>
  <c r="S621" i="1"/>
  <c r="S613" i="1"/>
  <c r="S645" i="1"/>
  <c r="S691" i="1"/>
  <c r="S695" i="1"/>
  <c r="S629" i="1"/>
  <c r="S693" i="1"/>
  <c r="S637" i="1"/>
  <c r="S809" i="1"/>
  <c r="S699" i="1"/>
  <c r="S703" i="1"/>
  <c r="S707" i="1"/>
  <c r="S711" i="1"/>
  <c r="S715" i="1"/>
  <c r="S719" i="1"/>
  <c r="S723" i="1"/>
  <c r="S727" i="1"/>
  <c r="S731" i="1"/>
  <c r="S735" i="1"/>
  <c r="S739" i="1"/>
  <c r="S743" i="1"/>
  <c r="S747" i="1"/>
  <c r="S751" i="1"/>
  <c r="S755" i="1"/>
  <c r="S759" i="1"/>
  <c r="S763" i="1"/>
  <c r="S767" i="1"/>
  <c r="S771" i="1"/>
  <c r="S775" i="1"/>
  <c r="S779" i="1"/>
  <c r="S783" i="1"/>
  <c r="S787" i="1"/>
  <c r="S791" i="1"/>
  <c r="S795" i="1"/>
  <c r="S799" i="1"/>
  <c r="S803" i="1"/>
  <c r="S807" i="1"/>
  <c r="S810" i="1"/>
  <c r="S812" i="1"/>
  <c r="S814" i="1"/>
  <c r="S816" i="1"/>
  <c r="S818" i="1"/>
  <c r="S653" i="1"/>
  <c r="S697" i="1"/>
  <c r="S701" i="1"/>
  <c r="S705" i="1"/>
  <c r="S709" i="1"/>
  <c r="S713" i="1"/>
  <c r="S717" i="1"/>
  <c r="S721" i="1"/>
  <c r="S725" i="1"/>
  <c r="S729" i="1"/>
  <c r="S733" i="1"/>
  <c r="S737" i="1"/>
  <c r="S741" i="1"/>
  <c r="S745" i="1"/>
  <c r="S749" i="1"/>
  <c r="S753" i="1"/>
  <c r="S757" i="1"/>
  <c r="S761" i="1"/>
  <c r="S765" i="1"/>
  <c r="S769" i="1"/>
  <c r="S773" i="1"/>
  <c r="S777" i="1"/>
  <c r="S781" i="1"/>
  <c r="S785" i="1"/>
  <c r="S789" i="1"/>
  <c r="S793" i="1"/>
  <c r="S797" i="1"/>
  <c r="S801" i="1"/>
  <c r="S805" i="1"/>
  <c r="S811" i="1"/>
  <c r="S813" i="1"/>
  <c r="S817" i="1"/>
  <c r="S820" i="1"/>
  <c r="S822" i="1"/>
  <c r="S824" i="1"/>
  <c r="S826" i="1"/>
  <c r="S828" i="1"/>
  <c r="S830" i="1"/>
  <c r="S832" i="1"/>
  <c r="S834" i="1"/>
  <c r="S836" i="1"/>
  <c r="S838" i="1"/>
  <c r="S840" i="1"/>
  <c r="S842" i="1"/>
  <c r="S844" i="1"/>
  <c r="S846" i="1"/>
  <c r="S848" i="1"/>
  <c r="S850" i="1"/>
  <c r="S852" i="1"/>
  <c r="S854" i="1"/>
  <c r="S856" i="1"/>
  <c r="S858" i="1"/>
  <c r="S860" i="1"/>
  <c r="S862" i="1"/>
  <c r="S864" i="1"/>
  <c r="S866" i="1"/>
  <c r="S868" i="1"/>
  <c r="S870" i="1"/>
  <c r="S872" i="1"/>
  <c r="S874" i="1"/>
  <c r="S876" i="1"/>
  <c r="S878" i="1"/>
  <c r="S880" i="1"/>
  <c r="S882" i="1"/>
  <c r="S884" i="1"/>
  <c r="S886" i="1"/>
  <c r="S888" i="1"/>
  <c r="S890" i="1"/>
  <c r="S892" i="1"/>
  <c r="S894" i="1"/>
  <c r="S896" i="1"/>
  <c r="S898" i="1"/>
  <c r="S900" i="1"/>
  <c r="S902" i="1"/>
  <c r="S904" i="1"/>
  <c r="S906" i="1"/>
  <c r="S908" i="1"/>
  <c r="S910" i="1"/>
  <c r="S912" i="1"/>
  <c r="S914" i="1"/>
  <c r="S916" i="1"/>
  <c r="S918" i="1"/>
  <c r="S920" i="1"/>
  <c r="S922" i="1"/>
  <c r="S924" i="1"/>
  <c r="S926" i="1"/>
  <c r="S928" i="1"/>
  <c r="S930" i="1"/>
  <c r="S932" i="1"/>
  <c r="S934" i="1"/>
  <c r="S936" i="1"/>
  <c r="S938" i="1"/>
  <c r="S940" i="1"/>
  <c r="S942" i="1"/>
  <c r="S944" i="1"/>
  <c r="S946" i="1"/>
  <c r="S948" i="1"/>
  <c r="S950" i="1"/>
  <c r="S815" i="1"/>
  <c r="S819" i="1"/>
  <c r="S821" i="1"/>
  <c r="S823" i="1"/>
  <c r="S825" i="1"/>
  <c r="S827" i="1"/>
  <c r="S829" i="1"/>
  <c r="S831" i="1"/>
  <c r="S833" i="1"/>
  <c r="S835" i="1"/>
  <c r="S837" i="1"/>
  <c r="S839" i="1"/>
  <c r="S841" i="1"/>
  <c r="S843" i="1"/>
  <c r="S845" i="1"/>
  <c r="S847" i="1"/>
  <c r="S849" i="1"/>
  <c r="S851" i="1"/>
  <c r="S853" i="1"/>
  <c r="S855" i="1"/>
  <c r="S857" i="1"/>
  <c r="S859" i="1"/>
  <c r="S861" i="1"/>
  <c r="S863" i="1"/>
  <c r="S865" i="1"/>
  <c r="S867" i="1"/>
  <c r="S869" i="1"/>
  <c r="S871" i="1"/>
  <c r="S873" i="1"/>
  <c r="S875" i="1"/>
  <c r="S877" i="1"/>
  <c r="S879" i="1"/>
  <c r="S881" i="1"/>
  <c r="S883" i="1"/>
  <c r="S885" i="1"/>
  <c r="S887" i="1"/>
  <c r="S889" i="1"/>
  <c r="S891" i="1"/>
  <c r="S893" i="1"/>
  <c r="S895" i="1"/>
  <c r="S897" i="1"/>
  <c r="S899" i="1"/>
  <c r="S901" i="1"/>
  <c r="S903" i="1"/>
  <c r="S905" i="1"/>
  <c r="S907" i="1"/>
  <c r="S909" i="1"/>
  <c r="S911" i="1"/>
  <c r="S913" i="1"/>
  <c r="S915" i="1"/>
  <c r="S917" i="1"/>
  <c r="S919" i="1"/>
  <c r="S921" i="1"/>
  <c r="S923" i="1"/>
  <c r="S925" i="1"/>
  <c r="S927" i="1"/>
  <c r="S929" i="1"/>
  <c r="S931" i="1"/>
  <c r="S933" i="1"/>
  <c r="S935" i="1"/>
  <c r="S937" i="1"/>
  <c r="S939" i="1"/>
  <c r="S941" i="1"/>
  <c r="S943" i="1"/>
  <c r="S945" i="1"/>
  <c r="S947" i="1"/>
  <c r="S949" i="1"/>
  <c r="S951" i="1"/>
  <c r="S953" i="1"/>
  <c r="S955" i="1"/>
  <c r="S957" i="1"/>
  <c r="S959" i="1"/>
  <c r="S961" i="1"/>
  <c r="S963" i="1"/>
  <c r="S965" i="1"/>
  <c r="S967" i="1"/>
  <c r="S969" i="1"/>
  <c r="S971" i="1"/>
  <c r="S973" i="1"/>
  <c r="S975" i="1"/>
  <c r="S977" i="1"/>
  <c r="S979" i="1"/>
  <c r="S981" i="1"/>
  <c r="S983" i="1"/>
  <c r="S985" i="1"/>
  <c r="S987" i="1"/>
  <c r="S989" i="1"/>
  <c r="S991" i="1"/>
  <c r="S993" i="1"/>
  <c r="S995" i="1"/>
  <c r="S997" i="1"/>
  <c r="S999" i="1"/>
  <c r="S1001" i="1"/>
  <c r="S1003" i="1"/>
  <c r="S1005" i="1"/>
  <c r="S1007" i="1"/>
  <c r="S1009" i="1"/>
  <c r="S1011" i="1"/>
  <c r="S1013" i="1"/>
  <c r="S1015" i="1"/>
  <c r="S1017" i="1"/>
  <c r="S1019" i="1"/>
  <c r="S1021" i="1"/>
  <c r="S1023" i="1"/>
  <c r="S1025" i="1"/>
  <c r="S1027" i="1"/>
  <c r="S1029" i="1"/>
  <c r="S1031" i="1"/>
  <c r="S1033" i="1"/>
  <c r="S1035" i="1"/>
  <c r="S1037" i="1"/>
  <c r="S1039" i="1"/>
  <c r="S1041" i="1"/>
  <c r="S1043" i="1"/>
  <c r="S1045" i="1"/>
  <c r="S1047" i="1"/>
  <c r="S1049" i="1"/>
  <c r="S1051" i="1"/>
  <c r="S1053" i="1"/>
  <c r="S1055" i="1"/>
  <c r="S1057" i="1"/>
  <c r="S1059" i="1"/>
  <c r="S1061" i="1"/>
  <c r="S1063" i="1"/>
  <c r="S1065" i="1"/>
  <c r="S1067" i="1"/>
  <c r="S1069" i="1"/>
  <c r="S1071" i="1"/>
  <c r="S1073" i="1"/>
  <c r="S1075" i="1"/>
  <c r="S1077" i="1"/>
  <c r="S1079" i="1"/>
  <c r="S1081" i="1"/>
  <c r="S1083" i="1"/>
  <c r="S1085" i="1"/>
  <c r="S1087" i="1"/>
  <c r="S1089" i="1"/>
  <c r="S1091" i="1"/>
  <c r="S1093" i="1"/>
  <c r="S1095" i="1"/>
  <c r="S1097" i="1"/>
  <c r="S1099" i="1"/>
  <c r="S1101" i="1"/>
  <c r="S1103" i="1"/>
  <c r="S1105" i="1"/>
  <c r="S1107" i="1"/>
  <c r="S1109" i="1"/>
  <c r="S1111" i="1"/>
  <c r="S1113" i="1"/>
  <c r="S1115" i="1"/>
  <c r="S1117" i="1"/>
  <c r="S1119" i="1"/>
  <c r="S1121" i="1"/>
  <c r="S1123" i="1"/>
  <c r="S1125" i="1"/>
  <c r="S1127" i="1"/>
  <c r="S1129" i="1"/>
  <c r="S1131" i="1"/>
  <c r="S1133" i="1"/>
  <c r="S1135" i="1"/>
  <c r="S1137" i="1"/>
  <c r="S1139" i="1"/>
  <c r="S1141" i="1"/>
  <c r="S1143" i="1"/>
  <c r="S1145" i="1"/>
  <c r="S1147" i="1"/>
  <c r="S1149" i="1"/>
  <c r="S1151" i="1"/>
  <c r="S1153" i="1"/>
  <c r="S1155" i="1"/>
  <c r="S1157" i="1"/>
  <c r="S1159" i="1"/>
  <c r="S1161" i="1"/>
  <c r="S1163" i="1"/>
  <c r="S1165" i="1"/>
  <c r="S1167" i="1"/>
  <c r="S1169" i="1"/>
  <c r="S1171" i="1"/>
  <c r="S1173" i="1"/>
  <c r="S1175" i="1"/>
  <c r="S1177" i="1"/>
  <c r="S1179" i="1"/>
  <c r="S1181" i="1"/>
  <c r="S1183" i="1"/>
  <c r="S1185" i="1"/>
  <c r="S1187" i="1"/>
  <c r="S1189" i="1"/>
  <c r="S1191" i="1"/>
  <c r="S1193" i="1"/>
  <c r="S1195" i="1"/>
  <c r="S1197" i="1"/>
  <c r="S1199" i="1"/>
  <c r="S1201" i="1"/>
  <c r="S954" i="1"/>
  <c r="S956" i="1"/>
  <c r="S958" i="1"/>
  <c r="S960" i="1"/>
  <c r="S962" i="1"/>
  <c r="S964" i="1"/>
  <c r="S966" i="1"/>
  <c r="S968" i="1"/>
  <c r="S970" i="1"/>
  <c r="S972" i="1"/>
  <c r="S974" i="1"/>
  <c r="S976" i="1"/>
  <c r="S978" i="1"/>
  <c r="S980" i="1"/>
  <c r="S982" i="1"/>
  <c r="S984" i="1"/>
  <c r="S986" i="1"/>
  <c r="S988" i="1"/>
  <c r="S990" i="1"/>
  <c r="S992" i="1"/>
  <c r="S994" i="1"/>
  <c r="S996" i="1"/>
  <c r="S998" i="1"/>
  <c r="S1000" i="1"/>
  <c r="S1002" i="1"/>
  <c r="S1004" i="1"/>
  <c r="S1006" i="1"/>
  <c r="S1008" i="1"/>
  <c r="S1010" i="1"/>
  <c r="S1012" i="1"/>
  <c r="S1014" i="1"/>
  <c r="S1016" i="1"/>
  <c r="S1018" i="1"/>
  <c r="S1020" i="1"/>
  <c r="S1022" i="1"/>
  <c r="S1024" i="1"/>
  <c r="S1026" i="1"/>
  <c r="S1028" i="1"/>
  <c r="S1030" i="1"/>
  <c r="S1032" i="1"/>
  <c r="S1034" i="1"/>
  <c r="S1036" i="1"/>
  <c r="S1038" i="1"/>
  <c r="S1040" i="1"/>
  <c r="S1042" i="1"/>
  <c r="S1044" i="1"/>
  <c r="S1046" i="1"/>
  <c r="S1048" i="1"/>
  <c r="S1050" i="1"/>
  <c r="S1052" i="1"/>
  <c r="S1054" i="1"/>
  <c r="S1056" i="1"/>
  <c r="S1058" i="1"/>
  <c r="S1060" i="1"/>
  <c r="S1062" i="1"/>
  <c r="S1064" i="1"/>
  <c r="S1066" i="1"/>
  <c r="S1068" i="1"/>
  <c r="S1070" i="1"/>
  <c r="S1072" i="1"/>
  <c r="S1074" i="1"/>
  <c r="S1076" i="1"/>
  <c r="S1078" i="1"/>
  <c r="S1080" i="1"/>
  <c r="S1082" i="1"/>
  <c r="S1084" i="1"/>
  <c r="S1086" i="1"/>
  <c r="S1088" i="1"/>
  <c r="S1090" i="1"/>
  <c r="S1092" i="1"/>
  <c r="S1094" i="1"/>
  <c r="S1096" i="1"/>
  <c r="S1098" i="1"/>
  <c r="S1100" i="1"/>
  <c r="S1102" i="1"/>
  <c r="S1104" i="1"/>
  <c r="S1106" i="1"/>
  <c r="S1108" i="1"/>
  <c r="S1110" i="1"/>
  <c r="S1112" i="1"/>
  <c r="S1114" i="1"/>
  <c r="S1116" i="1"/>
  <c r="S1118" i="1"/>
  <c r="S1120" i="1"/>
  <c r="S1122" i="1"/>
  <c r="S1124" i="1"/>
  <c r="S1126" i="1"/>
  <c r="S1128" i="1"/>
  <c r="S1130" i="1"/>
  <c r="S1132" i="1"/>
  <c r="S1134" i="1"/>
  <c r="S1136" i="1"/>
  <c r="S1138" i="1"/>
  <c r="S1140" i="1"/>
  <c r="S1142" i="1"/>
  <c r="S1144" i="1"/>
  <c r="S1146" i="1"/>
  <c r="S1148" i="1"/>
  <c r="S1150" i="1"/>
  <c r="S1152" i="1"/>
  <c r="S1154" i="1"/>
  <c r="S1156" i="1"/>
  <c r="S1158" i="1"/>
  <c r="S1160" i="1"/>
  <c r="S1162" i="1"/>
  <c r="S1164" i="1"/>
  <c r="S1166" i="1"/>
  <c r="S1168" i="1"/>
  <c r="S1170" i="1"/>
  <c r="S1172" i="1"/>
  <c r="S1174" i="1"/>
  <c r="S1176" i="1"/>
  <c r="S1178" i="1"/>
  <c r="S1180" i="1"/>
  <c r="S1182" i="1"/>
  <c r="S1184" i="1"/>
  <c r="S1186" i="1"/>
  <c r="S1188" i="1"/>
  <c r="S1190" i="1"/>
  <c r="S1192" i="1"/>
  <c r="S1194" i="1"/>
  <c r="S1196" i="1"/>
  <c r="S1198" i="1"/>
  <c r="S1200" i="1"/>
  <c r="S952" i="1"/>
  <c r="S1203" i="1"/>
  <c r="S1207" i="1"/>
  <c r="S1211" i="1"/>
  <c r="S1215" i="1"/>
  <c r="S1204" i="1"/>
  <c r="S1208" i="1"/>
  <c r="S1212" i="1"/>
  <c r="S1216" i="1"/>
  <c r="S1218" i="1"/>
  <c r="S1220" i="1"/>
  <c r="S1222" i="1"/>
  <c r="S1224" i="1"/>
  <c r="S1226" i="1"/>
  <c r="S1228" i="1"/>
  <c r="S1230" i="1"/>
  <c r="S1232" i="1"/>
  <c r="S1234" i="1"/>
  <c r="S1236" i="1"/>
  <c r="S1238" i="1"/>
  <c r="S1240" i="1"/>
  <c r="S1242" i="1"/>
  <c r="S1244" i="1"/>
  <c r="S1246" i="1"/>
  <c r="S1248" i="1"/>
  <c r="S1250" i="1"/>
  <c r="S1252" i="1"/>
  <c r="S1254" i="1"/>
  <c r="S1256" i="1"/>
  <c r="S1258" i="1"/>
  <c r="S1260" i="1"/>
  <c r="S1262" i="1"/>
  <c r="S1264" i="1"/>
  <c r="S1266" i="1"/>
  <c r="S1268" i="1"/>
  <c r="S1270" i="1"/>
  <c r="S1272" i="1"/>
  <c r="S1274" i="1"/>
  <c r="S1276" i="1"/>
  <c r="S1278" i="1"/>
  <c r="S1280" i="1"/>
  <c r="S1282" i="1"/>
  <c r="S1284" i="1"/>
  <c r="S1286" i="1"/>
  <c r="S1288" i="1"/>
  <c r="S1290" i="1"/>
  <c r="S1292" i="1"/>
  <c r="S1294" i="1"/>
  <c r="S1296" i="1"/>
  <c r="S1298" i="1"/>
  <c r="S1300" i="1"/>
  <c r="S1302" i="1"/>
  <c r="S1304" i="1"/>
  <c r="S1306" i="1"/>
  <c r="S1308" i="1"/>
  <c r="S1310" i="1"/>
  <c r="S1312" i="1"/>
  <c r="S1314" i="1"/>
  <c r="S1316" i="1"/>
  <c r="S1318" i="1"/>
  <c r="S1320" i="1"/>
  <c r="S1322" i="1"/>
  <c r="S1324" i="1"/>
  <c r="S1326" i="1"/>
  <c r="S1328" i="1"/>
  <c r="S1330" i="1"/>
  <c r="S1332" i="1"/>
  <c r="S1334" i="1"/>
  <c r="S1336" i="1"/>
  <c r="S1338" i="1"/>
  <c r="S1340" i="1"/>
  <c r="S1342" i="1"/>
  <c r="S1344" i="1"/>
  <c r="S1346" i="1"/>
  <c r="S1348" i="1"/>
  <c r="S1350" i="1"/>
  <c r="S1352" i="1"/>
  <c r="S1354" i="1"/>
  <c r="S1356" i="1"/>
  <c r="S1358" i="1"/>
  <c r="S1360" i="1"/>
  <c r="S1362" i="1"/>
  <c r="S1364" i="1"/>
  <c r="S1366" i="1"/>
  <c r="S1368" i="1"/>
  <c r="S1370" i="1"/>
  <c r="S1372" i="1"/>
  <c r="S1374" i="1"/>
  <c r="S1376" i="1"/>
  <c r="S1378" i="1"/>
  <c r="S1380" i="1"/>
  <c r="S1382" i="1"/>
  <c r="S1384" i="1"/>
  <c r="S1386" i="1"/>
  <c r="S1388" i="1"/>
  <c r="S1390" i="1"/>
  <c r="S1392" i="1"/>
  <c r="S1394" i="1"/>
  <c r="S1396" i="1"/>
  <c r="S1398" i="1"/>
  <c r="S1400" i="1"/>
  <c r="S1402" i="1"/>
  <c r="S1404" i="1"/>
  <c r="S1406" i="1"/>
  <c r="S1408" i="1"/>
  <c r="S1410" i="1"/>
  <c r="S1412" i="1"/>
  <c r="S1414" i="1"/>
  <c r="S1416" i="1"/>
  <c r="S1418" i="1"/>
  <c r="S1420" i="1"/>
  <c r="S1422" i="1"/>
  <c r="S1424" i="1"/>
  <c r="S1426" i="1"/>
  <c r="S1428" i="1"/>
  <c r="S1430" i="1"/>
  <c r="S1432" i="1"/>
  <c r="S1434" i="1"/>
  <c r="S1436" i="1"/>
  <c r="S1438" i="1"/>
  <c r="S1440" i="1"/>
  <c r="S1442" i="1"/>
  <c r="S1444" i="1"/>
  <c r="S1446" i="1"/>
  <c r="S1448" i="1"/>
  <c r="S1450" i="1"/>
  <c r="S1452" i="1"/>
  <c r="S1454" i="1"/>
  <c r="S1456" i="1"/>
  <c r="S1458" i="1"/>
  <c r="S1460" i="1"/>
  <c r="S1462" i="1"/>
  <c r="S1464" i="1"/>
  <c r="S1466" i="1"/>
  <c r="S1468" i="1"/>
  <c r="S1470" i="1"/>
  <c r="S1472" i="1"/>
  <c r="S1474" i="1"/>
  <c r="S1476" i="1"/>
  <c r="S1478" i="1"/>
  <c r="S1480" i="1"/>
  <c r="S1482" i="1"/>
  <c r="S1484" i="1"/>
  <c r="S1486" i="1"/>
  <c r="S1488" i="1"/>
  <c r="S1490" i="1"/>
  <c r="S1492" i="1"/>
  <c r="S1494" i="1"/>
  <c r="S1496" i="1"/>
  <c r="S1498" i="1"/>
  <c r="S1500" i="1"/>
  <c r="S1502" i="1"/>
  <c r="S1504" i="1"/>
  <c r="S1506" i="1"/>
  <c r="S1508" i="1"/>
  <c r="S1510" i="1"/>
  <c r="S1512" i="1"/>
  <c r="S4" i="1"/>
  <c r="S1205" i="1"/>
  <c r="S1209" i="1"/>
  <c r="S1213" i="1"/>
  <c r="S1202" i="1"/>
  <c r="S1206" i="1"/>
  <c r="S1210" i="1"/>
  <c r="S1214" i="1"/>
  <c r="S1217" i="1"/>
  <c r="S1219" i="1"/>
  <c r="S1221" i="1"/>
  <c r="S1223" i="1"/>
  <c r="S1225" i="1"/>
  <c r="S1227" i="1"/>
  <c r="S1229" i="1"/>
  <c r="S1231" i="1"/>
  <c r="S1233" i="1"/>
  <c r="S1235" i="1"/>
  <c r="S1237" i="1"/>
  <c r="S1239" i="1"/>
  <c r="S1241" i="1"/>
  <c r="S1243" i="1"/>
  <c r="S1245" i="1"/>
  <c r="S1247" i="1"/>
  <c r="S1249" i="1"/>
  <c r="S1251" i="1"/>
  <c r="S1253" i="1"/>
  <c r="S1255" i="1"/>
  <c r="S1257" i="1"/>
  <c r="S1259" i="1"/>
  <c r="S1261" i="1"/>
  <c r="S1263" i="1"/>
  <c r="S1265" i="1"/>
  <c r="S1267" i="1"/>
  <c r="S1269" i="1"/>
  <c r="S1271" i="1"/>
  <c r="S1273" i="1"/>
  <c r="S1275" i="1"/>
  <c r="S1277" i="1"/>
  <c r="S1279" i="1"/>
  <c r="S1281" i="1"/>
  <c r="S1283" i="1"/>
  <c r="S1285" i="1"/>
  <c r="S1287" i="1"/>
  <c r="S1289" i="1"/>
  <c r="S1291" i="1"/>
  <c r="S1293" i="1"/>
  <c r="S1295" i="1"/>
  <c r="S1297" i="1"/>
  <c r="S1299" i="1"/>
  <c r="S1301" i="1"/>
  <c r="S1303" i="1"/>
  <c r="S1305" i="1"/>
  <c r="S1307" i="1"/>
  <c r="S1309" i="1"/>
  <c r="S1311" i="1"/>
  <c r="S1313" i="1"/>
  <c r="S1315" i="1"/>
  <c r="S1317" i="1"/>
  <c r="S1319" i="1"/>
  <c r="S1321" i="1"/>
  <c r="S1323" i="1"/>
  <c r="S1325" i="1"/>
  <c r="S1327" i="1"/>
  <c r="S1329" i="1"/>
  <c r="S1331" i="1"/>
  <c r="S1333" i="1"/>
  <c r="S1335" i="1"/>
  <c r="S1337" i="1"/>
  <c r="S1339" i="1"/>
  <c r="S1341" i="1"/>
  <c r="S1343" i="1"/>
  <c r="S1345" i="1"/>
  <c r="S1347" i="1"/>
  <c r="S1349" i="1"/>
  <c r="S1351" i="1"/>
  <c r="S1353" i="1"/>
  <c r="S1355" i="1"/>
  <c r="S1357" i="1"/>
  <c r="S1359" i="1"/>
  <c r="S1361" i="1"/>
  <c r="S1363" i="1"/>
  <c r="S1365" i="1"/>
  <c r="S1367" i="1"/>
  <c r="S1369" i="1"/>
  <c r="S1371" i="1"/>
  <c r="S1373" i="1"/>
  <c r="S1375" i="1"/>
  <c r="S1377" i="1"/>
  <c r="S1379" i="1"/>
  <c r="S1381" i="1"/>
  <c r="S1383" i="1"/>
  <c r="S1385" i="1"/>
  <c r="S1387" i="1"/>
  <c r="S1389" i="1"/>
  <c r="S1391" i="1"/>
  <c r="S1393" i="1"/>
  <c r="S1395" i="1"/>
  <c r="S1397" i="1"/>
  <c r="S1399" i="1"/>
  <c r="S1401" i="1"/>
  <c r="S1403" i="1"/>
  <c r="S1405" i="1"/>
  <c r="S1407" i="1"/>
  <c r="S1409" i="1"/>
  <c r="S1411" i="1"/>
  <c r="S1413" i="1"/>
  <c r="S1415" i="1"/>
  <c r="S1417" i="1"/>
  <c r="S1419" i="1"/>
  <c r="S1421" i="1"/>
  <c r="S1423" i="1"/>
  <c r="S1425" i="1"/>
  <c r="S1427" i="1"/>
  <c r="S1429" i="1"/>
  <c r="S1431" i="1"/>
  <c r="S1433" i="1"/>
  <c r="S1435" i="1"/>
  <c r="S1437" i="1"/>
  <c r="S1439" i="1"/>
  <c r="S1441" i="1"/>
  <c r="S1443" i="1"/>
  <c r="O6" i="1"/>
  <c r="O7" i="1"/>
  <c r="O14" i="1"/>
  <c r="O15" i="1"/>
  <c r="O22" i="1"/>
  <c r="O23" i="1"/>
  <c r="O30" i="1"/>
  <c r="O31" i="1"/>
  <c r="O37" i="1"/>
  <c r="O39" i="1"/>
  <c r="O41" i="1"/>
  <c r="O43" i="1"/>
  <c r="O45" i="1"/>
  <c r="O47" i="1"/>
  <c r="O49" i="1"/>
  <c r="O51" i="1"/>
  <c r="O53" i="1"/>
  <c r="O55" i="1"/>
  <c r="O57" i="1"/>
  <c r="O59" i="1"/>
  <c r="O61" i="1"/>
  <c r="O63" i="1"/>
  <c r="O65" i="1"/>
  <c r="O67" i="1"/>
  <c r="O69" i="1"/>
  <c r="O71" i="1"/>
  <c r="O73" i="1"/>
  <c r="O75" i="1"/>
  <c r="O77" i="1"/>
  <c r="O79" i="1"/>
  <c r="O5" i="1"/>
  <c r="O9" i="1"/>
  <c r="O12" i="1"/>
  <c r="O19" i="1"/>
  <c r="O24" i="1"/>
  <c r="O29" i="1"/>
  <c r="O34" i="1"/>
  <c r="O36" i="1"/>
  <c r="O44" i="1"/>
  <c r="O52" i="1"/>
  <c r="O10" i="1"/>
  <c r="O17" i="1"/>
  <c r="O20" i="1"/>
  <c r="O27" i="1"/>
  <c r="O32" i="1"/>
  <c r="O42" i="1"/>
  <c r="O50" i="1"/>
  <c r="O13" i="1"/>
  <c r="O40" i="1"/>
  <c r="O62" i="1"/>
  <c r="O70" i="1"/>
  <c r="O78" i="1"/>
  <c r="O8" i="1"/>
  <c r="O21" i="1"/>
  <c r="O25" i="1"/>
  <c r="O46" i="1"/>
  <c r="O56" i="1"/>
  <c r="O64" i="1"/>
  <c r="O74" i="1"/>
  <c r="O86" i="1"/>
  <c r="O87" i="1"/>
  <c r="O94" i="1"/>
  <c r="O95" i="1"/>
  <c r="O102" i="1"/>
  <c r="O103" i="1"/>
  <c r="O110" i="1"/>
  <c r="O111" i="1"/>
  <c r="O114" i="1"/>
  <c r="O116" i="1"/>
  <c r="O118" i="1"/>
  <c r="O120" i="1"/>
  <c r="O122" i="1"/>
  <c r="O124" i="1"/>
  <c r="O126" i="1"/>
  <c r="O128" i="1"/>
  <c r="O130" i="1"/>
  <c r="O132" i="1"/>
  <c r="O134" i="1"/>
  <c r="O136" i="1"/>
  <c r="O138" i="1"/>
  <c r="O140" i="1"/>
  <c r="O142" i="1"/>
  <c r="O144" i="1"/>
  <c r="O146" i="1"/>
  <c r="O148" i="1"/>
  <c r="O150" i="1"/>
  <c r="O152" i="1"/>
  <c r="O154" i="1"/>
  <c r="O156" i="1"/>
  <c r="O158" i="1"/>
  <c r="O160" i="1"/>
  <c r="O162" i="1"/>
  <c r="O164" i="1"/>
  <c r="O166" i="1"/>
  <c r="O168" i="1"/>
  <c r="O170" i="1"/>
  <c r="O172" i="1"/>
  <c r="O174" i="1"/>
  <c r="O176" i="1"/>
  <c r="O178" i="1"/>
  <c r="O180" i="1"/>
  <c r="O182" i="1"/>
  <c r="O184" i="1"/>
  <c r="O186" i="1"/>
  <c r="O188" i="1"/>
  <c r="O190" i="1"/>
  <c r="O192" i="1"/>
  <c r="O194" i="1"/>
  <c r="O196" i="1"/>
  <c r="O198" i="1"/>
  <c r="O16" i="1"/>
  <c r="O18" i="1"/>
  <c r="O33" i="1"/>
  <c r="O35" i="1"/>
  <c r="O38" i="1"/>
  <c r="O48" i="1"/>
  <c r="O60" i="1"/>
  <c r="O72" i="1"/>
  <c r="O84" i="1"/>
  <c r="O85" i="1"/>
  <c r="O92" i="1"/>
  <c r="O93" i="1"/>
  <c r="O100" i="1"/>
  <c r="O101" i="1"/>
  <c r="O108" i="1"/>
  <c r="O109" i="1"/>
  <c r="O66" i="1"/>
  <c r="O76" i="1"/>
  <c r="O80" i="1"/>
  <c r="O81" i="1"/>
  <c r="O96" i="1"/>
  <c r="O97" i="1"/>
  <c r="O112" i="1"/>
  <c r="O113" i="1"/>
  <c r="O121" i="1"/>
  <c r="O129" i="1"/>
  <c r="O137" i="1"/>
  <c r="O145" i="1"/>
  <c r="O153" i="1"/>
  <c r="O161" i="1"/>
  <c r="O169" i="1"/>
  <c r="O177" i="1"/>
  <c r="O185" i="1"/>
  <c r="O193" i="1"/>
  <c r="O26" i="1"/>
  <c r="O54" i="1"/>
  <c r="O58" i="1"/>
  <c r="O68" i="1"/>
  <c r="O90" i="1"/>
  <c r="O91" i="1"/>
  <c r="O106" i="1"/>
  <c r="O107" i="1"/>
  <c r="O115" i="1"/>
  <c r="O119" i="1"/>
  <c r="O127" i="1"/>
  <c r="O135" i="1"/>
  <c r="O143" i="1"/>
  <c r="O151" i="1"/>
  <c r="O159" i="1"/>
  <c r="O167" i="1"/>
  <c r="O175" i="1"/>
  <c r="O183" i="1"/>
  <c r="O191" i="1"/>
  <c r="O199" i="1"/>
  <c r="O201" i="1"/>
  <c r="O203" i="1"/>
  <c r="O205" i="1"/>
  <c r="O207" i="1"/>
  <c r="O209" i="1"/>
  <c r="O211" i="1"/>
  <c r="O213" i="1"/>
  <c r="O215" i="1"/>
  <c r="O217" i="1"/>
  <c r="O219" i="1"/>
  <c r="O221" i="1"/>
  <c r="O223" i="1"/>
  <c r="O225" i="1"/>
  <c r="O227" i="1"/>
  <c r="O229" i="1"/>
  <c r="O231" i="1"/>
  <c r="O233" i="1"/>
  <c r="O235" i="1"/>
  <c r="O237" i="1"/>
  <c r="O239" i="1"/>
  <c r="O241" i="1"/>
  <c r="O243" i="1"/>
  <c r="O245" i="1"/>
  <c r="O247" i="1"/>
  <c r="O11" i="1"/>
  <c r="O88" i="1"/>
  <c r="O89" i="1"/>
  <c r="O98" i="1"/>
  <c r="O131" i="1"/>
  <c r="O147" i="1"/>
  <c r="O105" i="1"/>
  <c r="O125" i="1"/>
  <c r="O141" i="1"/>
  <c r="O157" i="1"/>
  <c r="O173" i="1"/>
  <c r="O28" i="1"/>
  <c r="O82" i="1"/>
  <c r="O99" i="1"/>
  <c r="O117" i="1"/>
  <c r="O123" i="1"/>
  <c r="O139" i="1"/>
  <c r="O155" i="1"/>
  <c r="O171" i="1"/>
  <c r="O181" i="1"/>
  <c r="O195" i="1"/>
  <c r="O200" i="1"/>
  <c r="O204" i="1"/>
  <c r="O208" i="1"/>
  <c r="O212" i="1"/>
  <c r="O216" i="1"/>
  <c r="O220" i="1"/>
  <c r="O224" i="1"/>
  <c r="O228" i="1"/>
  <c r="O232" i="1"/>
  <c r="O236" i="1"/>
  <c r="O240" i="1"/>
  <c r="O244" i="1"/>
  <c r="O248" i="1"/>
  <c r="O250" i="1"/>
  <c r="O252" i="1"/>
  <c r="O254" i="1"/>
  <c r="O256" i="1"/>
  <c r="O258" i="1"/>
  <c r="O260" i="1"/>
  <c r="O262" i="1"/>
  <c r="O264" i="1"/>
  <c r="O266" i="1"/>
  <c r="O268" i="1"/>
  <c r="O270" i="1"/>
  <c r="O272" i="1"/>
  <c r="O274" i="1"/>
  <c r="O276" i="1"/>
  <c r="O278" i="1"/>
  <c r="O280" i="1"/>
  <c r="O282" i="1"/>
  <c r="O284" i="1"/>
  <c r="O286" i="1"/>
  <c r="O288" i="1"/>
  <c r="O290" i="1"/>
  <c r="O292" i="1"/>
  <c r="O294" i="1"/>
  <c r="O296" i="1"/>
  <c r="O298" i="1"/>
  <c r="O300" i="1"/>
  <c r="O302" i="1"/>
  <c r="O304" i="1"/>
  <c r="O306" i="1"/>
  <c r="O308" i="1"/>
  <c r="O310" i="1"/>
  <c r="O312" i="1"/>
  <c r="O314" i="1"/>
  <c r="O316" i="1"/>
  <c r="O318" i="1"/>
  <c r="O320" i="1"/>
  <c r="O322" i="1"/>
  <c r="O324" i="1"/>
  <c r="O326" i="1"/>
  <c r="O328" i="1"/>
  <c r="O330" i="1"/>
  <c r="O332" i="1"/>
  <c r="O334" i="1"/>
  <c r="O336" i="1"/>
  <c r="O338" i="1"/>
  <c r="O340" i="1"/>
  <c r="O342" i="1"/>
  <c r="O344" i="1"/>
  <c r="O346" i="1"/>
  <c r="O348" i="1"/>
  <c r="O350" i="1"/>
  <c r="O352" i="1"/>
  <c r="O354" i="1"/>
  <c r="O356" i="1"/>
  <c r="O358" i="1"/>
  <c r="O360" i="1"/>
  <c r="O362" i="1"/>
  <c r="O364" i="1"/>
  <c r="O366" i="1"/>
  <c r="O368" i="1"/>
  <c r="O370" i="1"/>
  <c r="O372" i="1"/>
  <c r="O374" i="1"/>
  <c r="O83" i="1"/>
  <c r="O104" i="1"/>
  <c r="O149" i="1"/>
  <c r="O179" i="1"/>
  <c r="O189" i="1"/>
  <c r="O133" i="1"/>
  <c r="O165" i="1"/>
  <c r="O187" i="1"/>
  <c r="O202" i="1"/>
  <c r="O206" i="1"/>
  <c r="O210" i="1"/>
  <c r="O214" i="1"/>
  <c r="O218" i="1"/>
  <c r="O222" i="1"/>
  <c r="O226" i="1"/>
  <c r="O230" i="1"/>
  <c r="O234" i="1"/>
  <c r="O238" i="1"/>
  <c r="O242" i="1"/>
  <c r="O246" i="1"/>
  <c r="O249" i="1"/>
  <c r="O251" i="1"/>
  <c r="O253" i="1"/>
  <c r="O255" i="1"/>
  <c r="O257" i="1"/>
  <c r="O259" i="1"/>
  <c r="O261" i="1"/>
  <c r="O263" i="1"/>
  <c r="O265" i="1"/>
  <c r="O267" i="1"/>
  <c r="O269" i="1"/>
  <c r="O271" i="1"/>
  <c r="O273" i="1"/>
  <c r="O375" i="1"/>
  <c r="O377" i="1"/>
  <c r="O379" i="1"/>
  <c r="O381" i="1"/>
  <c r="O383" i="1"/>
  <c r="O385" i="1"/>
  <c r="O387" i="1"/>
  <c r="O389" i="1"/>
  <c r="O391" i="1"/>
  <c r="O393" i="1"/>
  <c r="O395" i="1"/>
  <c r="O397" i="1"/>
  <c r="O399" i="1"/>
  <c r="O401" i="1"/>
  <c r="O403" i="1"/>
  <c r="O405" i="1"/>
  <c r="O407" i="1"/>
  <c r="O409" i="1"/>
  <c r="O411" i="1"/>
  <c r="O413" i="1"/>
  <c r="O415" i="1"/>
  <c r="O417" i="1"/>
  <c r="O419" i="1"/>
  <c r="O421" i="1"/>
  <c r="O423" i="1"/>
  <c r="O425" i="1"/>
  <c r="O427" i="1"/>
  <c r="O429" i="1"/>
  <c r="O431" i="1"/>
  <c r="O433" i="1"/>
  <c r="O435" i="1"/>
  <c r="O437" i="1"/>
  <c r="O439" i="1"/>
  <c r="O441" i="1"/>
  <c r="O443" i="1"/>
  <c r="O163" i="1"/>
  <c r="O277" i="1"/>
  <c r="O281" i="1"/>
  <c r="O285" i="1"/>
  <c r="O289" i="1"/>
  <c r="O293" i="1"/>
  <c r="O297" i="1"/>
  <c r="O301" i="1"/>
  <c r="O305" i="1"/>
  <c r="O376" i="1"/>
  <c r="O378" i="1"/>
  <c r="O380" i="1"/>
  <c r="O382" i="1"/>
  <c r="O384" i="1"/>
  <c r="O386" i="1"/>
  <c r="O388" i="1"/>
  <c r="O390" i="1"/>
  <c r="O392" i="1"/>
  <c r="O394" i="1"/>
  <c r="O396" i="1"/>
  <c r="O398" i="1"/>
  <c r="O400" i="1"/>
  <c r="O402" i="1"/>
  <c r="O404" i="1"/>
  <c r="O406" i="1"/>
  <c r="O408" i="1"/>
  <c r="O410" i="1"/>
  <c r="O412" i="1"/>
  <c r="O414" i="1"/>
  <c r="O416" i="1"/>
  <c r="O418" i="1"/>
  <c r="O420" i="1"/>
  <c r="O422" i="1"/>
  <c r="O424" i="1"/>
  <c r="O426" i="1"/>
  <c r="O428" i="1"/>
  <c r="O430" i="1"/>
  <c r="O432" i="1"/>
  <c r="O434" i="1"/>
  <c r="O436" i="1"/>
  <c r="O438" i="1"/>
  <c r="O440" i="1"/>
  <c r="O442" i="1"/>
  <c r="O279" i="1"/>
  <c r="O295" i="1"/>
  <c r="O311" i="1"/>
  <c r="O319" i="1"/>
  <c r="O327" i="1"/>
  <c r="O335" i="1"/>
  <c r="O343" i="1"/>
  <c r="O351" i="1"/>
  <c r="O359" i="1"/>
  <c r="O367" i="1"/>
  <c r="O444" i="1"/>
  <c r="O446" i="1"/>
  <c r="O448" i="1"/>
  <c r="O450" i="1"/>
  <c r="O452" i="1"/>
  <c r="O454" i="1"/>
  <c r="O456" i="1"/>
  <c r="O458" i="1"/>
  <c r="O460" i="1"/>
  <c r="O462" i="1"/>
  <c r="O464" i="1"/>
  <c r="O466" i="1"/>
  <c r="O468" i="1"/>
  <c r="O470" i="1"/>
  <c r="O472" i="1"/>
  <c r="O474" i="1"/>
  <c r="O476" i="1"/>
  <c r="O478" i="1"/>
  <c r="O480" i="1"/>
  <c r="O482" i="1"/>
  <c r="O484" i="1"/>
  <c r="O486" i="1"/>
  <c r="O488" i="1"/>
  <c r="O490" i="1"/>
  <c r="O492" i="1"/>
  <c r="O494" i="1"/>
  <c r="O496" i="1"/>
  <c r="O498" i="1"/>
  <c r="O500" i="1"/>
  <c r="O502" i="1"/>
  <c r="O504" i="1"/>
  <c r="O506" i="1"/>
  <c r="O508" i="1"/>
  <c r="O510" i="1"/>
  <c r="O512" i="1"/>
  <c r="O514" i="1"/>
  <c r="O516" i="1"/>
  <c r="O518" i="1"/>
  <c r="O520" i="1"/>
  <c r="O522" i="1"/>
  <c r="O524" i="1"/>
  <c r="O526" i="1"/>
  <c r="O528" i="1"/>
  <c r="O530" i="1"/>
  <c r="O532" i="1"/>
  <c r="O534" i="1"/>
  <c r="O536" i="1"/>
  <c r="O538" i="1"/>
  <c r="O540" i="1"/>
  <c r="O542" i="1"/>
  <c r="O544" i="1"/>
  <c r="O546" i="1"/>
  <c r="O548" i="1"/>
  <c r="O550" i="1"/>
  <c r="O552" i="1"/>
  <c r="O554" i="1"/>
  <c r="O556" i="1"/>
  <c r="O558" i="1"/>
  <c r="O560" i="1"/>
  <c r="O562" i="1"/>
  <c r="O564" i="1"/>
  <c r="O566" i="1"/>
  <c r="O568" i="1"/>
  <c r="O570" i="1"/>
  <c r="O572" i="1"/>
  <c r="O574" i="1"/>
  <c r="O576" i="1"/>
  <c r="O578" i="1"/>
  <c r="O580" i="1"/>
  <c r="O582" i="1"/>
  <c r="O584" i="1"/>
  <c r="O586" i="1"/>
  <c r="O588" i="1"/>
  <c r="O590" i="1"/>
  <c r="O592" i="1"/>
  <c r="O594" i="1"/>
  <c r="O596" i="1"/>
  <c r="O598" i="1"/>
  <c r="O600" i="1"/>
  <c r="O602" i="1"/>
  <c r="O604" i="1"/>
  <c r="O606" i="1"/>
  <c r="O608" i="1"/>
  <c r="O610" i="1"/>
  <c r="O612" i="1"/>
  <c r="O614" i="1"/>
  <c r="O616" i="1"/>
  <c r="O618" i="1"/>
  <c r="O620" i="1"/>
  <c r="O622" i="1"/>
  <c r="O624" i="1"/>
  <c r="O626" i="1"/>
  <c r="O628" i="1"/>
  <c r="O630" i="1"/>
  <c r="O632" i="1"/>
  <c r="O634" i="1"/>
  <c r="O636" i="1"/>
  <c r="O638" i="1"/>
  <c r="O640" i="1"/>
  <c r="O642" i="1"/>
  <c r="O644" i="1"/>
  <c r="O646" i="1"/>
  <c r="O648" i="1"/>
  <c r="O650" i="1"/>
  <c r="O652" i="1"/>
  <c r="O654" i="1"/>
  <c r="O656" i="1"/>
  <c r="O283" i="1"/>
  <c r="O299" i="1"/>
  <c r="O313" i="1"/>
  <c r="O321" i="1"/>
  <c r="O329" i="1"/>
  <c r="O337" i="1"/>
  <c r="O345" i="1"/>
  <c r="O353" i="1"/>
  <c r="O361" i="1"/>
  <c r="O369" i="1"/>
  <c r="O197" i="1"/>
  <c r="O287" i="1"/>
  <c r="O303" i="1"/>
  <c r="O315" i="1"/>
  <c r="O323" i="1"/>
  <c r="O331" i="1"/>
  <c r="O339" i="1"/>
  <c r="O347" i="1"/>
  <c r="O355" i="1"/>
  <c r="O363" i="1"/>
  <c r="O371" i="1"/>
  <c r="O445" i="1"/>
  <c r="O447" i="1"/>
  <c r="O449" i="1"/>
  <c r="O451" i="1"/>
  <c r="O453" i="1"/>
  <c r="O455" i="1"/>
  <c r="O457" i="1"/>
  <c r="O459" i="1"/>
  <c r="O461" i="1"/>
  <c r="O463" i="1"/>
  <c r="O465" i="1"/>
  <c r="O467" i="1"/>
  <c r="O469" i="1"/>
  <c r="O471" i="1"/>
  <c r="O473" i="1"/>
  <c r="O475" i="1"/>
  <c r="O477" i="1"/>
  <c r="O479" i="1"/>
  <c r="O481" i="1"/>
  <c r="O483" i="1"/>
  <c r="O485" i="1"/>
  <c r="O487" i="1"/>
  <c r="O489" i="1"/>
  <c r="O491" i="1"/>
  <c r="O493" i="1"/>
  <c r="O291" i="1"/>
  <c r="O325" i="1"/>
  <c r="O357" i="1"/>
  <c r="O497" i="1"/>
  <c r="O501" i="1"/>
  <c r="O505" i="1"/>
  <c r="O509" i="1"/>
  <c r="O513" i="1"/>
  <c r="O517" i="1"/>
  <c r="O521" i="1"/>
  <c r="O525" i="1"/>
  <c r="O529" i="1"/>
  <c r="O533" i="1"/>
  <c r="O537" i="1"/>
  <c r="O541" i="1"/>
  <c r="O545" i="1"/>
  <c r="O549" i="1"/>
  <c r="O553" i="1"/>
  <c r="O557" i="1"/>
  <c r="O561" i="1"/>
  <c r="O565" i="1"/>
  <c r="O569" i="1"/>
  <c r="O573" i="1"/>
  <c r="O577" i="1"/>
  <c r="O581" i="1"/>
  <c r="O585" i="1"/>
  <c r="O589" i="1"/>
  <c r="O593" i="1"/>
  <c r="O597" i="1"/>
  <c r="O601" i="1"/>
  <c r="O605" i="1"/>
  <c r="O609" i="1"/>
  <c r="O613" i="1"/>
  <c r="O621" i="1"/>
  <c r="O629" i="1"/>
  <c r="O637" i="1"/>
  <c r="O645" i="1"/>
  <c r="O653" i="1"/>
  <c r="O658" i="1"/>
  <c r="O660" i="1"/>
  <c r="O662" i="1"/>
  <c r="O664" i="1"/>
  <c r="O666" i="1"/>
  <c r="O668" i="1"/>
  <c r="O670" i="1"/>
  <c r="O672" i="1"/>
  <c r="O674" i="1"/>
  <c r="O676" i="1"/>
  <c r="O678" i="1"/>
  <c r="O680" i="1"/>
  <c r="O682" i="1"/>
  <c r="O684" i="1"/>
  <c r="O686" i="1"/>
  <c r="O688" i="1"/>
  <c r="O690" i="1"/>
  <c r="O692" i="1"/>
  <c r="O694" i="1"/>
  <c r="O696" i="1"/>
  <c r="O698" i="1"/>
  <c r="O700" i="1"/>
  <c r="O702" i="1"/>
  <c r="O704" i="1"/>
  <c r="O706" i="1"/>
  <c r="O708" i="1"/>
  <c r="O710" i="1"/>
  <c r="O712" i="1"/>
  <c r="O714" i="1"/>
  <c r="O716" i="1"/>
  <c r="O718" i="1"/>
  <c r="O720" i="1"/>
  <c r="O722" i="1"/>
  <c r="O724" i="1"/>
  <c r="O726" i="1"/>
  <c r="O728" i="1"/>
  <c r="O730" i="1"/>
  <c r="O732" i="1"/>
  <c r="O734" i="1"/>
  <c r="O736" i="1"/>
  <c r="O738" i="1"/>
  <c r="O740" i="1"/>
  <c r="O742" i="1"/>
  <c r="O744" i="1"/>
  <c r="O746" i="1"/>
  <c r="O748" i="1"/>
  <c r="O750" i="1"/>
  <c r="O752" i="1"/>
  <c r="O754" i="1"/>
  <c r="O756" i="1"/>
  <c r="O758" i="1"/>
  <c r="O760" i="1"/>
  <c r="O762" i="1"/>
  <c r="O764" i="1"/>
  <c r="O766" i="1"/>
  <c r="O768" i="1"/>
  <c r="O770" i="1"/>
  <c r="O772" i="1"/>
  <c r="O774" i="1"/>
  <c r="O776" i="1"/>
  <c r="O778" i="1"/>
  <c r="O780" i="1"/>
  <c r="O782" i="1"/>
  <c r="O784" i="1"/>
  <c r="O786" i="1"/>
  <c r="O788" i="1"/>
  <c r="O790" i="1"/>
  <c r="O792" i="1"/>
  <c r="O794" i="1"/>
  <c r="O796" i="1"/>
  <c r="O798" i="1"/>
  <c r="O800" i="1"/>
  <c r="O802" i="1"/>
  <c r="O804" i="1"/>
  <c r="O806" i="1"/>
  <c r="O808" i="1"/>
  <c r="O307" i="1"/>
  <c r="O333" i="1"/>
  <c r="O365" i="1"/>
  <c r="O619" i="1"/>
  <c r="O627" i="1"/>
  <c r="O635" i="1"/>
  <c r="O643" i="1"/>
  <c r="O651" i="1"/>
  <c r="O309" i="1"/>
  <c r="O341" i="1"/>
  <c r="O373" i="1"/>
  <c r="O495" i="1"/>
  <c r="O499" i="1"/>
  <c r="O503" i="1"/>
  <c r="O507" i="1"/>
  <c r="O511" i="1"/>
  <c r="O515" i="1"/>
  <c r="O519" i="1"/>
  <c r="O523" i="1"/>
  <c r="O527" i="1"/>
  <c r="O531" i="1"/>
  <c r="O535" i="1"/>
  <c r="O539" i="1"/>
  <c r="O543" i="1"/>
  <c r="O547" i="1"/>
  <c r="O551" i="1"/>
  <c r="O555" i="1"/>
  <c r="O559" i="1"/>
  <c r="O563" i="1"/>
  <c r="O567" i="1"/>
  <c r="O571" i="1"/>
  <c r="O575" i="1"/>
  <c r="O579" i="1"/>
  <c r="O583" i="1"/>
  <c r="O587" i="1"/>
  <c r="O591" i="1"/>
  <c r="O595" i="1"/>
  <c r="O599" i="1"/>
  <c r="O603" i="1"/>
  <c r="O607" i="1"/>
  <c r="O611" i="1"/>
  <c r="O617" i="1"/>
  <c r="O625" i="1"/>
  <c r="O633" i="1"/>
  <c r="O641" i="1"/>
  <c r="O649" i="1"/>
  <c r="O657" i="1"/>
  <c r="O659" i="1"/>
  <c r="O661" i="1"/>
  <c r="O663" i="1"/>
  <c r="O665" i="1"/>
  <c r="O667" i="1"/>
  <c r="O669" i="1"/>
  <c r="O671" i="1"/>
  <c r="O673" i="1"/>
  <c r="O675" i="1"/>
  <c r="O677" i="1"/>
  <c r="O679" i="1"/>
  <c r="O681" i="1"/>
  <c r="O683" i="1"/>
  <c r="O685" i="1"/>
  <c r="O687" i="1"/>
  <c r="O689" i="1"/>
  <c r="O275" i="1"/>
  <c r="O317" i="1"/>
  <c r="O349" i="1"/>
  <c r="O615" i="1"/>
  <c r="O639" i="1"/>
  <c r="O693" i="1"/>
  <c r="O623" i="1"/>
  <c r="O655" i="1"/>
  <c r="O691" i="1"/>
  <c r="O695" i="1"/>
  <c r="O647" i="1"/>
  <c r="O697" i="1"/>
  <c r="O701" i="1"/>
  <c r="O705" i="1"/>
  <c r="O709" i="1"/>
  <c r="O713" i="1"/>
  <c r="O717" i="1"/>
  <c r="O721" i="1"/>
  <c r="O725" i="1"/>
  <c r="O729" i="1"/>
  <c r="O733" i="1"/>
  <c r="O737" i="1"/>
  <c r="O741" i="1"/>
  <c r="O745" i="1"/>
  <c r="O749" i="1"/>
  <c r="O753" i="1"/>
  <c r="O757" i="1"/>
  <c r="O761" i="1"/>
  <c r="O765" i="1"/>
  <c r="O769" i="1"/>
  <c r="O773" i="1"/>
  <c r="O777" i="1"/>
  <c r="O781" i="1"/>
  <c r="O785" i="1"/>
  <c r="O789" i="1"/>
  <c r="O793" i="1"/>
  <c r="O797" i="1"/>
  <c r="O801" i="1"/>
  <c r="O805" i="1"/>
  <c r="O809" i="1"/>
  <c r="O810" i="1"/>
  <c r="O812" i="1"/>
  <c r="O814" i="1"/>
  <c r="O816" i="1"/>
  <c r="O818" i="1"/>
  <c r="O820" i="1"/>
  <c r="O631" i="1"/>
  <c r="O699" i="1"/>
  <c r="O703" i="1"/>
  <c r="O707" i="1"/>
  <c r="O711" i="1"/>
  <c r="O715" i="1"/>
  <c r="O719" i="1"/>
  <c r="O723" i="1"/>
  <c r="O727" i="1"/>
  <c r="O731" i="1"/>
  <c r="O735" i="1"/>
  <c r="O739" i="1"/>
  <c r="O743" i="1"/>
  <c r="O747" i="1"/>
  <c r="O751" i="1"/>
  <c r="O755" i="1"/>
  <c r="O759" i="1"/>
  <c r="O763" i="1"/>
  <c r="O767" i="1"/>
  <c r="O771" i="1"/>
  <c r="O775" i="1"/>
  <c r="O779" i="1"/>
  <c r="O783" i="1"/>
  <c r="O787" i="1"/>
  <c r="O791" i="1"/>
  <c r="O795" i="1"/>
  <c r="O799" i="1"/>
  <c r="O803" i="1"/>
  <c r="O807" i="1"/>
  <c r="O811" i="1"/>
  <c r="O815" i="1"/>
  <c r="O819" i="1"/>
  <c r="O822" i="1"/>
  <c r="O824" i="1"/>
  <c r="O826" i="1"/>
  <c r="O828" i="1"/>
  <c r="O830" i="1"/>
  <c r="O832" i="1"/>
  <c r="O834" i="1"/>
  <c r="O836" i="1"/>
  <c r="O838" i="1"/>
  <c r="O840" i="1"/>
  <c r="O842" i="1"/>
  <c r="O844" i="1"/>
  <c r="O846" i="1"/>
  <c r="O848" i="1"/>
  <c r="O850" i="1"/>
  <c r="O852" i="1"/>
  <c r="O854" i="1"/>
  <c r="O856" i="1"/>
  <c r="O858" i="1"/>
  <c r="O860" i="1"/>
  <c r="O862" i="1"/>
  <c r="O864" i="1"/>
  <c r="O866" i="1"/>
  <c r="O868" i="1"/>
  <c r="O870" i="1"/>
  <c r="O872" i="1"/>
  <c r="O874" i="1"/>
  <c r="O876" i="1"/>
  <c r="O878" i="1"/>
  <c r="O880" i="1"/>
  <c r="O882" i="1"/>
  <c r="O884" i="1"/>
  <c r="O886" i="1"/>
  <c r="O888" i="1"/>
  <c r="O890" i="1"/>
  <c r="O892" i="1"/>
  <c r="O894" i="1"/>
  <c r="O896" i="1"/>
  <c r="O898" i="1"/>
  <c r="O900" i="1"/>
  <c r="O902" i="1"/>
  <c r="O904" i="1"/>
  <c r="O906" i="1"/>
  <c r="O908" i="1"/>
  <c r="O910" i="1"/>
  <c r="O912" i="1"/>
  <c r="O914" i="1"/>
  <c r="O916" i="1"/>
  <c r="O918" i="1"/>
  <c r="O920" i="1"/>
  <c r="O922" i="1"/>
  <c r="O924" i="1"/>
  <c r="O926" i="1"/>
  <c r="O928" i="1"/>
  <c r="O930" i="1"/>
  <c r="O932" i="1"/>
  <c r="O934" i="1"/>
  <c r="O936" i="1"/>
  <c r="O938" i="1"/>
  <c r="O940" i="1"/>
  <c r="O942" i="1"/>
  <c r="O944" i="1"/>
  <c r="O946" i="1"/>
  <c r="O948" i="1"/>
  <c r="O950" i="1"/>
  <c r="O813" i="1"/>
  <c r="O817" i="1"/>
  <c r="O821" i="1"/>
  <c r="O823" i="1"/>
  <c r="O825" i="1"/>
  <c r="O827" i="1"/>
  <c r="O829" i="1"/>
  <c r="O831" i="1"/>
  <c r="O833" i="1"/>
  <c r="O835" i="1"/>
  <c r="O837" i="1"/>
  <c r="O839" i="1"/>
  <c r="O841" i="1"/>
  <c r="O843" i="1"/>
  <c r="O845" i="1"/>
  <c r="O847" i="1"/>
  <c r="O849" i="1"/>
  <c r="O851" i="1"/>
  <c r="O853" i="1"/>
  <c r="O855" i="1"/>
  <c r="O857" i="1"/>
  <c r="O859" i="1"/>
  <c r="O861" i="1"/>
  <c r="O863" i="1"/>
  <c r="O865" i="1"/>
  <c r="O867" i="1"/>
  <c r="O869" i="1"/>
  <c r="O871" i="1"/>
  <c r="O873" i="1"/>
  <c r="O875" i="1"/>
  <c r="O877" i="1"/>
  <c r="O879" i="1"/>
  <c r="O881" i="1"/>
  <c r="O883" i="1"/>
  <c r="O885" i="1"/>
  <c r="O887" i="1"/>
  <c r="O889" i="1"/>
  <c r="O891" i="1"/>
  <c r="O893" i="1"/>
  <c r="O895" i="1"/>
  <c r="O897" i="1"/>
  <c r="O899" i="1"/>
  <c r="O901" i="1"/>
  <c r="O903" i="1"/>
  <c r="O905" i="1"/>
  <c r="O907" i="1"/>
  <c r="O909" i="1"/>
  <c r="O911" i="1"/>
  <c r="O913" i="1"/>
  <c r="O915" i="1"/>
  <c r="O917" i="1"/>
  <c r="O919" i="1"/>
  <c r="O921" i="1"/>
  <c r="O923" i="1"/>
  <c r="O925" i="1"/>
  <c r="O927" i="1"/>
  <c r="O929" i="1"/>
  <c r="O931" i="1"/>
  <c r="O933" i="1"/>
  <c r="O935" i="1"/>
  <c r="O937" i="1"/>
  <c r="O939" i="1"/>
  <c r="O941" i="1"/>
  <c r="O943" i="1"/>
  <c r="O945" i="1"/>
  <c r="O947" i="1"/>
  <c r="O949" i="1"/>
  <c r="O951" i="1"/>
  <c r="O952" i="1"/>
  <c r="O953" i="1"/>
  <c r="O955" i="1"/>
  <c r="O957" i="1"/>
  <c r="O959" i="1"/>
  <c r="O961" i="1"/>
  <c r="O963" i="1"/>
  <c r="O965" i="1"/>
  <c r="O967" i="1"/>
  <c r="O969" i="1"/>
  <c r="O971" i="1"/>
  <c r="O973" i="1"/>
  <c r="O975" i="1"/>
  <c r="O977" i="1"/>
  <c r="O979" i="1"/>
  <c r="O981" i="1"/>
  <c r="O983" i="1"/>
  <c r="O985" i="1"/>
  <c r="O987" i="1"/>
  <c r="O989" i="1"/>
  <c r="O991" i="1"/>
  <c r="O993" i="1"/>
  <c r="O995" i="1"/>
  <c r="O997" i="1"/>
  <c r="O999" i="1"/>
  <c r="O1001" i="1"/>
  <c r="O1003" i="1"/>
  <c r="O1005" i="1"/>
  <c r="O1007" i="1"/>
  <c r="O1009" i="1"/>
  <c r="O1011" i="1"/>
  <c r="O1013" i="1"/>
  <c r="O1015" i="1"/>
  <c r="O1017" i="1"/>
  <c r="O1019" i="1"/>
  <c r="O1021" i="1"/>
  <c r="O1023" i="1"/>
  <c r="O1025" i="1"/>
  <c r="O1027" i="1"/>
  <c r="O1029" i="1"/>
  <c r="O1031" i="1"/>
  <c r="O1033" i="1"/>
  <c r="O1035" i="1"/>
  <c r="O1037" i="1"/>
  <c r="O1039" i="1"/>
  <c r="O1041" i="1"/>
  <c r="O1043" i="1"/>
  <c r="O1045" i="1"/>
  <c r="O1047" i="1"/>
  <c r="O1049" i="1"/>
  <c r="O1051" i="1"/>
  <c r="O1053" i="1"/>
  <c r="O1055" i="1"/>
  <c r="O1057" i="1"/>
  <c r="O1059" i="1"/>
  <c r="O1061" i="1"/>
  <c r="O1063" i="1"/>
  <c r="O1065" i="1"/>
  <c r="O1067" i="1"/>
  <c r="O1069" i="1"/>
  <c r="O1071" i="1"/>
  <c r="O1073" i="1"/>
  <c r="O1075" i="1"/>
  <c r="O1077" i="1"/>
  <c r="O1079" i="1"/>
  <c r="O1081" i="1"/>
  <c r="O1083" i="1"/>
  <c r="O1085" i="1"/>
  <c r="O1087" i="1"/>
  <c r="O1089" i="1"/>
  <c r="O1091" i="1"/>
  <c r="O1093" i="1"/>
  <c r="O1095" i="1"/>
  <c r="O1097" i="1"/>
  <c r="O1099" i="1"/>
  <c r="O1101" i="1"/>
  <c r="O1103" i="1"/>
  <c r="O1105" i="1"/>
  <c r="O1107" i="1"/>
  <c r="O1109" i="1"/>
  <c r="O1111" i="1"/>
  <c r="O1113" i="1"/>
  <c r="O1115" i="1"/>
  <c r="O1117" i="1"/>
  <c r="O1119" i="1"/>
  <c r="O1121" i="1"/>
  <c r="O1123" i="1"/>
  <c r="O1125" i="1"/>
  <c r="O1127" i="1"/>
  <c r="O1129" i="1"/>
  <c r="O1131" i="1"/>
  <c r="O1133" i="1"/>
  <c r="O1135" i="1"/>
  <c r="O1137" i="1"/>
  <c r="O1139" i="1"/>
  <c r="O1141" i="1"/>
  <c r="O1143" i="1"/>
  <c r="O1145" i="1"/>
  <c r="O1147" i="1"/>
  <c r="O1149" i="1"/>
  <c r="O1151" i="1"/>
  <c r="O1153" i="1"/>
  <c r="O1155" i="1"/>
  <c r="O1157" i="1"/>
  <c r="O1159" i="1"/>
  <c r="O1161" i="1"/>
  <c r="O1163" i="1"/>
  <c r="O1165" i="1"/>
  <c r="O1167" i="1"/>
  <c r="O1169" i="1"/>
  <c r="O1171" i="1"/>
  <c r="O1173" i="1"/>
  <c r="O1175" i="1"/>
  <c r="O1177" i="1"/>
  <c r="O1179" i="1"/>
  <c r="O1181" i="1"/>
  <c r="O1183" i="1"/>
  <c r="O1185" i="1"/>
  <c r="O1187" i="1"/>
  <c r="O1189" i="1"/>
  <c r="O1191" i="1"/>
  <c r="O1193" i="1"/>
  <c r="O1195" i="1"/>
  <c r="O1197" i="1"/>
  <c r="O1199" i="1"/>
  <c r="O1201" i="1"/>
  <c r="O954" i="1"/>
  <c r="O956" i="1"/>
  <c r="O958" i="1"/>
  <c r="O960" i="1"/>
  <c r="O962" i="1"/>
  <c r="O964" i="1"/>
  <c r="O966" i="1"/>
  <c r="O968" i="1"/>
  <c r="O970" i="1"/>
  <c r="O972" i="1"/>
  <c r="O974" i="1"/>
  <c r="O976" i="1"/>
  <c r="O978" i="1"/>
  <c r="O980" i="1"/>
  <c r="O982" i="1"/>
  <c r="O984" i="1"/>
  <c r="O986" i="1"/>
  <c r="O988" i="1"/>
  <c r="O990" i="1"/>
  <c r="O992" i="1"/>
  <c r="O994" i="1"/>
  <c r="O996" i="1"/>
  <c r="O998" i="1"/>
  <c r="O1000" i="1"/>
  <c r="O1002" i="1"/>
  <c r="O1004" i="1"/>
  <c r="O1006" i="1"/>
  <c r="O1008" i="1"/>
  <c r="O1010" i="1"/>
  <c r="O1012" i="1"/>
  <c r="O1014" i="1"/>
  <c r="O1016" i="1"/>
  <c r="O1018" i="1"/>
  <c r="O1020" i="1"/>
  <c r="O1022" i="1"/>
  <c r="O1024" i="1"/>
  <c r="O1026" i="1"/>
  <c r="O1028" i="1"/>
  <c r="O1030" i="1"/>
  <c r="O1032" i="1"/>
  <c r="O1034" i="1"/>
  <c r="O1036" i="1"/>
  <c r="O1038" i="1"/>
  <c r="O1040" i="1"/>
  <c r="O1042" i="1"/>
  <c r="O1044" i="1"/>
  <c r="O1046" i="1"/>
  <c r="O1048" i="1"/>
  <c r="O1050" i="1"/>
  <c r="O1052" i="1"/>
  <c r="O1054" i="1"/>
  <c r="O1056" i="1"/>
  <c r="O1058" i="1"/>
  <c r="O1060" i="1"/>
  <c r="O1062" i="1"/>
  <c r="O1064" i="1"/>
  <c r="O1066" i="1"/>
  <c r="O1068" i="1"/>
  <c r="O1070" i="1"/>
  <c r="O1072" i="1"/>
  <c r="O1074" i="1"/>
  <c r="O1076" i="1"/>
  <c r="O1078" i="1"/>
  <c r="O1080" i="1"/>
  <c r="O1082" i="1"/>
  <c r="O1084" i="1"/>
  <c r="O1086" i="1"/>
  <c r="O1088" i="1"/>
  <c r="O1090" i="1"/>
  <c r="O1092" i="1"/>
  <c r="O1094" i="1"/>
  <c r="O1096" i="1"/>
  <c r="O1098" i="1"/>
  <c r="O1100" i="1"/>
  <c r="O1102" i="1"/>
  <c r="O1104" i="1"/>
  <c r="O1106" i="1"/>
  <c r="O1108" i="1"/>
  <c r="O1110" i="1"/>
  <c r="O1112" i="1"/>
  <c r="O1114" i="1"/>
  <c r="O1116" i="1"/>
  <c r="O1118" i="1"/>
  <c r="O1120" i="1"/>
  <c r="O1122" i="1"/>
  <c r="O1124" i="1"/>
  <c r="O1126" i="1"/>
  <c r="O1128" i="1"/>
  <c r="O1130" i="1"/>
  <c r="O1132" i="1"/>
  <c r="O1134" i="1"/>
  <c r="O1136" i="1"/>
  <c r="O1138" i="1"/>
  <c r="O1140" i="1"/>
  <c r="O1142" i="1"/>
  <c r="O1144" i="1"/>
  <c r="O1146" i="1"/>
  <c r="O1148" i="1"/>
  <c r="O1150" i="1"/>
  <c r="O1152" i="1"/>
  <c r="O1154" i="1"/>
  <c r="O1156" i="1"/>
  <c r="O1158" i="1"/>
  <c r="O1160" i="1"/>
  <c r="O1162" i="1"/>
  <c r="O1164" i="1"/>
  <c r="O1166" i="1"/>
  <c r="O1168" i="1"/>
  <c r="O1170" i="1"/>
  <c r="O1172" i="1"/>
  <c r="O1174" i="1"/>
  <c r="O1176" i="1"/>
  <c r="O1178" i="1"/>
  <c r="O1180" i="1"/>
  <c r="O1182" i="1"/>
  <c r="O1184" i="1"/>
  <c r="O1186" i="1"/>
  <c r="O1188" i="1"/>
  <c r="O1190" i="1"/>
  <c r="O1192" i="1"/>
  <c r="O1194" i="1"/>
  <c r="O1196" i="1"/>
  <c r="O1198" i="1"/>
  <c r="O1200" i="1"/>
  <c r="O1205" i="1"/>
  <c r="O1209" i="1"/>
  <c r="O1213" i="1"/>
  <c r="O1217" i="1"/>
  <c r="O1202" i="1"/>
  <c r="O1206" i="1"/>
  <c r="O1210" i="1"/>
  <c r="O1214" i="1"/>
  <c r="O1218" i="1"/>
  <c r="O1220" i="1"/>
  <c r="O1222" i="1"/>
  <c r="O1224" i="1"/>
  <c r="O1226" i="1"/>
  <c r="O1228" i="1"/>
  <c r="O1230" i="1"/>
  <c r="O1232" i="1"/>
  <c r="O1234" i="1"/>
  <c r="O1236" i="1"/>
  <c r="O1238" i="1"/>
  <c r="O1240" i="1"/>
  <c r="O1242" i="1"/>
  <c r="O1244" i="1"/>
  <c r="O1246" i="1"/>
  <c r="O1248" i="1"/>
  <c r="O1250" i="1"/>
  <c r="O1252" i="1"/>
  <c r="O1254" i="1"/>
  <c r="O1256" i="1"/>
  <c r="O1258" i="1"/>
  <c r="O1260" i="1"/>
  <c r="O1262" i="1"/>
  <c r="O1264" i="1"/>
  <c r="O1266" i="1"/>
  <c r="O1268" i="1"/>
  <c r="O1270" i="1"/>
  <c r="O1272" i="1"/>
  <c r="O1274" i="1"/>
  <c r="O1276" i="1"/>
  <c r="O1278" i="1"/>
  <c r="O1280" i="1"/>
  <c r="O1282" i="1"/>
  <c r="O1284" i="1"/>
  <c r="O1286" i="1"/>
  <c r="O1288" i="1"/>
  <c r="O1290" i="1"/>
  <c r="O1292" i="1"/>
  <c r="O1294" i="1"/>
  <c r="O1296" i="1"/>
  <c r="O1298" i="1"/>
  <c r="O1300" i="1"/>
  <c r="O1302" i="1"/>
  <c r="O1304" i="1"/>
  <c r="O1306" i="1"/>
  <c r="O1308" i="1"/>
  <c r="O1310" i="1"/>
  <c r="O1312" i="1"/>
  <c r="O1314" i="1"/>
  <c r="O1316" i="1"/>
  <c r="O1318" i="1"/>
  <c r="O1320" i="1"/>
  <c r="O1322" i="1"/>
  <c r="O1324" i="1"/>
  <c r="O1326" i="1"/>
  <c r="O1328" i="1"/>
  <c r="O1330" i="1"/>
  <c r="O1332" i="1"/>
  <c r="O1334" i="1"/>
  <c r="O1336" i="1"/>
  <c r="O1338" i="1"/>
  <c r="O1340" i="1"/>
  <c r="O1342" i="1"/>
  <c r="O1344" i="1"/>
  <c r="O1346" i="1"/>
  <c r="O1348" i="1"/>
  <c r="O1350" i="1"/>
  <c r="O1352" i="1"/>
  <c r="O1354" i="1"/>
  <c r="O1356" i="1"/>
  <c r="O1358" i="1"/>
  <c r="O1360" i="1"/>
  <c r="O1362" i="1"/>
  <c r="O1364" i="1"/>
  <c r="O1366" i="1"/>
  <c r="O1368" i="1"/>
  <c r="O1370" i="1"/>
  <c r="O1372" i="1"/>
  <c r="O1374" i="1"/>
  <c r="O1376" i="1"/>
  <c r="O1378" i="1"/>
  <c r="O1380" i="1"/>
  <c r="O1382" i="1"/>
  <c r="O1384" i="1"/>
  <c r="O1386" i="1"/>
  <c r="O1388" i="1"/>
  <c r="O1390" i="1"/>
  <c r="O1392" i="1"/>
  <c r="O1394" i="1"/>
  <c r="O1396" i="1"/>
  <c r="O1398" i="1"/>
  <c r="O1400" i="1"/>
  <c r="O1402" i="1"/>
  <c r="O1404" i="1"/>
  <c r="O1406" i="1"/>
  <c r="O1408" i="1"/>
  <c r="O1410" i="1"/>
  <c r="O1412" i="1"/>
  <c r="O1414" i="1"/>
  <c r="O1416" i="1"/>
  <c r="O1418" i="1"/>
  <c r="O1420" i="1"/>
  <c r="O1422" i="1"/>
  <c r="O1424" i="1"/>
  <c r="O1426" i="1"/>
  <c r="O1428" i="1"/>
  <c r="O1430" i="1"/>
  <c r="O1432" i="1"/>
  <c r="O1434" i="1"/>
  <c r="O1436" i="1"/>
  <c r="O1438" i="1"/>
  <c r="O1440" i="1"/>
  <c r="O1442" i="1"/>
  <c r="O1444" i="1"/>
  <c r="O1446" i="1"/>
  <c r="O1448" i="1"/>
  <c r="O1450" i="1"/>
  <c r="O1452" i="1"/>
  <c r="O1454" i="1"/>
  <c r="O1456" i="1"/>
  <c r="O1458" i="1"/>
  <c r="O1460" i="1"/>
  <c r="O1462" i="1"/>
  <c r="O1464" i="1"/>
  <c r="O1466" i="1"/>
  <c r="O1468" i="1"/>
  <c r="O1470" i="1"/>
  <c r="O1472" i="1"/>
  <c r="O1474" i="1"/>
  <c r="O1476" i="1"/>
  <c r="O1478" i="1"/>
  <c r="O1480" i="1"/>
  <c r="O1482" i="1"/>
  <c r="O1484" i="1"/>
  <c r="O1486" i="1"/>
  <c r="O1488" i="1"/>
  <c r="O1490" i="1"/>
  <c r="O1492" i="1"/>
  <c r="O1494" i="1"/>
  <c r="O1496" i="1"/>
  <c r="O1498" i="1"/>
  <c r="O1500" i="1"/>
  <c r="O1502" i="1"/>
  <c r="O1504" i="1"/>
  <c r="O1506" i="1"/>
  <c r="O1508" i="1"/>
  <c r="O1510" i="1"/>
  <c r="O1512" i="1"/>
  <c r="O4" i="1"/>
  <c r="O1203" i="1"/>
  <c r="O1207" i="1"/>
  <c r="O1211" i="1"/>
  <c r="O1215" i="1"/>
  <c r="O1204" i="1"/>
  <c r="O1208" i="1"/>
  <c r="O1212" i="1"/>
  <c r="O1216" i="1"/>
  <c r="O1219" i="1"/>
  <c r="O1221" i="1"/>
  <c r="O1223" i="1"/>
  <c r="O1225" i="1"/>
  <c r="O1227" i="1"/>
  <c r="O1229" i="1"/>
  <c r="O1231" i="1"/>
  <c r="O1233" i="1"/>
  <c r="O1235" i="1"/>
  <c r="O1237" i="1"/>
  <c r="O1239" i="1"/>
  <c r="O1241" i="1"/>
  <c r="O1243" i="1"/>
  <c r="O1245" i="1"/>
  <c r="O1247" i="1"/>
  <c r="O1249" i="1"/>
  <c r="O1251" i="1"/>
  <c r="O1253" i="1"/>
  <c r="O1255" i="1"/>
  <c r="O1257" i="1"/>
  <c r="O1259" i="1"/>
  <c r="O1261" i="1"/>
  <c r="O1263" i="1"/>
  <c r="O1265" i="1"/>
  <c r="O1267" i="1"/>
  <c r="O1269" i="1"/>
  <c r="O1271" i="1"/>
  <c r="O1273" i="1"/>
  <c r="O1275" i="1"/>
  <c r="O1277" i="1"/>
  <c r="O1279" i="1"/>
  <c r="O1281" i="1"/>
  <c r="O1283" i="1"/>
  <c r="O1285" i="1"/>
  <c r="O1287" i="1"/>
  <c r="O1289" i="1"/>
  <c r="O1291" i="1"/>
  <c r="O1293" i="1"/>
  <c r="O1295" i="1"/>
  <c r="O1297" i="1"/>
  <c r="O1299" i="1"/>
  <c r="O1301" i="1"/>
  <c r="O1303" i="1"/>
  <c r="O1305" i="1"/>
  <c r="O1307" i="1"/>
  <c r="O1309" i="1"/>
  <c r="O1311" i="1"/>
  <c r="O1313" i="1"/>
  <c r="O1315" i="1"/>
  <c r="O1317" i="1"/>
  <c r="O1319" i="1"/>
  <c r="O1321" i="1"/>
  <c r="O1323" i="1"/>
  <c r="O1325" i="1"/>
  <c r="O1327" i="1"/>
  <c r="O1329" i="1"/>
  <c r="O1331" i="1"/>
  <c r="O1333" i="1"/>
  <c r="O1335" i="1"/>
  <c r="O1337" i="1"/>
  <c r="O1339" i="1"/>
  <c r="O1341" i="1"/>
  <c r="O1343" i="1"/>
  <c r="O1345" i="1"/>
  <c r="O1347" i="1"/>
  <c r="O1349" i="1"/>
  <c r="O1351" i="1"/>
  <c r="O1353" i="1"/>
  <c r="O1355" i="1"/>
  <c r="O1357" i="1"/>
  <c r="O1359" i="1"/>
  <c r="O1361" i="1"/>
  <c r="O1363" i="1"/>
  <c r="O1365" i="1"/>
  <c r="O1367" i="1"/>
  <c r="O1369" i="1"/>
  <c r="O1371" i="1"/>
  <c r="O1373" i="1"/>
  <c r="O1375" i="1"/>
  <c r="O1377" i="1"/>
  <c r="O1379" i="1"/>
  <c r="O1381" i="1"/>
  <c r="O1383" i="1"/>
  <c r="O1385" i="1"/>
  <c r="O1387" i="1"/>
  <c r="O1389" i="1"/>
  <c r="O1391" i="1"/>
  <c r="O1393" i="1"/>
  <c r="O1395" i="1"/>
  <c r="O1397" i="1"/>
  <c r="O1399" i="1"/>
  <c r="O1401" i="1"/>
  <c r="O1403" i="1"/>
  <c r="O1405" i="1"/>
  <c r="O1407" i="1"/>
  <c r="O1409" i="1"/>
  <c r="O1411" i="1"/>
  <c r="O1413" i="1"/>
  <c r="O1415" i="1"/>
  <c r="O1417" i="1"/>
  <c r="O1419" i="1"/>
  <c r="O1421" i="1"/>
  <c r="O1423" i="1"/>
  <c r="O1425" i="1"/>
  <c r="O1427" i="1"/>
  <c r="O1429" i="1"/>
  <c r="O1431" i="1"/>
  <c r="O1433" i="1"/>
  <c r="O1435" i="1"/>
  <c r="O1437" i="1"/>
  <c r="O1439" i="1"/>
  <c r="O1441" i="1"/>
  <c r="O1443" i="1"/>
  <c r="R4" i="1"/>
  <c r="W1514" i="1"/>
  <c r="R1514" i="1"/>
  <c r="V1513" i="1"/>
  <c r="P1513" i="1"/>
  <c r="U1512" i="1"/>
  <c r="P1512" i="1"/>
  <c r="T1511" i="1"/>
  <c r="O1511" i="1"/>
  <c r="T1510" i="1"/>
  <c r="N1510" i="1"/>
  <c r="S1509" i="1"/>
  <c r="N1509" i="1"/>
  <c r="R1508" i="1"/>
  <c r="W1507" i="1"/>
  <c r="R1507" i="1"/>
  <c r="V1506" i="1"/>
  <c r="V1505" i="1"/>
  <c r="P1505" i="1"/>
  <c r="U1504" i="1"/>
  <c r="P1504" i="1"/>
  <c r="T1503" i="1"/>
  <c r="O1503" i="1"/>
  <c r="T1502" i="1"/>
  <c r="N1502" i="1"/>
  <c r="S1501" i="1"/>
  <c r="N1501" i="1"/>
  <c r="R1500" i="1"/>
  <c r="W1499" i="1"/>
  <c r="R1499" i="1"/>
  <c r="V1498" i="1"/>
  <c r="V1497" i="1"/>
  <c r="P1497" i="1"/>
  <c r="U1496" i="1"/>
  <c r="P1496" i="1"/>
  <c r="T1495" i="1"/>
  <c r="O1495" i="1"/>
  <c r="T1494" i="1"/>
  <c r="N1494" i="1"/>
  <c r="S1493" i="1"/>
  <c r="N1493" i="1"/>
  <c r="R1492" i="1"/>
  <c r="W1491" i="1"/>
  <c r="R1491" i="1"/>
  <c r="V1490" i="1"/>
  <c r="V1489" i="1"/>
  <c r="P1489" i="1"/>
  <c r="U1488" i="1"/>
  <c r="P1488" i="1"/>
  <c r="T1487" i="1"/>
  <c r="O1487" i="1"/>
  <c r="T1486" i="1"/>
  <c r="N1486" i="1"/>
  <c r="S1485" i="1"/>
  <c r="N1485" i="1"/>
  <c r="R1484" i="1"/>
  <c r="W1483" i="1"/>
  <c r="R1483" i="1"/>
  <c r="V1482" i="1"/>
  <c r="W1481" i="1"/>
  <c r="U1478" i="1"/>
  <c r="O1477" i="1"/>
  <c r="S1475" i="1"/>
  <c r="W1473" i="1"/>
  <c r="U1470" i="1"/>
  <c r="O1469" i="1"/>
  <c r="S1467" i="1"/>
  <c r="W1465" i="1"/>
  <c r="U1462" i="1"/>
  <c r="O1461" i="1"/>
  <c r="S1459" i="1"/>
  <c r="W1457" i="1"/>
  <c r="U1454" i="1"/>
  <c r="O1453" i="1"/>
  <c r="S1451" i="1"/>
  <c r="W1449" i="1"/>
  <c r="U1446" i="1"/>
  <c r="O1445" i="1"/>
  <c r="Q1442" i="1"/>
  <c r="Q1440" i="1"/>
  <c r="Q1438" i="1"/>
  <c r="Q1436" i="1"/>
  <c r="Q1434" i="1"/>
  <c r="Q1432" i="1"/>
  <c r="Q1430" i="1"/>
  <c r="Q1428" i="1"/>
  <c r="Q1426" i="1"/>
  <c r="Q1424" i="1"/>
  <c r="Q1422" i="1"/>
  <c r="Q1420" i="1"/>
  <c r="Q1418" i="1"/>
  <c r="Q1416" i="1"/>
  <c r="Q1414" i="1"/>
  <c r="Q1412" i="1"/>
  <c r="Q1410" i="1"/>
  <c r="Q1408" i="1"/>
  <c r="Q1406" i="1"/>
  <c r="Q1404" i="1"/>
  <c r="Q1402" i="1"/>
  <c r="Q1400" i="1"/>
  <c r="Q1398" i="1"/>
  <c r="Q1396" i="1"/>
  <c r="Q1394" i="1"/>
  <c r="Q1392" i="1"/>
  <c r="Q1390" i="1"/>
  <c r="Q1388" i="1"/>
  <c r="Q1386" i="1"/>
  <c r="Q1384" i="1"/>
  <c r="Q1382" i="1"/>
  <c r="Q1380" i="1"/>
  <c r="Q1378" i="1"/>
  <c r="Q1376" i="1"/>
  <c r="Q1374" i="1"/>
  <c r="Q1372" i="1"/>
  <c r="Q1370" i="1"/>
  <c r="Q1368" i="1"/>
  <c r="Q1366" i="1"/>
  <c r="Q1364" i="1"/>
  <c r="Q1362" i="1"/>
  <c r="Q1360" i="1"/>
  <c r="Q1358" i="1"/>
  <c r="Q1356" i="1"/>
  <c r="Q1354" i="1"/>
  <c r="Q1352" i="1"/>
  <c r="Q1350" i="1"/>
  <c r="Q1348" i="1"/>
  <c r="Q1346" i="1"/>
  <c r="Q1344" i="1"/>
  <c r="Q1342" i="1"/>
  <c r="Q1340" i="1"/>
  <c r="Q1338" i="1"/>
  <c r="Q1336" i="1"/>
  <c r="Q1334" i="1"/>
  <c r="Q1332" i="1"/>
  <c r="Q1330" i="1"/>
  <c r="Q1328" i="1"/>
  <c r="Q1326" i="1"/>
  <c r="Q1324" i="1"/>
  <c r="Q1322" i="1"/>
  <c r="Q1320" i="1"/>
  <c r="Q1318" i="1"/>
  <c r="Q1316" i="1"/>
  <c r="Q1314" i="1"/>
  <c r="Q1312" i="1"/>
  <c r="Q1310" i="1"/>
  <c r="Q1308" i="1"/>
  <c r="Q1306" i="1"/>
  <c r="Q1304" i="1"/>
  <c r="Q1302" i="1"/>
  <c r="Q1300" i="1"/>
  <c r="Q1298" i="1"/>
  <c r="Q1296" i="1"/>
  <c r="Q1294" i="1"/>
  <c r="Q1292" i="1"/>
  <c r="Q1290" i="1"/>
  <c r="Q1288" i="1"/>
  <c r="Q1286" i="1"/>
  <c r="Q1284" i="1"/>
  <c r="Q1282" i="1"/>
  <c r="Q1280" i="1"/>
  <c r="Q1278" i="1"/>
  <c r="Q1276" i="1"/>
  <c r="Q1274" i="1"/>
  <c r="Q1272" i="1"/>
  <c r="Q1270" i="1"/>
  <c r="Q1268" i="1"/>
  <c r="Q1266" i="1"/>
  <c r="Q1264" i="1"/>
  <c r="Q1262" i="1"/>
  <c r="Q1260" i="1"/>
  <c r="Q1258" i="1"/>
  <c r="Q1256" i="1"/>
  <c r="Q1254" i="1"/>
  <c r="Q1252" i="1"/>
  <c r="Q1250" i="1"/>
  <c r="Q1248" i="1"/>
  <c r="Q1246" i="1"/>
  <c r="Q1244" i="1"/>
  <c r="Q1242" i="1"/>
  <c r="Q1240" i="1"/>
  <c r="Q1238" i="1"/>
  <c r="Q1236" i="1"/>
  <c r="Q1234" i="1"/>
  <c r="Q1232" i="1"/>
  <c r="Q1230" i="1"/>
  <c r="Q1228" i="1"/>
  <c r="Q1226" i="1"/>
  <c r="Q1224" i="1"/>
  <c r="Q1222" i="1"/>
  <c r="Q1220" i="1"/>
  <c r="Q1218" i="1"/>
  <c r="Q1215" i="1"/>
  <c r="Q1211" i="1"/>
  <c r="Q1207" i="1"/>
  <c r="Q1203" i="1"/>
  <c r="Q1214" i="1"/>
  <c r="Q1210" i="1"/>
  <c r="Q1206" i="1"/>
  <c r="Q5" i="1"/>
  <c r="Q9" i="1"/>
  <c r="Q10" i="1"/>
  <c r="Q17" i="1"/>
  <c r="Q18" i="1"/>
  <c r="Q25" i="1"/>
  <c r="Q26" i="1"/>
  <c r="Q33" i="1"/>
  <c r="Q34" i="1"/>
  <c r="Q36" i="1"/>
  <c r="Q38" i="1"/>
  <c r="Q40" i="1"/>
  <c r="Q42" i="1"/>
  <c r="Q44" i="1"/>
  <c r="Q46" i="1"/>
  <c r="Q48" i="1"/>
  <c r="Q50" i="1"/>
  <c r="Q52" i="1"/>
  <c r="Q54" i="1"/>
  <c r="Q56" i="1"/>
  <c r="Q58" i="1"/>
  <c r="Q60" i="1"/>
  <c r="Q62" i="1"/>
  <c r="Q64" i="1"/>
  <c r="Q66" i="1"/>
  <c r="Q68" i="1"/>
  <c r="Q70" i="1"/>
  <c r="Q72" i="1"/>
  <c r="Q74" i="1"/>
  <c r="Q76" i="1"/>
  <c r="Q78" i="1"/>
  <c r="Q11" i="1"/>
  <c r="Q16" i="1"/>
  <c r="Q21" i="1"/>
  <c r="Q28" i="1"/>
  <c r="Q31" i="1"/>
  <c r="Q39" i="1"/>
  <c r="Q47" i="1"/>
  <c r="Q55" i="1"/>
  <c r="Q6" i="1"/>
  <c r="Q7" i="1"/>
  <c r="Q14" i="1"/>
  <c r="Q19" i="1"/>
  <c r="Q24" i="1"/>
  <c r="Q29" i="1"/>
  <c r="Q37" i="1"/>
  <c r="Q45" i="1"/>
  <c r="Q53" i="1"/>
  <c r="Q27" i="1"/>
  <c r="Q43" i="1"/>
  <c r="Q57" i="1"/>
  <c r="Q65" i="1"/>
  <c r="Q73" i="1"/>
  <c r="Q23" i="1"/>
  <c r="Q61" i="1"/>
  <c r="Q71" i="1"/>
  <c r="Q81" i="1"/>
  <c r="Q82" i="1"/>
  <c r="Q89" i="1"/>
  <c r="Q90" i="1"/>
  <c r="Q97" i="1"/>
  <c r="Q98" i="1"/>
  <c r="Q105" i="1"/>
  <c r="Q106" i="1"/>
  <c r="Q113" i="1"/>
  <c r="Q115" i="1"/>
  <c r="Q117" i="1"/>
  <c r="Q119" i="1"/>
  <c r="Q121" i="1"/>
  <c r="Q123" i="1"/>
  <c r="Q125" i="1"/>
  <c r="Q127" i="1"/>
  <c r="Q129" i="1"/>
  <c r="Q131" i="1"/>
  <c r="Q133" i="1"/>
  <c r="Q135" i="1"/>
  <c r="Q137" i="1"/>
  <c r="Q139" i="1"/>
  <c r="Q141" i="1"/>
  <c r="Q143" i="1"/>
  <c r="Q145" i="1"/>
  <c r="Q147" i="1"/>
  <c r="Q149" i="1"/>
  <c r="Q151" i="1"/>
  <c r="Q153" i="1"/>
  <c r="Q155" i="1"/>
  <c r="Q157" i="1"/>
  <c r="Q159" i="1"/>
  <c r="Q161" i="1"/>
  <c r="Q163" i="1"/>
  <c r="Q165" i="1"/>
  <c r="Q167" i="1"/>
  <c r="Q169" i="1"/>
  <c r="Q171" i="1"/>
  <c r="Q173" i="1"/>
  <c r="Q175" i="1"/>
  <c r="Q177" i="1"/>
  <c r="Q179" i="1"/>
  <c r="Q181" i="1"/>
  <c r="Q183" i="1"/>
  <c r="Q185" i="1"/>
  <c r="Q187" i="1"/>
  <c r="Q189" i="1"/>
  <c r="Q191" i="1"/>
  <c r="Q193" i="1"/>
  <c r="Q195" i="1"/>
  <c r="Q197" i="1"/>
  <c r="Q8" i="1"/>
  <c r="Q12" i="1"/>
  <c r="Q49" i="1"/>
  <c r="Q59" i="1"/>
  <c r="Q69" i="1"/>
  <c r="Q79" i="1"/>
  <c r="Q80" i="1"/>
  <c r="Q87" i="1"/>
  <c r="Q88" i="1"/>
  <c r="Q95" i="1"/>
  <c r="Q96" i="1"/>
  <c r="Q103" i="1"/>
  <c r="Q104" i="1"/>
  <c r="Q111" i="1"/>
  <c r="Q112" i="1"/>
  <c r="Q13" i="1"/>
  <c r="Q32" i="1"/>
  <c r="Q63" i="1"/>
  <c r="Q83" i="1"/>
  <c r="Q84" i="1"/>
  <c r="Q99" i="1"/>
  <c r="Q100" i="1"/>
  <c r="Q124" i="1"/>
  <c r="Q132" i="1"/>
  <c r="Q140" i="1"/>
  <c r="Q148" i="1"/>
  <c r="Q156" i="1"/>
  <c r="Q164" i="1"/>
  <c r="Q172" i="1"/>
  <c r="Q180" i="1"/>
  <c r="Q188" i="1"/>
  <c r="Q196" i="1"/>
  <c r="Q22" i="1"/>
  <c r="Q51" i="1"/>
  <c r="Q93" i="1"/>
  <c r="Q94" i="1"/>
  <c r="Q109" i="1"/>
  <c r="Q110" i="1"/>
  <c r="Q114" i="1"/>
  <c r="Q118" i="1"/>
  <c r="Q122" i="1"/>
  <c r="Q130" i="1"/>
  <c r="Q138" i="1"/>
  <c r="Q146" i="1"/>
  <c r="Q154" i="1"/>
  <c r="Q162" i="1"/>
  <c r="Q170" i="1"/>
  <c r="Q178" i="1"/>
  <c r="Q186" i="1"/>
  <c r="Q194" i="1"/>
  <c r="Q200" i="1"/>
  <c r="Q202" i="1"/>
  <c r="Q204" i="1"/>
  <c r="Q206" i="1"/>
  <c r="Q208" i="1"/>
  <c r="Q210" i="1"/>
  <c r="Q212" i="1"/>
  <c r="Q214" i="1"/>
  <c r="Q216" i="1"/>
  <c r="Q218" i="1"/>
  <c r="Q220" i="1"/>
  <c r="Q222" i="1"/>
  <c r="Q224" i="1"/>
  <c r="Q226" i="1"/>
  <c r="Q228" i="1"/>
  <c r="Q230" i="1"/>
  <c r="Q232" i="1"/>
  <c r="Q234" i="1"/>
  <c r="Q236" i="1"/>
  <c r="Q238" i="1"/>
  <c r="Q240" i="1"/>
  <c r="Q242" i="1"/>
  <c r="Q244" i="1"/>
  <c r="Q246" i="1"/>
  <c r="Q15" i="1"/>
  <c r="Q30" i="1"/>
  <c r="Q75" i="1"/>
  <c r="Q20" i="1"/>
  <c r="Q35" i="1"/>
  <c r="Q102" i="1"/>
  <c r="Q116" i="1"/>
  <c r="Q134" i="1"/>
  <c r="Q150" i="1"/>
  <c r="Q85" i="1"/>
  <c r="Q92" i="1"/>
  <c r="Q107" i="1"/>
  <c r="Q128" i="1"/>
  <c r="Q144" i="1"/>
  <c r="Q160" i="1"/>
  <c r="Q176" i="1"/>
  <c r="Q41" i="1"/>
  <c r="Q77" i="1"/>
  <c r="Q86" i="1"/>
  <c r="Q101" i="1"/>
  <c r="Q126" i="1"/>
  <c r="Q142" i="1"/>
  <c r="Q158" i="1"/>
  <c r="Q174" i="1"/>
  <c r="Q152" i="1"/>
  <c r="Q168" i="1"/>
  <c r="Q198" i="1"/>
  <c r="Q199" i="1"/>
  <c r="Q203" i="1"/>
  <c r="Q207" i="1"/>
  <c r="Q211" i="1"/>
  <c r="Q215" i="1"/>
  <c r="Q219" i="1"/>
  <c r="Q223" i="1"/>
  <c r="Q227" i="1"/>
  <c r="Q231" i="1"/>
  <c r="Q235" i="1"/>
  <c r="Q239" i="1"/>
  <c r="Q243" i="1"/>
  <c r="Q247" i="1"/>
  <c r="Q249" i="1"/>
  <c r="Q251" i="1"/>
  <c r="Q253" i="1"/>
  <c r="Q255" i="1"/>
  <c r="Q257" i="1"/>
  <c r="Q259" i="1"/>
  <c r="Q261" i="1"/>
  <c r="Q263" i="1"/>
  <c r="Q265" i="1"/>
  <c r="Q267" i="1"/>
  <c r="Q269" i="1"/>
  <c r="Q271" i="1"/>
  <c r="Q273" i="1"/>
  <c r="Q275" i="1"/>
  <c r="Q277" i="1"/>
  <c r="Q279" i="1"/>
  <c r="Q281" i="1"/>
  <c r="Q283" i="1"/>
  <c r="Q285" i="1"/>
  <c r="Q287" i="1"/>
  <c r="Q289" i="1"/>
  <c r="Q291" i="1"/>
  <c r="Q293" i="1"/>
  <c r="Q295" i="1"/>
  <c r="Q297" i="1"/>
  <c r="Q299" i="1"/>
  <c r="Q301" i="1"/>
  <c r="Q303" i="1"/>
  <c r="Q305" i="1"/>
  <c r="Q307" i="1"/>
  <c r="Q309" i="1"/>
  <c r="Q311" i="1"/>
  <c r="Q313" i="1"/>
  <c r="Q315" i="1"/>
  <c r="Q317" i="1"/>
  <c r="Q319" i="1"/>
  <c r="Q321" i="1"/>
  <c r="Q323" i="1"/>
  <c r="Q325" i="1"/>
  <c r="Q327" i="1"/>
  <c r="Q329" i="1"/>
  <c r="Q331" i="1"/>
  <c r="Q333" i="1"/>
  <c r="Q335" i="1"/>
  <c r="Q337" i="1"/>
  <c r="Q339" i="1"/>
  <c r="Q341" i="1"/>
  <c r="Q343" i="1"/>
  <c r="Q345" i="1"/>
  <c r="Q347" i="1"/>
  <c r="Q349" i="1"/>
  <c r="Q351" i="1"/>
  <c r="Q353" i="1"/>
  <c r="Q355" i="1"/>
  <c r="Q357" i="1"/>
  <c r="Q359" i="1"/>
  <c r="Q361" i="1"/>
  <c r="Q363" i="1"/>
  <c r="Q365" i="1"/>
  <c r="Q367" i="1"/>
  <c r="Q369" i="1"/>
  <c r="Q371" i="1"/>
  <c r="Q373" i="1"/>
  <c r="Q136" i="1"/>
  <c r="Q166" i="1"/>
  <c r="Q192" i="1"/>
  <c r="Q67" i="1"/>
  <c r="Q120" i="1"/>
  <c r="Q190" i="1"/>
  <c r="Q201" i="1"/>
  <c r="Q205" i="1"/>
  <c r="Q209" i="1"/>
  <c r="Q213" i="1"/>
  <c r="Q217" i="1"/>
  <c r="Q221" i="1"/>
  <c r="Q225" i="1"/>
  <c r="Q229" i="1"/>
  <c r="Q233" i="1"/>
  <c r="Q237" i="1"/>
  <c r="Q241" i="1"/>
  <c r="Q245" i="1"/>
  <c r="Q248" i="1"/>
  <c r="Q250" i="1"/>
  <c r="Q252" i="1"/>
  <c r="Q254" i="1"/>
  <c r="Q256" i="1"/>
  <c r="Q258" i="1"/>
  <c r="Q260" i="1"/>
  <c r="Q262" i="1"/>
  <c r="Q264" i="1"/>
  <c r="Q266" i="1"/>
  <c r="Q268" i="1"/>
  <c r="Q270" i="1"/>
  <c r="Q272" i="1"/>
  <c r="Q274" i="1"/>
  <c r="Q374" i="1"/>
  <c r="Q376" i="1"/>
  <c r="Q378" i="1"/>
  <c r="Q380" i="1"/>
  <c r="Q382" i="1"/>
  <c r="Q384" i="1"/>
  <c r="Q386" i="1"/>
  <c r="Q388" i="1"/>
  <c r="Q390" i="1"/>
  <c r="Q392" i="1"/>
  <c r="Q394" i="1"/>
  <c r="Q396" i="1"/>
  <c r="Q398" i="1"/>
  <c r="Q400" i="1"/>
  <c r="Q402" i="1"/>
  <c r="Q404" i="1"/>
  <c r="Q406" i="1"/>
  <c r="Q408" i="1"/>
  <c r="Q410" i="1"/>
  <c r="Q412" i="1"/>
  <c r="Q414" i="1"/>
  <c r="Q416" i="1"/>
  <c r="Q418" i="1"/>
  <c r="Q420" i="1"/>
  <c r="Q422" i="1"/>
  <c r="Q424" i="1"/>
  <c r="Q426" i="1"/>
  <c r="Q428" i="1"/>
  <c r="Q430" i="1"/>
  <c r="Q432" i="1"/>
  <c r="Q434" i="1"/>
  <c r="Q436" i="1"/>
  <c r="Q438" i="1"/>
  <c r="Q440" i="1"/>
  <c r="Q442" i="1"/>
  <c r="Q108" i="1"/>
  <c r="Q276" i="1"/>
  <c r="Q280" i="1"/>
  <c r="Q284" i="1"/>
  <c r="Q288" i="1"/>
  <c r="Q292" i="1"/>
  <c r="Q296" i="1"/>
  <c r="Q300" i="1"/>
  <c r="Q304" i="1"/>
  <c r="Q182" i="1"/>
  <c r="Q375" i="1"/>
  <c r="Q377" i="1"/>
  <c r="Q379" i="1"/>
  <c r="Q381" i="1"/>
  <c r="Q383" i="1"/>
  <c r="Q385" i="1"/>
  <c r="Q387" i="1"/>
  <c r="Q389" i="1"/>
  <c r="Q391" i="1"/>
  <c r="Q393" i="1"/>
  <c r="Q395" i="1"/>
  <c r="Q397" i="1"/>
  <c r="Q399" i="1"/>
  <c r="Q401" i="1"/>
  <c r="Q403" i="1"/>
  <c r="Q405" i="1"/>
  <c r="Q407" i="1"/>
  <c r="Q409" i="1"/>
  <c r="Q411" i="1"/>
  <c r="Q413" i="1"/>
  <c r="Q415" i="1"/>
  <c r="Q417" i="1"/>
  <c r="Q419" i="1"/>
  <c r="Q421" i="1"/>
  <c r="Q423" i="1"/>
  <c r="Q425" i="1"/>
  <c r="Q427" i="1"/>
  <c r="Q429" i="1"/>
  <c r="Q431" i="1"/>
  <c r="Q433" i="1"/>
  <c r="Q435" i="1"/>
  <c r="Q437" i="1"/>
  <c r="Q439" i="1"/>
  <c r="Q441" i="1"/>
  <c r="Q443" i="1"/>
  <c r="Q282" i="1"/>
  <c r="Q298" i="1"/>
  <c r="Q314" i="1"/>
  <c r="Q322" i="1"/>
  <c r="Q330" i="1"/>
  <c r="Q338" i="1"/>
  <c r="Q346" i="1"/>
  <c r="Q354" i="1"/>
  <c r="Q362" i="1"/>
  <c r="Q370" i="1"/>
  <c r="Q445" i="1"/>
  <c r="Q447" i="1"/>
  <c r="Q449" i="1"/>
  <c r="Q451" i="1"/>
  <c r="Q453" i="1"/>
  <c r="Q455" i="1"/>
  <c r="Q457" i="1"/>
  <c r="Q459" i="1"/>
  <c r="Q461" i="1"/>
  <c r="Q463" i="1"/>
  <c r="Q465" i="1"/>
  <c r="Q467" i="1"/>
  <c r="Q469" i="1"/>
  <c r="Q471" i="1"/>
  <c r="Q473" i="1"/>
  <c r="Q475" i="1"/>
  <c r="Q477" i="1"/>
  <c r="Q479" i="1"/>
  <c r="Q481" i="1"/>
  <c r="Q483" i="1"/>
  <c r="Q485" i="1"/>
  <c r="Q487" i="1"/>
  <c r="Q489" i="1"/>
  <c r="Q491" i="1"/>
  <c r="Q493" i="1"/>
  <c r="Q495" i="1"/>
  <c r="Q497" i="1"/>
  <c r="Q499" i="1"/>
  <c r="Q501" i="1"/>
  <c r="Q503" i="1"/>
  <c r="Q505" i="1"/>
  <c r="Q507" i="1"/>
  <c r="Q509" i="1"/>
  <c r="Q511" i="1"/>
  <c r="Q513" i="1"/>
  <c r="Q515" i="1"/>
  <c r="Q517" i="1"/>
  <c r="Q519" i="1"/>
  <c r="Q521" i="1"/>
  <c r="Q523" i="1"/>
  <c r="Q525" i="1"/>
  <c r="Q527" i="1"/>
  <c r="Q529" i="1"/>
  <c r="Q531" i="1"/>
  <c r="Q533" i="1"/>
  <c r="Q535" i="1"/>
  <c r="Q537" i="1"/>
  <c r="Q539" i="1"/>
  <c r="Q541" i="1"/>
  <c r="Q543" i="1"/>
  <c r="Q545" i="1"/>
  <c r="Q547" i="1"/>
  <c r="Q549" i="1"/>
  <c r="Q551" i="1"/>
  <c r="Q553" i="1"/>
  <c r="Q555" i="1"/>
  <c r="Q557" i="1"/>
  <c r="Q559" i="1"/>
  <c r="Q561" i="1"/>
  <c r="Q563" i="1"/>
  <c r="Q565" i="1"/>
  <c r="Q567" i="1"/>
  <c r="Q569" i="1"/>
  <c r="Q571" i="1"/>
  <c r="Q573" i="1"/>
  <c r="Q575" i="1"/>
  <c r="Q577" i="1"/>
  <c r="Q579" i="1"/>
  <c r="Q581" i="1"/>
  <c r="Q583" i="1"/>
  <c r="Q585" i="1"/>
  <c r="Q587" i="1"/>
  <c r="Q589" i="1"/>
  <c r="Q591" i="1"/>
  <c r="Q593" i="1"/>
  <c r="Q595" i="1"/>
  <c r="Q597" i="1"/>
  <c r="Q599" i="1"/>
  <c r="Q601" i="1"/>
  <c r="Q603" i="1"/>
  <c r="Q605" i="1"/>
  <c r="Q607" i="1"/>
  <c r="Q609" i="1"/>
  <c r="Q611" i="1"/>
  <c r="Q613" i="1"/>
  <c r="Q615" i="1"/>
  <c r="Q617" i="1"/>
  <c r="Q619" i="1"/>
  <c r="Q621" i="1"/>
  <c r="Q623" i="1"/>
  <c r="Q625" i="1"/>
  <c r="Q627" i="1"/>
  <c r="Q629" i="1"/>
  <c r="Q631" i="1"/>
  <c r="Q633" i="1"/>
  <c r="Q635" i="1"/>
  <c r="Q637" i="1"/>
  <c r="Q639" i="1"/>
  <c r="Q641" i="1"/>
  <c r="Q643" i="1"/>
  <c r="Q645" i="1"/>
  <c r="Q647" i="1"/>
  <c r="Q649" i="1"/>
  <c r="Q651" i="1"/>
  <c r="Q653" i="1"/>
  <c r="Q655" i="1"/>
  <c r="Q91" i="1"/>
  <c r="Q286" i="1"/>
  <c r="Q302" i="1"/>
  <c r="Q308" i="1"/>
  <c r="Q316" i="1"/>
  <c r="Q324" i="1"/>
  <c r="Q332" i="1"/>
  <c r="Q340" i="1"/>
  <c r="Q348" i="1"/>
  <c r="Q356" i="1"/>
  <c r="Q364" i="1"/>
  <c r="Q372" i="1"/>
  <c r="Q290" i="1"/>
  <c r="Q306" i="1"/>
  <c r="Q310" i="1"/>
  <c r="Q318" i="1"/>
  <c r="Q326" i="1"/>
  <c r="Q334" i="1"/>
  <c r="Q342" i="1"/>
  <c r="Q350" i="1"/>
  <c r="Q358" i="1"/>
  <c r="Q366" i="1"/>
  <c r="Q444" i="1"/>
  <c r="Q446" i="1"/>
  <c r="Q448" i="1"/>
  <c r="Q450" i="1"/>
  <c r="Q452" i="1"/>
  <c r="Q454" i="1"/>
  <c r="Q456" i="1"/>
  <c r="Q458" i="1"/>
  <c r="Q460" i="1"/>
  <c r="Q462" i="1"/>
  <c r="Q464" i="1"/>
  <c r="Q466" i="1"/>
  <c r="Q468" i="1"/>
  <c r="Q470" i="1"/>
  <c r="Q472" i="1"/>
  <c r="Q474" i="1"/>
  <c r="Q476" i="1"/>
  <c r="Q478" i="1"/>
  <c r="Q480" i="1"/>
  <c r="Q482" i="1"/>
  <c r="Q484" i="1"/>
  <c r="Q486" i="1"/>
  <c r="Q488" i="1"/>
  <c r="Q490" i="1"/>
  <c r="Q492" i="1"/>
  <c r="Q278" i="1"/>
  <c r="Q312" i="1"/>
  <c r="Q344" i="1"/>
  <c r="Q496" i="1"/>
  <c r="Q500" i="1"/>
  <c r="Q504" i="1"/>
  <c r="Q508" i="1"/>
  <c r="Q512" i="1"/>
  <c r="Q516" i="1"/>
  <c r="Q520" i="1"/>
  <c r="Q524" i="1"/>
  <c r="Q528" i="1"/>
  <c r="Q532" i="1"/>
  <c r="Q536" i="1"/>
  <c r="Q540" i="1"/>
  <c r="Q544" i="1"/>
  <c r="Q548" i="1"/>
  <c r="Q552" i="1"/>
  <c r="Q556" i="1"/>
  <c r="Q560" i="1"/>
  <c r="Q564" i="1"/>
  <c r="Q568" i="1"/>
  <c r="Q572" i="1"/>
  <c r="Q576" i="1"/>
  <c r="Q580" i="1"/>
  <c r="Q584" i="1"/>
  <c r="Q588" i="1"/>
  <c r="Q592" i="1"/>
  <c r="Q596" i="1"/>
  <c r="Q600" i="1"/>
  <c r="Q604" i="1"/>
  <c r="Q608" i="1"/>
  <c r="Q616" i="1"/>
  <c r="Q624" i="1"/>
  <c r="Q632" i="1"/>
  <c r="Q640" i="1"/>
  <c r="Q648" i="1"/>
  <c r="Q656" i="1"/>
  <c r="Q657" i="1"/>
  <c r="Q659" i="1"/>
  <c r="Q661" i="1"/>
  <c r="Q663" i="1"/>
  <c r="Q665" i="1"/>
  <c r="Q667" i="1"/>
  <c r="Q669" i="1"/>
  <c r="Q671" i="1"/>
  <c r="Q673" i="1"/>
  <c r="Q675" i="1"/>
  <c r="Q677" i="1"/>
  <c r="Q679" i="1"/>
  <c r="Q681" i="1"/>
  <c r="Q683" i="1"/>
  <c r="Q685" i="1"/>
  <c r="Q687" i="1"/>
  <c r="Q689" i="1"/>
  <c r="Q691" i="1"/>
  <c r="Q693" i="1"/>
  <c r="Q695" i="1"/>
  <c r="Q697" i="1"/>
  <c r="Q699" i="1"/>
  <c r="Q701" i="1"/>
  <c r="Q703" i="1"/>
  <c r="Q705" i="1"/>
  <c r="Q707" i="1"/>
  <c r="Q709" i="1"/>
  <c r="Q711" i="1"/>
  <c r="Q713" i="1"/>
  <c r="Q715" i="1"/>
  <c r="Q717" i="1"/>
  <c r="Q719" i="1"/>
  <c r="Q721" i="1"/>
  <c r="Q723" i="1"/>
  <c r="Q725" i="1"/>
  <c r="Q727" i="1"/>
  <c r="Q729" i="1"/>
  <c r="Q731" i="1"/>
  <c r="Q733" i="1"/>
  <c r="Q735" i="1"/>
  <c r="Q737" i="1"/>
  <c r="Q739" i="1"/>
  <c r="Q741" i="1"/>
  <c r="Q743" i="1"/>
  <c r="Q745" i="1"/>
  <c r="Q747" i="1"/>
  <c r="Q749" i="1"/>
  <c r="Q751" i="1"/>
  <c r="Q753" i="1"/>
  <c r="Q755" i="1"/>
  <c r="Q757" i="1"/>
  <c r="Q759" i="1"/>
  <c r="Q761" i="1"/>
  <c r="Q763" i="1"/>
  <c r="Q765" i="1"/>
  <c r="Q767" i="1"/>
  <c r="Q769" i="1"/>
  <c r="Q771" i="1"/>
  <c r="Q773" i="1"/>
  <c r="Q775" i="1"/>
  <c r="Q777" i="1"/>
  <c r="Q779" i="1"/>
  <c r="Q781" i="1"/>
  <c r="Q783" i="1"/>
  <c r="Q785" i="1"/>
  <c r="Q787" i="1"/>
  <c r="Q789" i="1"/>
  <c r="Q791" i="1"/>
  <c r="Q793" i="1"/>
  <c r="Q795" i="1"/>
  <c r="Q797" i="1"/>
  <c r="Q799" i="1"/>
  <c r="Q801" i="1"/>
  <c r="Q803" i="1"/>
  <c r="Q805" i="1"/>
  <c r="Q807" i="1"/>
  <c r="Q809" i="1"/>
  <c r="Q294" i="1"/>
  <c r="Q320" i="1"/>
  <c r="Q352" i="1"/>
  <c r="Q614" i="1"/>
  <c r="Q622" i="1"/>
  <c r="Q630" i="1"/>
  <c r="Q638" i="1"/>
  <c r="Q646" i="1"/>
  <c r="Q654" i="1"/>
  <c r="Q184" i="1"/>
  <c r="Q328" i="1"/>
  <c r="Q360" i="1"/>
  <c r="Q494" i="1"/>
  <c r="Q498" i="1"/>
  <c r="Q502" i="1"/>
  <c r="Q506" i="1"/>
  <c r="Q510" i="1"/>
  <c r="Q514" i="1"/>
  <c r="Q518" i="1"/>
  <c r="Q522" i="1"/>
  <c r="Q526" i="1"/>
  <c r="Q530" i="1"/>
  <c r="Q534" i="1"/>
  <c r="Q538" i="1"/>
  <c r="Q542" i="1"/>
  <c r="Q546" i="1"/>
  <c r="Q550" i="1"/>
  <c r="Q554" i="1"/>
  <c r="Q558" i="1"/>
  <c r="Q562" i="1"/>
  <c r="Q566" i="1"/>
  <c r="Q570" i="1"/>
  <c r="Q574" i="1"/>
  <c r="Q578" i="1"/>
  <c r="Q582" i="1"/>
  <c r="Q586" i="1"/>
  <c r="Q590" i="1"/>
  <c r="Q594" i="1"/>
  <c r="Q598" i="1"/>
  <c r="Q602" i="1"/>
  <c r="Q606" i="1"/>
  <c r="Q610" i="1"/>
  <c r="Q612" i="1"/>
  <c r="Q620" i="1"/>
  <c r="Q628" i="1"/>
  <c r="Q636" i="1"/>
  <c r="Q644" i="1"/>
  <c r="Q652" i="1"/>
  <c r="Q658" i="1"/>
  <c r="Q660" i="1"/>
  <c r="Q662" i="1"/>
  <c r="Q664" i="1"/>
  <c r="Q666" i="1"/>
  <c r="Q668" i="1"/>
  <c r="Q670" i="1"/>
  <c r="Q672" i="1"/>
  <c r="Q674" i="1"/>
  <c r="Q676" i="1"/>
  <c r="Q678" i="1"/>
  <c r="Q680" i="1"/>
  <c r="Q682" i="1"/>
  <c r="Q684" i="1"/>
  <c r="Q686" i="1"/>
  <c r="Q688" i="1"/>
  <c r="Q336" i="1"/>
  <c r="Q368" i="1"/>
  <c r="Q626" i="1"/>
  <c r="Q692" i="1"/>
  <c r="Q618" i="1"/>
  <c r="Q642" i="1"/>
  <c r="Q690" i="1"/>
  <c r="Q694" i="1"/>
  <c r="Q650" i="1"/>
  <c r="Q634" i="1"/>
  <c r="Q696" i="1"/>
  <c r="Q700" i="1"/>
  <c r="Q704" i="1"/>
  <c r="Q708" i="1"/>
  <c r="Q712" i="1"/>
  <c r="Q716" i="1"/>
  <c r="Q720" i="1"/>
  <c r="Q724" i="1"/>
  <c r="Q728" i="1"/>
  <c r="Q732" i="1"/>
  <c r="Q736" i="1"/>
  <c r="Q740" i="1"/>
  <c r="Q744" i="1"/>
  <c r="Q748" i="1"/>
  <c r="Q752" i="1"/>
  <c r="Q756" i="1"/>
  <c r="Q760" i="1"/>
  <c r="Q764" i="1"/>
  <c r="Q768" i="1"/>
  <c r="Q772" i="1"/>
  <c r="Q776" i="1"/>
  <c r="Q780" i="1"/>
  <c r="Q784" i="1"/>
  <c r="Q788" i="1"/>
  <c r="Q792" i="1"/>
  <c r="Q796" i="1"/>
  <c r="Q800" i="1"/>
  <c r="Q804" i="1"/>
  <c r="Q808" i="1"/>
  <c r="Q811" i="1"/>
  <c r="Q813" i="1"/>
  <c r="Q815" i="1"/>
  <c r="Q817" i="1"/>
  <c r="Q819" i="1"/>
  <c r="Q698" i="1"/>
  <c r="Q702" i="1"/>
  <c r="Q706" i="1"/>
  <c r="Q710" i="1"/>
  <c r="Q714" i="1"/>
  <c r="Q718" i="1"/>
  <c r="Q722" i="1"/>
  <c r="Q726" i="1"/>
  <c r="Q730" i="1"/>
  <c r="Q734" i="1"/>
  <c r="Q738" i="1"/>
  <c r="Q742" i="1"/>
  <c r="Q746" i="1"/>
  <c r="Q750" i="1"/>
  <c r="Q754" i="1"/>
  <c r="Q758" i="1"/>
  <c r="Q762" i="1"/>
  <c r="Q766" i="1"/>
  <c r="Q770" i="1"/>
  <c r="Q774" i="1"/>
  <c r="Q778" i="1"/>
  <c r="Q782" i="1"/>
  <c r="Q786" i="1"/>
  <c r="Q790" i="1"/>
  <c r="Q794" i="1"/>
  <c r="Q798" i="1"/>
  <c r="Q802" i="1"/>
  <c r="Q806" i="1"/>
  <c r="Q810" i="1"/>
  <c r="Q812" i="1"/>
  <c r="Q814" i="1"/>
  <c r="Q818" i="1"/>
  <c r="Q821" i="1"/>
  <c r="Q823" i="1"/>
  <c r="Q825" i="1"/>
  <c r="Q827" i="1"/>
  <c r="Q829" i="1"/>
  <c r="Q831" i="1"/>
  <c r="Q833" i="1"/>
  <c r="Q835" i="1"/>
  <c r="Q837" i="1"/>
  <c r="Q839" i="1"/>
  <c r="Q841" i="1"/>
  <c r="Q843" i="1"/>
  <c r="Q845" i="1"/>
  <c r="Q847" i="1"/>
  <c r="Q849" i="1"/>
  <c r="Q851" i="1"/>
  <c r="Q853" i="1"/>
  <c r="Q855" i="1"/>
  <c r="Q857" i="1"/>
  <c r="Q859" i="1"/>
  <c r="Q861" i="1"/>
  <c r="Q863" i="1"/>
  <c r="Q865" i="1"/>
  <c r="Q867" i="1"/>
  <c r="Q869" i="1"/>
  <c r="Q871" i="1"/>
  <c r="Q873" i="1"/>
  <c r="Q875" i="1"/>
  <c r="Q877" i="1"/>
  <c r="Q879" i="1"/>
  <c r="Q881" i="1"/>
  <c r="Q883" i="1"/>
  <c r="Q885" i="1"/>
  <c r="Q887" i="1"/>
  <c r="Q889" i="1"/>
  <c r="Q891" i="1"/>
  <c r="Q893" i="1"/>
  <c r="Q895" i="1"/>
  <c r="Q897" i="1"/>
  <c r="Q899" i="1"/>
  <c r="Q901" i="1"/>
  <c r="Q903" i="1"/>
  <c r="Q905" i="1"/>
  <c r="Q907" i="1"/>
  <c r="Q909" i="1"/>
  <c r="Q911" i="1"/>
  <c r="Q913" i="1"/>
  <c r="Q915" i="1"/>
  <c r="Q917" i="1"/>
  <c r="Q919" i="1"/>
  <c r="Q921" i="1"/>
  <c r="Q923" i="1"/>
  <c r="Q925" i="1"/>
  <c r="Q927" i="1"/>
  <c r="Q929" i="1"/>
  <c r="Q931" i="1"/>
  <c r="Q933" i="1"/>
  <c r="Q935" i="1"/>
  <c r="Q937" i="1"/>
  <c r="Q939" i="1"/>
  <c r="Q941" i="1"/>
  <c r="Q943" i="1"/>
  <c r="Q945" i="1"/>
  <c r="Q947" i="1"/>
  <c r="Q949" i="1"/>
  <c r="Q816" i="1"/>
  <c r="Q820" i="1"/>
  <c r="Q822" i="1"/>
  <c r="Q824" i="1"/>
  <c r="Q826" i="1"/>
  <c r="Q828" i="1"/>
  <c r="Q830" i="1"/>
  <c r="Q832" i="1"/>
  <c r="Q834" i="1"/>
  <c r="Q836" i="1"/>
  <c r="Q838" i="1"/>
  <c r="Q840" i="1"/>
  <c r="Q842" i="1"/>
  <c r="Q844" i="1"/>
  <c r="Q846" i="1"/>
  <c r="Q848" i="1"/>
  <c r="Q850" i="1"/>
  <c r="Q852" i="1"/>
  <c r="Q854" i="1"/>
  <c r="Q856" i="1"/>
  <c r="Q858" i="1"/>
  <c r="Q860" i="1"/>
  <c r="Q862" i="1"/>
  <c r="Q864" i="1"/>
  <c r="Q866" i="1"/>
  <c r="Q868" i="1"/>
  <c r="Q870" i="1"/>
  <c r="Q872" i="1"/>
  <c r="Q874" i="1"/>
  <c r="Q876" i="1"/>
  <c r="Q878" i="1"/>
  <c r="Q880" i="1"/>
  <c r="Q882" i="1"/>
  <c r="Q884" i="1"/>
  <c r="Q886" i="1"/>
  <c r="Q888" i="1"/>
  <c r="Q890" i="1"/>
  <c r="Q892" i="1"/>
  <c r="Q894" i="1"/>
  <c r="Q896" i="1"/>
  <c r="Q898" i="1"/>
  <c r="Q900" i="1"/>
  <c r="Q902" i="1"/>
  <c r="Q904" i="1"/>
  <c r="Q906" i="1"/>
  <c r="Q908" i="1"/>
  <c r="Q910" i="1"/>
  <c r="Q912" i="1"/>
  <c r="Q914" i="1"/>
  <c r="Q916" i="1"/>
  <c r="Q918" i="1"/>
  <c r="Q920" i="1"/>
  <c r="Q922" i="1"/>
  <c r="Q924" i="1"/>
  <c r="Q926" i="1"/>
  <c r="Q928" i="1"/>
  <c r="Q930" i="1"/>
  <c r="Q932" i="1"/>
  <c r="Q934" i="1"/>
  <c r="Q936" i="1"/>
  <c r="Q938" i="1"/>
  <c r="Q940" i="1"/>
  <c r="Q942" i="1"/>
  <c r="Q944" i="1"/>
  <c r="Q946" i="1"/>
  <c r="Q948" i="1"/>
  <c r="Q950" i="1"/>
  <c r="Q952" i="1"/>
  <c r="Q954" i="1"/>
  <c r="Q956" i="1"/>
  <c r="Q958" i="1"/>
  <c r="Q960" i="1"/>
  <c r="Q962" i="1"/>
  <c r="Q964" i="1"/>
  <c r="Q966" i="1"/>
  <c r="Q968" i="1"/>
  <c r="Q970" i="1"/>
  <c r="Q972" i="1"/>
  <c r="Q974" i="1"/>
  <c r="Q976" i="1"/>
  <c r="Q978" i="1"/>
  <c r="Q980" i="1"/>
  <c r="Q982" i="1"/>
  <c r="Q984" i="1"/>
  <c r="Q986" i="1"/>
  <c r="Q988" i="1"/>
  <c r="Q990" i="1"/>
  <c r="Q992" i="1"/>
  <c r="Q994" i="1"/>
  <c r="Q996" i="1"/>
  <c r="Q998" i="1"/>
  <c r="Q1000" i="1"/>
  <c r="Q1002" i="1"/>
  <c r="Q1004" i="1"/>
  <c r="Q1006" i="1"/>
  <c r="Q1008" i="1"/>
  <c r="Q1010" i="1"/>
  <c r="Q1012" i="1"/>
  <c r="Q1014" i="1"/>
  <c r="Q1016" i="1"/>
  <c r="Q1018" i="1"/>
  <c r="Q1020" i="1"/>
  <c r="Q1022" i="1"/>
  <c r="Q1024" i="1"/>
  <c r="Q1026" i="1"/>
  <c r="Q1028" i="1"/>
  <c r="Q1030" i="1"/>
  <c r="Q1032" i="1"/>
  <c r="Q1034" i="1"/>
  <c r="Q1036" i="1"/>
  <c r="Q1038" i="1"/>
  <c r="Q1040" i="1"/>
  <c r="Q1042" i="1"/>
  <c r="Q1044" i="1"/>
  <c r="Q1046" i="1"/>
  <c r="Q1048" i="1"/>
  <c r="Q1050" i="1"/>
  <c r="Q1052" i="1"/>
  <c r="Q1054" i="1"/>
  <c r="Q1056" i="1"/>
  <c r="Q1058" i="1"/>
  <c r="Q1060" i="1"/>
  <c r="Q1062" i="1"/>
  <c r="Q1064" i="1"/>
  <c r="Q1066" i="1"/>
  <c r="Q1068" i="1"/>
  <c r="Q1070" i="1"/>
  <c r="Q1072" i="1"/>
  <c r="Q1074" i="1"/>
  <c r="Q1076" i="1"/>
  <c r="Q1078" i="1"/>
  <c r="Q1080" i="1"/>
  <c r="Q1082" i="1"/>
  <c r="Q1084" i="1"/>
  <c r="Q1086" i="1"/>
  <c r="Q1088" i="1"/>
  <c r="Q1090" i="1"/>
  <c r="Q1092" i="1"/>
  <c r="Q1094" i="1"/>
  <c r="Q1096" i="1"/>
  <c r="Q1098" i="1"/>
  <c r="Q1100" i="1"/>
  <c r="Q1102" i="1"/>
  <c r="Q1104" i="1"/>
  <c r="Q1106" i="1"/>
  <c r="Q1108" i="1"/>
  <c r="Q1110" i="1"/>
  <c r="Q1112" i="1"/>
  <c r="Q1114" i="1"/>
  <c r="Q1116" i="1"/>
  <c r="Q1118" i="1"/>
  <c r="Q1120" i="1"/>
  <c r="Q1122" i="1"/>
  <c r="Q1124" i="1"/>
  <c r="Q1126" i="1"/>
  <c r="Q1128" i="1"/>
  <c r="Q1130" i="1"/>
  <c r="Q1132" i="1"/>
  <c r="Q1134" i="1"/>
  <c r="Q1136" i="1"/>
  <c r="Q1138" i="1"/>
  <c r="Q1140" i="1"/>
  <c r="Q1142" i="1"/>
  <c r="Q1144" i="1"/>
  <c r="Q1146" i="1"/>
  <c r="Q1148" i="1"/>
  <c r="Q1150" i="1"/>
  <c r="Q1152" i="1"/>
  <c r="Q1154" i="1"/>
  <c r="Q1156" i="1"/>
  <c r="Q1158" i="1"/>
  <c r="Q1160" i="1"/>
  <c r="Q1162" i="1"/>
  <c r="Q1164" i="1"/>
  <c r="Q1166" i="1"/>
  <c r="Q1168" i="1"/>
  <c r="Q1170" i="1"/>
  <c r="Q1172" i="1"/>
  <c r="Q1174" i="1"/>
  <c r="Q1176" i="1"/>
  <c r="Q1178" i="1"/>
  <c r="Q1180" i="1"/>
  <c r="Q1182" i="1"/>
  <c r="Q1184" i="1"/>
  <c r="Q1186" i="1"/>
  <c r="Q1188" i="1"/>
  <c r="Q1190" i="1"/>
  <c r="Q1192" i="1"/>
  <c r="Q1194" i="1"/>
  <c r="Q1196" i="1"/>
  <c r="Q1198" i="1"/>
  <c r="Q1200" i="1"/>
  <c r="Q951" i="1"/>
  <c r="Q953" i="1"/>
  <c r="Q955" i="1"/>
  <c r="Q957" i="1"/>
  <c r="Q959" i="1"/>
  <c r="Q961" i="1"/>
  <c r="Q963" i="1"/>
  <c r="Q965" i="1"/>
  <c r="Q967" i="1"/>
  <c r="Q969" i="1"/>
  <c r="Q971" i="1"/>
  <c r="Q973" i="1"/>
  <c r="Q975" i="1"/>
  <c r="Q977" i="1"/>
  <c r="Q979" i="1"/>
  <c r="Q981" i="1"/>
  <c r="Q983" i="1"/>
  <c r="Q985" i="1"/>
  <c r="Q987" i="1"/>
  <c r="Q989" i="1"/>
  <c r="Q991" i="1"/>
  <c r="Q993" i="1"/>
  <c r="Q995" i="1"/>
  <c r="Q997" i="1"/>
  <c r="Q999" i="1"/>
  <c r="Q1001" i="1"/>
  <c r="Q1003" i="1"/>
  <c r="Q1005" i="1"/>
  <c r="Q1007" i="1"/>
  <c r="Q1009" i="1"/>
  <c r="Q1011" i="1"/>
  <c r="Q1013" i="1"/>
  <c r="Q1015" i="1"/>
  <c r="Q1017" i="1"/>
  <c r="Q1019" i="1"/>
  <c r="Q1021" i="1"/>
  <c r="Q1023" i="1"/>
  <c r="Q1025" i="1"/>
  <c r="Q1027" i="1"/>
  <c r="Q1029" i="1"/>
  <c r="Q1031" i="1"/>
  <c r="Q1033" i="1"/>
  <c r="Q1035" i="1"/>
  <c r="Q1037" i="1"/>
  <c r="Q1039" i="1"/>
  <c r="Q1041" i="1"/>
  <c r="Q1043" i="1"/>
  <c r="Q1045" i="1"/>
  <c r="Q1047" i="1"/>
  <c r="Q1049" i="1"/>
  <c r="Q1051" i="1"/>
  <c r="Q1053" i="1"/>
  <c r="Q1055" i="1"/>
  <c r="Q1057" i="1"/>
  <c r="Q1059" i="1"/>
  <c r="Q1061" i="1"/>
  <c r="Q1063" i="1"/>
  <c r="Q1065" i="1"/>
  <c r="Q1067" i="1"/>
  <c r="Q1069" i="1"/>
  <c r="Q1071" i="1"/>
  <c r="Q1073" i="1"/>
  <c r="Q1075" i="1"/>
  <c r="Q1077" i="1"/>
  <c r="Q1079" i="1"/>
  <c r="Q1081" i="1"/>
  <c r="Q1083" i="1"/>
  <c r="Q1085" i="1"/>
  <c r="Q1087" i="1"/>
  <c r="Q1089" i="1"/>
  <c r="Q1091" i="1"/>
  <c r="Q1093" i="1"/>
  <c r="Q1095" i="1"/>
  <c r="Q1097" i="1"/>
  <c r="Q1099" i="1"/>
  <c r="Q1101" i="1"/>
  <c r="Q1103" i="1"/>
  <c r="Q1105" i="1"/>
  <c r="Q1107" i="1"/>
  <c r="Q1109" i="1"/>
  <c r="Q1111" i="1"/>
  <c r="Q1113" i="1"/>
  <c r="Q1115" i="1"/>
  <c r="Q1117" i="1"/>
  <c r="Q1119" i="1"/>
  <c r="Q1121" i="1"/>
  <c r="Q1123" i="1"/>
  <c r="Q1125" i="1"/>
  <c r="Q1127" i="1"/>
  <c r="Q1129" i="1"/>
  <c r="Q1131" i="1"/>
  <c r="Q1133" i="1"/>
  <c r="Q1135" i="1"/>
  <c r="Q1137" i="1"/>
  <c r="Q1139" i="1"/>
  <c r="Q1141" i="1"/>
  <c r="Q1143" i="1"/>
  <c r="Q1145" i="1"/>
  <c r="Q1147" i="1"/>
  <c r="Q1149" i="1"/>
  <c r="Q1151" i="1"/>
  <c r="Q1153" i="1"/>
  <c r="Q1155" i="1"/>
  <c r="Q1157" i="1"/>
  <c r="Q1159" i="1"/>
  <c r="Q1161" i="1"/>
  <c r="Q1163" i="1"/>
  <c r="Q1165" i="1"/>
  <c r="Q1167" i="1"/>
  <c r="Q1169" i="1"/>
  <c r="Q1171" i="1"/>
  <c r="Q1173" i="1"/>
  <c r="Q1175" i="1"/>
  <c r="Q1177" i="1"/>
  <c r="Q1179" i="1"/>
  <c r="Q1181" i="1"/>
  <c r="Q1183" i="1"/>
  <c r="Q1185" i="1"/>
  <c r="Q1187" i="1"/>
  <c r="Q1189" i="1"/>
  <c r="Q1191" i="1"/>
  <c r="Q1193" i="1"/>
  <c r="Q1195" i="1"/>
  <c r="Q1197" i="1"/>
  <c r="Q1199" i="1"/>
  <c r="Q1201" i="1"/>
  <c r="Q1513" i="1"/>
  <c r="Q1511" i="1"/>
  <c r="Q1509" i="1"/>
  <c r="Q1507" i="1"/>
  <c r="Q1505" i="1"/>
  <c r="Q1503" i="1"/>
  <c r="Q1501" i="1"/>
  <c r="Q1499" i="1"/>
  <c r="Q1497" i="1"/>
  <c r="Q1495" i="1"/>
  <c r="Q1493" i="1"/>
  <c r="Q1491" i="1"/>
  <c r="Q1489" i="1"/>
  <c r="Q1487" i="1"/>
  <c r="Q1485" i="1"/>
  <c r="Q1483" i="1"/>
  <c r="Q1481" i="1"/>
  <c r="Q1479" i="1"/>
  <c r="Q1477" i="1"/>
  <c r="Q1475" i="1"/>
  <c r="Q1473" i="1"/>
  <c r="Q1471" i="1"/>
  <c r="Q1469" i="1"/>
  <c r="Q1467" i="1"/>
  <c r="Q1465" i="1"/>
  <c r="Q1463" i="1"/>
  <c r="Q1461" i="1"/>
  <c r="Q1459" i="1"/>
  <c r="Q1457" i="1"/>
  <c r="Q1455" i="1"/>
  <c r="Q1453" i="1"/>
  <c r="Q1451" i="1"/>
  <c r="Q1449" i="1"/>
  <c r="Q1447" i="1"/>
  <c r="Q1445" i="1"/>
  <c r="Q1443" i="1"/>
  <c r="Q1441" i="1"/>
  <c r="Q1439" i="1"/>
  <c r="Q1437" i="1"/>
  <c r="Q1435" i="1"/>
  <c r="Q1433" i="1"/>
  <c r="Q1431" i="1"/>
  <c r="Q1429" i="1"/>
  <c r="Q1427" i="1"/>
  <c r="Q1425" i="1"/>
  <c r="Q1423" i="1"/>
  <c r="Q1421" i="1"/>
  <c r="Q1419" i="1"/>
  <c r="Q1417" i="1"/>
  <c r="Q1415" i="1"/>
  <c r="Q1413" i="1"/>
  <c r="Q1411" i="1"/>
  <c r="Q1409" i="1"/>
  <c r="Q1407" i="1"/>
  <c r="Q1405" i="1"/>
  <c r="Q1403" i="1"/>
  <c r="Q1401" i="1"/>
  <c r="Q1399" i="1"/>
  <c r="Q1397" i="1"/>
  <c r="Q1395" i="1"/>
  <c r="Q1393" i="1"/>
  <c r="Q1391" i="1"/>
  <c r="Q1389" i="1"/>
  <c r="Q1387" i="1"/>
  <c r="Q1385" i="1"/>
  <c r="Q1383" i="1"/>
  <c r="Q1381" i="1"/>
  <c r="Q1379" i="1"/>
  <c r="Q1377" i="1"/>
  <c r="Q1375" i="1"/>
  <c r="Q1373" i="1"/>
  <c r="Q1371" i="1"/>
  <c r="Q1369" i="1"/>
  <c r="Q1367" i="1"/>
  <c r="Q1365" i="1"/>
  <c r="Q1363" i="1"/>
  <c r="Q1361" i="1"/>
  <c r="Q1359" i="1"/>
  <c r="Q1357" i="1"/>
  <c r="Q1355" i="1"/>
  <c r="Q1353" i="1"/>
  <c r="Q1351" i="1"/>
  <c r="Q1349" i="1"/>
  <c r="Q1347" i="1"/>
  <c r="Q1345" i="1"/>
  <c r="Q1343" i="1"/>
  <c r="Q1341" i="1"/>
  <c r="Q1339" i="1"/>
  <c r="Q1337" i="1"/>
  <c r="Q1335" i="1"/>
  <c r="Q1333" i="1"/>
  <c r="Q1331" i="1"/>
  <c r="Q1329" i="1"/>
  <c r="Q1327" i="1"/>
  <c r="Q1325" i="1"/>
  <c r="Q1323" i="1"/>
  <c r="Q1321" i="1"/>
  <c r="Q1319" i="1"/>
  <c r="Q1317" i="1"/>
  <c r="Q1315" i="1"/>
  <c r="Q1313" i="1"/>
  <c r="Q1311" i="1"/>
  <c r="Q1309" i="1"/>
  <c r="Q1307" i="1"/>
  <c r="Q1305" i="1"/>
  <c r="Q1303" i="1"/>
  <c r="Q1301" i="1"/>
  <c r="Q1299" i="1"/>
  <c r="Q1297" i="1"/>
  <c r="Q1295" i="1"/>
  <c r="Q1293" i="1"/>
  <c r="Q1291" i="1"/>
  <c r="Q1289" i="1"/>
  <c r="Q1287" i="1"/>
  <c r="Q1285" i="1"/>
  <c r="Q1283" i="1"/>
  <c r="Q1281" i="1"/>
  <c r="Q1279" i="1"/>
  <c r="Q1277" i="1"/>
  <c r="Q1275" i="1"/>
  <c r="Q1273" i="1"/>
  <c r="Q1271" i="1"/>
  <c r="Q1269" i="1"/>
  <c r="Q1267" i="1"/>
  <c r="Q1265" i="1"/>
  <c r="Q1263" i="1"/>
  <c r="Q1261" i="1"/>
  <c r="Q1259" i="1"/>
  <c r="Q1257" i="1"/>
  <c r="Q1255" i="1"/>
  <c r="Q1253" i="1"/>
  <c r="Q1251" i="1"/>
  <c r="Q1249" i="1"/>
  <c r="Q1247" i="1"/>
  <c r="Q1245" i="1"/>
  <c r="Q1243" i="1"/>
  <c r="Q1241" i="1"/>
  <c r="Q1239" i="1"/>
  <c r="Q1237" i="1"/>
  <c r="Q1235" i="1"/>
  <c r="Q1233" i="1"/>
  <c r="Q1231" i="1"/>
  <c r="Q1229" i="1"/>
  <c r="Q1227" i="1"/>
  <c r="Q1225" i="1"/>
  <c r="Q1223" i="1"/>
  <c r="Q1221" i="1"/>
  <c r="Q1219" i="1"/>
  <c r="Q1217" i="1"/>
  <c r="Q1213" i="1"/>
  <c r="Q1209" i="1"/>
  <c r="Q1205" i="1"/>
  <c r="Q1216" i="1"/>
  <c r="Q1212" i="1"/>
  <c r="Q1208" i="1"/>
  <c r="Q1204" i="1"/>
  <c r="AA45" i="1" a="1"/>
  <c r="AE54" i="1" s="1"/>
  <c r="Z39" i="1"/>
  <c r="Z36" i="1"/>
  <c r="Z32" i="1"/>
  <c r="Z54" i="1"/>
  <c r="Z48" i="1"/>
  <c r="Z47" i="1"/>
  <c r="AI7" i="1"/>
  <c r="AE7" i="1"/>
  <c r="Z62" i="1"/>
  <c r="Z66" i="1"/>
  <c r="Z63" i="1"/>
  <c r="Z67" i="1"/>
  <c r="Z60" i="1"/>
  <c r="Z64" i="1"/>
  <c r="Z68" i="1"/>
  <c r="Z61" i="1"/>
  <c r="Z65" i="1"/>
  <c r="Z45" i="1"/>
  <c r="Z49" i="1"/>
  <c r="Z53" i="1"/>
  <c r="Z46" i="1"/>
  <c r="Z50" i="1"/>
  <c r="Z33" i="1"/>
  <c r="Z37" i="1"/>
  <c r="Z30" i="1"/>
  <c r="Z34" i="1"/>
  <c r="Z38" i="1"/>
  <c r="Z31" i="1"/>
  <c r="Z35" i="1"/>
  <c r="Z24" i="1"/>
  <c r="Z20" i="1"/>
  <c r="Z16" i="1"/>
  <c r="Z23" i="1"/>
  <c r="Z19" i="1"/>
  <c r="AH7" i="1"/>
  <c r="AD7" i="1"/>
  <c r="AI49" i="1" l="1"/>
  <c r="AD46" i="1"/>
  <c r="AH52" i="1"/>
  <c r="AC49" i="1"/>
  <c r="AA53" i="1"/>
  <c r="AA46" i="1"/>
  <c r="AG46" i="1"/>
  <c r="AF49" i="1"/>
  <c r="AE52" i="1"/>
  <c r="AA47" i="1"/>
  <c r="AC50" i="1"/>
  <c r="AE53" i="1"/>
  <c r="AH46" i="1"/>
  <c r="AJ49" i="1"/>
  <c r="AB53" i="1"/>
  <c r="AE46" i="1"/>
  <c r="AG49" i="1"/>
  <c r="AI52" i="1"/>
  <c r="AC48" i="1"/>
  <c r="AE51" i="1"/>
  <c r="AG54" i="1"/>
  <c r="AJ47" i="1"/>
  <c r="AB51" i="1"/>
  <c r="AD54" i="1"/>
  <c r="AG47" i="1"/>
  <c r="AI50" i="1"/>
  <c r="AA54" i="1"/>
  <c r="AE45" i="1"/>
  <c r="AG48" i="1"/>
  <c r="AI51" i="1"/>
  <c r="AB45" i="1"/>
  <c r="AD48" i="1"/>
  <c r="AF51" i="1"/>
  <c r="AH54" i="1"/>
  <c r="AA48" i="1"/>
  <c r="AC51" i="1"/>
  <c r="AA15" i="1" a="1"/>
  <c r="AA45" i="1"/>
  <c r="AB46" i="1"/>
  <c r="AH47" i="1"/>
  <c r="AD49" i="1"/>
  <c r="AJ50" i="1"/>
  <c r="AF52" i="1"/>
  <c r="AB54" i="1"/>
  <c r="AF46" i="1"/>
  <c r="AB48" i="1"/>
  <c r="AH49" i="1"/>
  <c r="AD51" i="1"/>
  <c r="AJ52" i="1"/>
  <c r="AF54" i="1"/>
  <c r="AD47" i="1"/>
  <c r="AF50" i="1"/>
  <c r="AH53" i="1"/>
  <c r="AD45" i="1"/>
  <c r="AF48" i="1"/>
  <c r="AH51" i="1"/>
  <c r="AJ54" i="1"/>
  <c r="AB50" i="1"/>
  <c r="AH45" i="1"/>
  <c r="AB52" i="1"/>
  <c r="AJ46" i="1"/>
  <c r="AJ48" i="1"/>
  <c r="AD53" i="1"/>
  <c r="AI45" i="1"/>
  <c r="AE47" i="1"/>
  <c r="AA49" i="1"/>
  <c r="AG50" i="1"/>
  <c r="AC52" i="1"/>
  <c r="AI53" i="1"/>
  <c r="AF45" i="1"/>
  <c r="AB47" i="1"/>
  <c r="AH48" i="1"/>
  <c r="AD50" i="1"/>
  <c r="AJ51" i="1"/>
  <c r="AF53" i="1"/>
  <c r="AC45" i="1"/>
  <c r="AI46" i="1"/>
  <c r="AE48" i="1"/>
  <c r="AA50" i="1"/>
  <c r="AG51" i="1"/>
  <c r="AC53" i="1"/>
  <c r="AI54" i="1"/>
  <c r="AC46" i="1"/>
  <c r="AI47" i="1"/>
  <c r="AE49" i="1"/>
  <c r="AA51" i="1"/>
  <c r="AG52" i="1"/>
  <c r="AC54" i="1"/>
  <c r="AJ45" i="1"/>
  <c r="AF47" i="1"/>
  <c r="AB49" i="1"/>
  <c r="AH50" i="1"/>
  <c r="AD52" i="1"/>
  <c r="AJ53" i="1"/>
  <c r="AG45" i="1"/>
  <c r="AC47" i="1"/>
  <c r="AI48" i="1"/>
  <c r="AE50" i="1"/>
  <c r="AA52" i="1"/>
  <c r="AG53" i="1"/>
  <c r="AA15" i="1" l="1"/>
  <c r="AF24" i="1"/>
  <c r="AJ22" i="1"/>
  <c r="AD21" i="1"/>
  <c r="AH19" i="1"/>
  <c r="AB18" i="1"/>
  <c r="AF16" i="1"/>
  <c r="AA24" i="1"/>
  <c r="AE22" i="1"/>
  <c r="AI20" i="1"/>
  <c r="AC19" i="1"/>
  <c r="AG17" i="1"/>
  <c r="AA16" i="1"/>
  <c r="AH24" i="1"/>
  <c r="AB23" i="1"/>
  <c r="AF21" i="1"/>
  <c r="AJ19" i="1"/>
  <c r="AD18" i="1"/>
  <c r="AH16" i="1"/>
  <c r="AB15" i="1"/>
  <c r="AI23" i="1"/>
  <c r="AC22" i="1"/>
  <c r="AG20" i="1"/>
  <c r="AA19" i="1"/>
  <c r="AE17" i="1"/>
  <c r="AI15" i="1"/>
  <c r="AB24" i="1"/>
  <c r="AJ20" i="1"/>
  <c r="AD19" i="1"/>
  <c r="AH17" i="1"/>
  <c r="AG23" i="1"/>
  <c r="AA22" i="1"/>
  <c r="AI18" i="1"/>
  <c r="AG15" i="1"/>
  <c r="AD24" i="1"/>
  <c r="AB21" i="1"/>
  <c r="AJ17" i="1"/>
  <c r="AH15" i="1"/>
  <c r="AI21" i="1"/>
  <c r="AG18" i="1"/>
  <c r="AE15" i="1"/>
  <c r="AH23" i="1"/>
  <c r="AF20" i="1"/>
  <c r="AD17" i="1"/>
  <c r="AC23" i="1"/>
  <c r="AA20" i="1"/>
  <c r="AI16" i="1"/>
  <c r="AJ23" i="1"/>
  <c r="AH20" i="1"/>
  <c r="AF17" i="1"/>
  <c r="AG24" i="1"/>
  <c r="AI19" i="1"/>
  <c r="AG16" i="1"/>
  <c r="AD23" i="1"/>
  <c r="AH21" i="1"/>
  <c r="AF18" i="1"/>
  <c r="AI22" i="1"/>
  <c r="AG19" i="1"/>
  <c r="AB16" i="1"/>
  <c r="AF23" i="1"/>
  <c r="AD20" i="1"/>
  <c r="AB17" i="1"/>
  <c r="AC24" i="1"/>
  <c r="AG22" i="1"/>
  <c r="AI17" i="1"/>
  <c r="AF22" i="1"/>
  <c r="AD15" i="1"/>
  <c r="AE20" i="1"/>
  <c r="AC17" i="1"/>
  <c r="AH22" i="1"/>
  <c r="AF19" i="1"/>
  <c r="AD16" i="1"/>
  <c r="AE23" i="1"/>
  <c r="AC20" i="1"/>
  <c r="AA17" i="1"/>
  <c r="AB22" i="1"/>
  <c r="AJ18" i="1"/>
  <c r="AI24" i="1"/>
  <c r="AG21" i="1"/>
  <c r="AE18" i="1"/>
  <c r="AC15" i="1"/>
  <c r="AD22" i="1"/>
  <c r="AB19" i="1"/>
  <c r="AJ15" i="1"/>
  <c r="AE21" i="1"/>
  <c r="AC18" i="1"/>
  <c r="AJ24" i="1"/>
  <c r="AB20" i="1"/>
  <c r="AJ16" i="1"/>
  <c r="AC21" i="1"/>
  <c r="AA18" i="1"/>
  <c r="AE16" i="1"/>
  <c r="AJ21" i="1"/>
  <c r="AH18" i="1"/>
  <c r="AF15" i="1"/>
  <c r="AA21" i="1"/>
  <c r="AC16" i="1"/>
  <c r="AA23" i="1"/>
  <c r="AE24" i="1"/>
  <c r="AE19" i="1"/>
  <c r="AA30" i="1" l="1" a="1"/>
  <c r="AJ31" i="1" s="1"/>
  <c r="AC37" i="1" l="1"/>
  <c r="AC36" i="1"/>
  <c r="AC39" i="1"/>
  <c r="AE36" i="1"/>
  <c r="AD31" i="1"/>
  <c r="AH32" i="1"/>
  <c r="AI35" i="1"/>
  <c r="AG30" i="1"/>
  <c r="AF32" i="1"/>
  <c r="AF37" i="1"/>
  <c r="AC33" i="1"/>
  <c r="AI33" i="1"/>
  <c r="AG35" i="1"/>
  <c r="AF35" i="1"/>
  <c r="AB31" i="1"/>
  <c r="AG36" i="1"/>
  <c r="AF30" i="1"/>
  <c r="AD34" i="1"/>
  <c r="AJ33" i="1"/>
  <c r="AA39" i="1"/>
  <c r="AA37" i="1"/>
  <c r="AI34" i="1"/>
  <c r="AE35" i="1"/>
  <c r="AJ30" i="1"/>
  <c r="AE34" i="1"/>
  <c r="AJ32" i="1"/>
  <c r="AC32" i="1"/>
  <c r="AH37" i="1"/>
  <c r="AB34" i="1"/>
  <c r="AB36" i="1"/>
  <c r="AH34" i="1"/>
  <c r="AC30" i="1"/>
  <c r="AH30" i="1"/>
  <c r="AJ37" i="1"/>
  <c r="AI31" i="1"/>
  <c r="AH35" i="1"/>
  <c r="AG32" i="1"/>
  <c r="AB35" i="1"/>
  <c r="AC38" i="1"/>
  <c r="AF39" i="1"/>
  <c r="AI30" i="1"/>
  <c r="AH38" i="1"/>
  <c r="AG34" i="1"/>
  <c r="AI39" i="1"/>
  <c r="AH33" i="1"/>
  <c r="AF31" i="1"/>
  <c r="AG38" i="1"/>
  <c r="AG39" i="1"/>
  <c r="AD30" i="1"/>
  <c r="AJ39" i="1"/>
  <c r="AE37" i="1"/>
  <c r="AG31" i="1"/>
  <c r="AJ36" i="1"/>
  <c r="AA34" i="1"/>
  <c r="AD32" i="1"/>
  <c r="AF38" i="1"/>
  <c r="AB37" i="1"/>
  <c r="AE31" i="1"/>
  <c r="AA31" i="1"/>
  <c r="AI37" i="1"/>
  <c r="AA30" i="1"/>
  <c r="AB38" i="1"/>
  <c r="AH31" i="1"/>
  <c r="AC35" i="1"/>
  <c r="AF36" i="1"/>
  <c r="AB30" i="1"/>
  <c r="AG33" i="1"/>
  <c r="AJ34" i="1"/>
  <c r="AH39" i="1"/>
  <c r="AD33" i="1"/>
  <c r="AE30" i="1"/>
  <c r="AE38" i="1"/>
  <c r="AA32" i="1"/>
  <c r="AI36" i="1"/>
  <c r="AD38" i="1"/>
  <c r="AB39" i="1"/>
  <c r="AE39" i="1"/>
  <c r="AF33" i="1"/>
  <c r="AB33" i="1"/>
  <c r="AA35" i="1"/>
  <c r="AB32" i="1"/>
  <c r="AD37" i="1"/>
  <c r="AA38" i="1"/>
  <c r="AC34" i="1"/>
  <c r="AD39" i="1"/>
  <c r="AH36" i="1"/>
  <c r="AF34" i="1"/>
  <c r="AA33" i="1"/>
  <c r="AI38" i="1"/>
  <c r="AD35" i="1"/>
  <c r="AD36" i="1"/>
  <c r="AJ35" i="1"/>
  <c r="AJ38" i="1"/>
  <c r="AG37" i="1"/>
  <c r="AE33" i="1"/>
  <c r="AA36" i="1"/>
  <c r="AE32" i="1"/>
  <c r="AI32" i="1"/>
  <c r="AC31" i="1"/>
  <c r="AN32" i="1" l="1"/>
  <c r="AO31" i="1" a="1"/>
  <c r="AO31" i="1" s="1"/>
  <c r="AP31" i="1" a="1"/>
  <c r="AP31" i="1" s="1"/>
  <c r="AP32" i="1" s="1"/>
  <c r="AQ31" i="1" a="1"/>
  <c r="AQ31" i="1" s="1"/>
  <c r="AQ32" i="1" s="1"/>
  <c r="AA60" i="1" a="1"/>
  <c r="AG60" i="1" s="1"/>
  <c r="AG61" i="1" l="1"/>
  <c r="AI65" i="1"/>
  <c r="AE62" i="1"/>
  <c r="AJ68" i="1"/>
  <c r="AB66" i="1"/>
  <c r="AH69" i="1"/>
  <c r="AC68" i="1"/>
  <c r="AF65" i="1"/>
  <c r="AC62" i="1"/>
  <c r="AB68" i="1"/>
  <c r="AE69" i="1"/>
  <c r="AG67" i="1"/>
  <c r="AI64" i="1"/>
  <c r="AE68" i="1"/>
  <c r="AF63" i="1"/>
  <c r="AA61" i="1"/>
  <c r="AI67" i="1"/>
  <c r="AD67" i="1"/>
  <c r="AA69" i="1"/>
  <c r="AC69" i="1"/>
  <c r="AE66" i="1"/>
  <c r="AB60" i="1"/>
  <c r="AH62" i="1"/>
  <c r="AC60" i="1"/>
  <c r="AA67" i="1"/>
  <c r="AJ60" i="1"/>
  <c r="AB65" i="1"/>
  <c r="AA63" i="1"/>
  <c r="AF62" i="1"/>
  <c r="AG69" i="1"/>
  <c r="AD63" i="1"/>
  <c r="AB61" i="1"/>
  <c r="AH68" i="1"/>
  <c r="AE65" i="1"/>
  <c r="AD65" i="1"/>
  <c r="AD66" i="1"/>
  <c r="AC61" i="1"/>
  <c r="AH63" i="1"/>
  <c r="AA62" i="1"/>
  <c r="AH66" i="1"/>
  <c r="AC64" i="1"/>
  <c r="AF61" i="1"/>
  <c r="AB62" i="1"/>
  <c r="AD68" i="1"/>
  <c r="AI62" i="1"/>
  <c r="AJ66" i="1"/>
  <c r="AG63" i="1"/>
  <c r="AJ65" i="1"/>
  <c r="AE63" i="1"/>
  <c r="AH60" i="1"/>
  <c r="AF64" i="1"/>
  <c r="AF69" i="1"/>
  <c r="AF68" i="1"/>
  <c r="AF60" i="1"/>
  <c r="AE60" i="1"/>
  <c r="AF67" i="1"/>
  <c r="AA65" i="1"/>
  <c r="AD62" i="1"/>
  <c r="AE64" i="1"/>
  <c r="AJ61" i="1"/>
  <c r="AA60" i="1"/>
  <c r="AB64" i="1"/>
  <c r="AD61" i="1"/>
  <c r="AJ64" i="1"/>
  <c r="AD60" i="1"/>
  <c r="AJ67" i="1"/>
  <c r="AG64" i="1"/>
  <c r="AA68" i="1"/>
  <c r="AC66" i="1"/>
  <c r="AH65" i="1"/>
  <c r="AJ62" i="1"/>
  <c r="AF66" i="1"/>
  <c r="AI69" i="1"/>
  <c r="AB67" i="1"/>
  <c r="AI63" i="1"/>
  <c r="AH61" i="1"/>
  <c r="AB63" i="1"/>
  <c r="AA66" i="1"/>
  <c r="AC63" i="1"/>
  <c r="AI66" i="1"/>
  <c r="AD64" i="1"/>
  <c r="AI61" i="1"/>
  <c r="AG68" i="1"/>
  <c r="AC67" i="1"/>
  <c r="AG62" i="1"/>
  <c r="AG65" i="1"/>
  <c r="AI60" i="1"/>
  <c r="AH67" i="1"/>
  <c r="AJ69" i="1"/>
  <c r="AE67" i="1"/>
  <c r="AH64" i="1"/>
  <c r="AE61" i="1"/>
  <c r="AC65" i="1"/>
  <c r="AI68" i="1"/>
  <c r="AA64" i="1"/>
  <c r="AD69" i="1"/>
  <c r="AB69" i="1"/>
  <c r="AG66" i="1"/>
  <c r="AJ63" i="1"/>
</calcChain>
</file>

<file path=xl/sharedStrings.xml><?xml version="1.0" encoding="utf-8"?>
<sst xmlns="http://schemas.openxmlformats.org/spreadsheetml/2006/main" count="2053" uniqueCount="990">
  <si>
    <t>date</t>
  </si>
  <si>
    <t>msft</t>
  </si>
  <si>
    <t>wfc</t>
  </si>
  <si>
    <t>6/30/10</t>
  </si>
  <si>
    <t>7/13/10</t>
  </si>
  <si>
    <t>7/14/10</t>
  </si>
  <si>
    <t>7/15/10</t>
  </si>
  <si>
    <t>7/16/10</t>
  </si>
  <si>
    <t>7/19/10</t>
  </si>
  <si>
    <t>7/20/10</t>
  </si>
  <si>
    <t>7/21/10</t>
  </si>
  <si>
    <t>7/22/10</t>
  </si>
  <si>
    <t>7/23/10</t>
  </si>
  <si>
    <t>7/26/10</t>
  </si>
  <si>
    <t>7/27/10</t>
  </si>
  <si>
    <t>7/28/10</t>
  </si>
  <si>
    <t>7/29/10</t>
  </si>
  <si>
    <t>7/30/10</t>
  </si>
  <si>
    <t>8/13/10</t>
  </si>
  <si>
    <t>8/16/10</t>
  </si>
  <si>
    <t>8/17/10</t>
  </si>
  <si>
    <t>8/18/10</t>
  </si>
  <si>
    <t>8/19/10</t>
  </si>
  <si>
    <t>8/20/10</t>
  </si>
  <si>
    <t>8/23/10</t>
  </si>
  <si>
    <t>8/24/10</t>
  </si>
  <si>
    <t>8/25/10</t>
  </si>
  <si>
    <t>8/26/10</t>
  </si>
  <si>
    <t>8/27/10</t>
  </si>
  <si>
    <t>8/30/10</t>
  </si>
  <si>
    <t>8/31/10</t>
  </si>
  <si>
    <t>9/13/10</t>
  </si>
  <si>
    <t>9/14/10</t>
  </si>
  <si>
    <t>9/15/10</t>
  </si>
  <si>
    <t>9/16/10</t>
  </si>
  <si>
    <t>9/17/10</t>
  </si>
  <si>
    <t>9/20/10</t>
  </si>
  <si>
    <t>9/21/10</t>
  </si>
  <si>
    <t>9/22/10</t>
  </si>
  <si>
    <t>9/23/10</t>
  </si>
  <si>
    <t>9/24/10</t>
  </si>
  <si>
    <t>9/27/10</t>
  </si>
  <si>
    <t>9/28/10</t>
  </si>
  <si>
    <t>9/29/10</t>
  </si>
  <si>
    <t>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</si>
  <si>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</si>
  <si>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</si>
  <si>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</si>
  <si>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</si>
  <si>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</si>
  <si>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</si>
  <si>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</si>
  <si>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</si>
  <si>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</si>
  <si>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</si>
  <si>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</si>
  <si>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</si>
  <si>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</si>
  <si>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</si>
  <si>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</si>
  <si>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</si>
  <si>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</si>
  <si>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</si>
  <si>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</si>
  <si>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</si>
  <si>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</si>
  <si>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</si>
  <si>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</si>
  <si>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</si>
  <si>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</si>
  <si>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</si>
  <si>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</si>
  <si>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</si>
  <si>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</si>
  <si>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</si>
  <si>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</si>
  <si>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</si>
  <si>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</si>
  <si>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</si>
  <si>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</si>
  <si>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</si>
  <si>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</si>
  <si>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</si>
  <si>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1/13/11</t>
  </si>
  <si>
    <t>1/14/11</t>
  </si>
  <si>
    <t>1/18/11</t>
  </si>
  <si>
    <t>1/19/11</t>
  </si>
  <si>
    <t>1/20/11</t>
  </si>
  <si>
    <t>1/21/11</t>
  </si>
  <si>
    <t>1/24/11</t>
  </si>
  <si>
    <t>1/25/11</t>
  </si>
  <si>
    <t>1/26/11</t>
  </si>
  <si>
    <t>1/27/11</t>
  </si>
  <si>
    <t>1/28/11</t>
  </si>
  <si>
    <t>1/31/11</t>
  </si>
  <si>
    <t>2/14/11</t>
  </si>
  <si>
    <t>2/15/11</t>
  </si>
  <si>
    <t>2/16/11</t>
  </si>
  <si>
    <t>2/17/11</t>
  </si>
  <si>
    <t>2/18/11</t>
  </si>
  <si>
    <t>2/22/11</t>
  </si>
  <si>
    <t>2/23/11</t>
  </si>
  <si>
    <t>2/24/11</t>
  </si>
  <si>
    <t>2/25/11</t>
  </si>
  <si>
    <t>2/28/11</t>
  </si>
  <si>
    <t>3/14/11</t>
  </si>
  <si>
    <t>3/15/11</t>
  </si>
  <si>
    <t>3/16/11</t>
  </si>
  <si>
    <t>3/17/11</t>
  </si>
  <si>
    <t>3/18/11</t>
  </si>
  <si>
    <t>3/21/11</t>
  </si>
  <si>
    <t>3/22/11</t>
  </si>
  <si>
    <t>3/23/11</t>
  </si>
  <si>
    <t>3/24/11</t>
  </si>
  <si>
    <t>3/25/11</t>
  </si>
  <si>
    <t>3/28/11</t>
  </si>
  <si>
    <t>3/29/11</t>
  </si>
  <si>
    <t>3/30/11</t>
  </si>
  <si>
    <t>3/31/11</t>
  </si>
  <si>
    <t>4/13/11</t>
  </si>
  <si>
    <t>4/14/11</t>
  </si>
  <si>
    <t>4/15/11</t>
  </si>
  <si>
    <t>4/18/11</t>
  </si>
  <si>
    <t>4/19/11</t>
  </si>
  <si>
    <t>4/20/11</t>
  </si>
  <si>
    <t>4/21/11</t>
  </si>
  <si>
    <t>4/25/11</t>
  </si>
  <si>
    <t>4/26/11</t>
  </si>
  <si>
    <t>4/27/11</t>
  </si>
  <si>
    <t>4/28/11</t>
  </si>
  <si>
    <t>4/29/11</t>
  </si>
  <si>
    <t>5/13/11</t>
  </si>
  <si>
    <t>5/16/11</t>
  </si>
  <si>
    <t>5/17/11</t>
  </si>
  <si>
    <t>5/18/11</t>
  </si>
  <si>
    <t>5/19/11</t>
  </si>
  <si>
    <t>5/20/11</t>
  </si>
  <si>
    <t>5/23/11</t>
  </si>
  <si>
    <t>5/24/11</t>
  </si>
  <si>
    <t>5/25/11</t>
  </si>
  <si>
    <t>5/26/11</t>
  </si>
  <si>
    <t>5/27/11</t>
  </si>
  <si>
    <t>5/31/11</t>
  </si>
  <si>
    <t>6/13/11</t>
  </si>
  <si>
    <t>6/14/11</t>
  </si>
  <si>
    <t>6/15/11</t>
  </si>
  <si>
    <t>6/16/11</t>
  </si>
  <si>
    <t>6/17/11</t>
  </si>
  <si>
    <t>6/20/11</t>
  </si>
  <si>
    <t>6/21/11</t>
  </si>
  <si>
    <t>6/22/11</t>
  </si>
  <si>
    <t>6/23/11</t>
  </si>
  <si>
    <t>6/24/11</t>
  </si>
  <si>
    <t>6/27/11</t>
  </si>
  <si>
    <t>6/28/11</t>
  </si>
  <si>
    <t>6/29/11</t>
  </si>
  <si>
    <t>6/30/11</t>
  </si>
  <si>
    <t>7/13/11</t>
  </si>
  <si>
    <t>7/14/11</t>
  </si>
  <si>
    <t>7/15/11</t>
  </si>
  <si>
    <t>7/18/11</t>
  </si>
  <si>
    <t>7/19/11</t>
  </si>
  <si>
    <t>7/20/11</t>
  </si>
  <si>
    <t>7/21/11</t>
  </si>
  <si>
    <t>7/22/11</t>
  </si>
  <si>
    <t>7/25/11</t>
  </si>
  <si>
    <t>7/26/11</t>
  </si>
  <si>
    <t>7/27/11</t>
  </si>
  <si>
    <t>7/28/11</t>
  </si>
  <si>
    <t>7/29/11</t>
  </si>
  <si>
    <t>8/15/11</t>
  </si>
  <si>
    <t>8/16/11</t>
  </si>
  <si>
    <t>8/17/11</t>
  </si>
  <si>
    <t>8/18/11</t>
  </si>
  <si>
    <t>8/19/11</t>
  </si>
  <si>
    <t>8/22/11</t>
  </si>
  <si>
    <t>8/23/11</t>
  </si>
  <si>
    <t>8/24/11</t>
  </si>
  <si>
    <t>8/25/11</t>
  </si>
  <si>
    <t>8/26/11</t>
  </si>
  <si>
    <t>8/29/11</t>
  </si>
  <si>
    <t>8/30/11</t>
  </si>
  <si>
    <t>8/31/11</t>
  </si>
  <si>
    <t>9/13/11</t>
  </si>
  <si>
    <t>9/14/11</t>
  </si>
  <si>
    <t>9/15/11</t>
  </si>
  <si>
    <t>9/16/11</t>
  </si>
  <si>
    <t>9/19/11</t>
  </si>
  <si>
    <t>9/20/11</t>
  </si>
  <si>
    <t>9/21/11</t>
  </si>
  <si>
    <t>9/22/11</t>
  </si>
  <si>
    <t>9/23/11</t>
  </si>
  <si>
    <t>9/26/11</t>
  </si>
  <si>
    <t>9/27/11</t>
  </si>
  <si>
    <t>9/28/11</t>
  </si>
  <si>
    <t>9/29/11</t>
  </si>
  <si>
    <t>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</si>
  <si>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</si>
  <si>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</si>
  <si>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</si>
  <si>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</si>
  <si>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</si>
  <si>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</si>
  <si>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</si>
  <si>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</si>
  <si>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</si>
  <si>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</si>
  <si>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</si>
  <si>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</si>
  <si>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</si>
  <si>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</si>
  <si>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</si>
  <si>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</si>
  <si>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</si>
  <si>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</si>
  <si>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</si>
  <si>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</si>
  <si>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</si>
  <si>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</si>
  <si>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</si>
  <si>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</si>
  <si>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</si>
  <si>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</si>
  <si>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</si>
  <si>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</si>
  <si>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</si>
  <si>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</si>
  <si>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</si>
  <si>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</si>
  <si>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</si>
  <si>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</si>
  <si>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</si>
  <si>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</si>
  <si>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</si>
  <si>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</si>
  <si>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1/13/12</t>
  </si>
  <si>
    <t>1/17/12</t>
  </si>
  <si>
    <t>1/18/12</t>
  </si>
  <si>
    <t>1/19/12</t>
  </si>
  <si>
    <t>1/20/12</t>
  </si>
  <si>
    <t>1/23/12</t>
  </si>
  <si>
    <t>1/24/12</t>
  </si>
  <si>
    <t>1/25/12</t>
  </si>
  <si>
    <t>1/26/12</t>
  </si>
  <si>
    <t>1/27/12</t>
  </si>
  <si>
    <t>1/30/12</t>
  </si>
  <si>
    <t>1/31/12</t>
  </si>
  <si>
    <t>2/13/12</t>
  </si>
  <si>
    <t>2/14/12</t>
  </si>
  <si>
    <t>2/15/12</t>
  </si>
  <si>
    <t>2/16/12</t>
  </si>
  <si>
    <t>2/17/12</t>
  </si>
  <si>
    <t>2/21/12</t>
  </si>
  <si>
    <t>2/22/12</t>
  </si>
  <si>
    <t>2/23/12</t>
  </si>
  <si>
    <t>2/24/12</t>
  </si>
  <si>
    <t>2/27/12</t>
  </si>
  <si>
    <t>2/28/12</t>
  </si>
  <si>
    <t>2/29/12</t>
  </si>
  <si>
    <t>3/13/12</t>
  </si>
  <si>
    <t>3/14/12</t>
  </si>
  <si>
    <t>3/15/12</t>
  </si>
  <si>
    <t>3/16/12</t>
  </si>
  <si>
    <t>3/19/12</t>
  </si>
  <si>
    <t>3/20/12</t>
  </si>
  <si>
    <t>3/21/12</t>
  </si>
  <si>
    <t>3/22/12</t>
  </si>
  <si>
    <t>3/23/12</t>
  </si>
  <si>
    <t>3/26/12</t>
  </si>
  <si>
    <t>3/27/12</t>
  </si>
  <si>
    <t>3/28/12</t>
  </si>
  <si>
    <t>3/29/12</t>
  </si>
  <si>
    <t>3/30/12</t>
  </si>
  <si>
    <t>4/13/12</t>
  </si>
  <si>
    <t>4/16/12</t>
  </si>
  <si>
    <t>4/17/12</t>
  </si>
  <si>
    <t>4/18/12</t>
  </si>
  <si>
    <t>4/19/12</t>
  </si>
  <si>
    <t>4/20/12</t>
  </si>
  <si>
    <t>4/23/12</t>
  </si>
  <si>
    <t>4/24/12</t>
  </si>
  <si>
    <t>4/25/12</t>
  </si>
  <si>
    <t>4/26/12</t>
  </si>
  <si>
    <t>4/27/12</t>
  </si>
  <si>
    <t>4/30/12</t>
  </si>
  <si>
    <t>5/14/12</t>
  </si>
  <si>
    <t>5/15/12</t>
  </si>
  <si>
    <t>5/16/12</t>
  </si>
  <si>
    <t>5/17/12</t>
  </si>
  <si>
    <t>5/18/12</t>
  </si>
  <si>
    <t>5/21/12</t>
  </si>
  <si>
    <t>5/22/12</t>
  </si>
  <si>
    <t>5/23/12</t>
  </si>
  <si>
    <t>5/24/12</t>
  </si>
  <si>
    <t>5/25/12</t>
  </si>
  <si>
    <t>5/29/12</t>
  </si>
  <si>
    <t>5/30/12</t>
  </si>
  <si>
    <t>5/31/12</t>
  </si>
  <si>
    <t>6/13/12</t>
  </si>
  <si>
    <t>6/14/12</t>
  </si>
  <si>
    <t>6/15/12</t>
  </si>
  <si>
    <t>6/18/12</t>
  </si>
  <si>
    <t>6/19/12</t>
  </si>
  <si>
    <t>6/20/12</t>
  </si>
  <si>
    <t>6/21/12</t>
  </si>
  <si>
    <t>6/22/12</t>
  </si>
  <si>
    <t>6/25/12</t>
  </si>
  <si>
    <t>6/26/12</t>
  </si>
  <si>
    <t>6/27/12</t>
  </si>
  <si>
    <t>6/28/12</t>
  </si>
  <si>
    <t>6/29/12</t>
  </si>
  <si>
    <t>7/13/12</t>
  </si>
  <si>
    <t>7/16/12</t>
  </si>
  <si>
    <t>7/17/12</t>
  </si>
  <si>
    <t>7/18/12</t>
  </si>
  <si>
    <t>7/19/12</t>
  </si>
  <si>
    <t>7/20/12</t>
  </si>
  <si>
    <t>7/23/12</t>
  </si>
  <si>
    <t>7/24/12</t>
  </si>
  <si>
    <t>7/25/12</t>
  </si>
  <si>
    <t>7/26/12</t>
  </si>
  <si>
    <t>7/27/12</t>
  </si>
  <si>
    <t>7/30/12</t>
  </si>
  <si>
    <t>7/31/12</t>
  </si>
  <si>
    <t>8/13/12</t>
  </si>
  <si>
    <t>8/14/12</t>
  </si>
  <si>
    <t>8/15/12</t>
  </si>
  <si>
    <t>8/16/12</t>
  </si>
  <si>
    <t>8/17/12</t>
  </si>
  <si>
    <t>8/20/12</t>
  </si>
  <si>
    <t>8/21/12</t>
  </si>
  <si>
    <t>8/22/12</t>
  </si>
  <si>
    <t>8/23/12</t>
  </si>
  <si>
    <t>8/24/12</t>
  </si>
  <si>
    <t>8/27/12</t>
  </si>
  <si>
    <t>8/28/12</t>
  </si>
  <si>
    <t>8/29/12</t>
  </si>
  <si>
    <t>8/30/12</t>
  </si>
  <si>
    <t>8/31/12</t>
  </si>
  <si>
    <t>9/13/12</t>
  </si>
  <si>
    <t>9/14/12</t>
  </si>
  <si>
    <t>9/17/12</t>
  </si>
  <si>
    <t>9/18/12</t>
  </si>
  <si>
    <t>9/19/12</t>
  </si>
  <si>
    <t>9/20/12</t>
  </si>
  <si>
    <t>9/21/12</t>
  </si>
  <si>
    <t>9/24/12</t>
  </si>
  <si>
    <t>9/25/12</t>
  </si>
  <si>
    <t>9/26/12</t>
  </si>
  <si>
    <t>9/27/12</t>
  </si>
  <si>
    <t>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</si>
  <si>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</si>
  <si>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</si>
  <si>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</si>
  <si>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</si>
  <si>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</si>
  <si>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</si>
  <si>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</si>
  <si>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</si>
  <si>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</si>
  <si>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</si>
  <si>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</si>
  <si>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</si>
  <si>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</si>
  <si>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</si>
  <si>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</si>
  <si>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</si>
  <si>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</si>
  <si>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</si>
  <si>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</si>
  <si>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</si>
  <si>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</si>
  <si>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</si>
  <si>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</si>
  <si>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</si>
  <si>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</si>
  <si>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</si>
  <si>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</si>
  <si>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</si>
  <si>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</si>
  <si>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</si>
  <si>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</si>
  <si>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</si>
  <si>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</si>
  <si>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</si>
  <si>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</si>
  <si>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</si>
  <si>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1/14/13</t>
  </si>
  <si>
    <t>1/15/13</t>
  </si>
  <si>
    <t>1/16/13</t>
  </si>
  <si>
    <t>1/17/13</t>
  </si>
  <si>
    <t>1/18/13</t>
  </si>
  <si>
    <t>1/22/13</t>
  </si>
  <si>
    <t>1/23/13</t>
  </si>
  <si>
    <t>1/24/13</t>
  </si>
  <si>
    <t>1/25/13</t>
  </si>
  <si>
    <t>1/28/13</t>
  </si>
  <si>
    <t>1/29/13</t>
  </si>
  <si>
    <t>1/30/13</t>
  </si>
  <si>
    <t>1/31/13</t>
  </si>
  <si>
    <t>2/13/13</t>
  </si>
  <si>
    <t>2/14/13</t>
  </si>
  <si>
    <t>2/15/13</t>
  </si>
  <si>
    <t>2/19/13</t>
  </si>
  <si>
    <t>2/20/13</t>
  </si>
  <si>
    <t>2/21/13</t>
  </si>
  <si>
    <t>2/22/13</t>
  </si>
  <si>
    <t>2/25/13</t>
  </si>
  <si>
    <t>2/26/13</t>
  </si>
  <si>
    <t>2/27/13</t>
  </si>
  <si>
    <t>2/28/13</t>
  </si>
  <si>
    <t>3/13/13</t>
  </si>
  <si>
    <t>3/14/13</t>
  </si>
  <si>
    <t>3/15/13</t>
  </si>
  <si>
    <t>3/18/13</t>
  </si>
  <si>
    <t>3/19/13</t>
  </si>
  <si>
    <t>3/20/13</t>
  </si>
  <si>
    <t>3/21/13</t>
  </si>
  <si>
    <t>3/22/13</t>
  </si>
  <si>
    <t>3/25/13</t>
  </si>
  <si>
    <t>3/26/13</t>
  </si>
  <si>
    <t>3/27/13</t>
  </si>
  <si>
    <t>3/28/13</t>
  </si>
  <si>
    <t>4/15/13</t>
  </si>
  <si>
    <t>4/16/13</t>
  </si>
  <si>
    <t>4/17/13</t>
  </si>
  <si>
    <t>4/18/13</t>
  </si>
  <si>
    <t>4/19/13</t>
  </si>
  <si>
    <t>4/22/13</t>
  </si>
  <si>
    <t>4/23/13</t>
  </si>
  <si>
    <t>4/24/13</t>
  </si>
  <si>
    <t>4/25/13</t>
  </si>
  <si>
    <t>4/26/13</t>
  </si>
  <si>
    <t>4/29/13</t>
  </si>
  <si>
    <t>4/30/13</t>
  </si>
  <si>
    <t>5/13/13</t>
  </si>
  <si>
    <t>5/14/13</t>
  </si>
  <si>
    <t>5/15/13</t>
  </si>
  <si>
    <t>5/16/13</t>
  </si>
  <si>
    <t>5/17/13</t>
  </si>
  <si>
    <t>5/20/13</t>
  </si>
  <si>
    <t>5/21/13</t>
  </si>
  <si>
    <t>5/22/13</t>
  </si>
  <si>
    <t>5/23/13</t>
  </si>
  <si>
    <t>5/24/13</t>
  </si>
  <si>
    <t>5/28/13</t>
  </si>
  <si>
    <t>5/29/13</t>
  </si>
  <si>
    <t>5/30/13</t>
  </si>
  <si>
    <t>5/31/13</t>
  </si>
  <si>
    <t>6/13/13</t>
  </si>
  <si>
    <t>6/14/13</t>
  </si>
  <si>
    <t>6/17/13</t>
  </si>
  <si>
    <t>6/18/13</t>
  </si>
  <si>
    <t>6/19/13</t>
  </si>
  <si>
    <t>6/20/13</t>
  </si>
  <si>
    <t>6/21/13</t>
  </si>
  <si>
    <t>6/24/13</t>
  </si>
  <si>
    <t>6/25/13</t>
  </si>
  <si>
    <t>6/26/13</t>
  </si>
  <si>
    <t>6/27/13</t>
  </si>
  <si>
    <t>6/28/13</t>
  </si>
  <si>
    <t>7/15/13</t>
  </si>
  <si>
    <t>7/16/13</t>
  </si>
  <si>
    <t>7/17/13</t>
  </si>
  <si>
    <t>7/18/13</t>
  </si>
  <si>
    <t>7/19/13</t>
  </si>
  <si>
    <t>7/22/13</t>
  </si>
  <si>
    <t>7/23/13</t>
  </si>
  <si>
    <t>7/24/13</t>
  </si>
  <si>
    <t>7/25/13</t>
  </si>
  <si>
    <t>7/26/13</t>
  </si>
  <si>
    <t>7/29/13</t>
  </si>
  <si>
    <t>7/30/13</t>
  </si>
  <si>
    <t>7/31/13</t>
  </si>
  <si>
    <t>8/13/13</t>
  </si>
  <si>
    <t>8/14/13</t>
  </si>
  <si>
    <t>8/15/13</t>
  </si>
  <si>
    <t>8/16/13</t>
  </si>
  <si>
    <t>8/19/13</t>
  </si>
  <si>
    <t>8/20/13</t>
  </si>
  <si>
    <t>8/21/13</t>
  </si>
  <si>
    <t>8/22/13</t>
  </si>
  <si>
    <t>8/23/13</t>
  </si>
  <si>
    <t>8/26/13</t>
  </si>
  <si>
    <t>8/27/13</t>
  </si>
  <si>
    <t>8/28/13</t>
  </si>
  <si>
    <t>8/29/13</t>
  </si>
  <si>
    <t>8/30/13</t>
  </si>
  <si>
    <t>9/13/13</t>
  </si>
  <si>
    <t>9/16/13</t>
  </si>
  <si>
    <t>9/17/13</t>
  </si>
  <si>
    <t>9/18/13</t>
  </si>
  <si>
    <t>9/19/13</t>
  </si>
  <si>
    <t>9/20/13</t>
  </si>
  <si>
    <t>9/23/13</t>
  </si>
  <si>
    <t>9/24/13</t>
  </si>
  <si>
    <t>9/25/13</t>
  </si>
  <si>
    <t>9/26/13</t>
  </si>
  <si>
    <t>9/27/13</t>
  </si>
  <si>
    <t>9/30/13</t>
  </si>
  <si>
    <t>10/14/13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</si>
  <si>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</si>
  <si>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</si>
  <si>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</si>
  <si>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</si>
  <si>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</si>
  <si>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</si>
  <si>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</si>
  <si>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</si>
  <si>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</si>
  <si>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</si>
  <si>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</si>
  <si>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</si>
  <si>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</si>
  <si>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</si>
  <si>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</si>
  <si>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</si>
  <si>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</si>
  <si>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</si>
  <si>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</si>
  <si>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</si>
  <si>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</si>
  <si>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</si>
  <si>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</si>
  <si>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</si>
  <si>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</si>
  <si>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</si>
  <si>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</si>
  <si>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</si>
  <si>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</si>
  <si>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</si>
  <si>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</si>
  <si>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</si>
  <si>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</si>
  <si>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</si>
  <si>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</si>
  <si>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</si>
  <si>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</si>
  <si>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1/13/14</t>
  </si>
  <si>
    <t>1/14/14</t>
  </si>
  <si>
    <t>1/15/14</t>
  </si>
  <si>
    <t>1/16/14</t>
  </si>
  <si>
    <t>1/17/14</t>
  </si>
  <si>
    <t>1/21/14</t>
  </si>
  <si>
    <t>1/22/14</t>
  </si>
  <si>
    <t>1/23/14</t>
  </si>
  <si>
    <t>1/24/14</t>
  </si>
  <si>
    <t>1/27/14</t>
  </si>
  <si>
    <t>1/28/14</t>
  </si>
  <si>
    <t>1/29/14</t>
  </si>
  <si>
    <t>1/30/14</t>
  </si>
  <si>
    <t>1/31/14</t>
  </si>
  <si>
    <t>2/13/14</t>
  </si>
  <si>
    <t>2/14/14</t>
  </si>
  <si>
    <t>2/18/14</t>
  </si>
  <si>
    <t>2/19/14</t>
  </si>
  <si>
    <t>2/20/14</t>
  </si>
  <si>
    <t>2/21/14</t>
  </si>
  <si>
    <t>2/24/14</t>
  </si>
  <si>
    <t>2/25/14</t>
  </si>
  <si>
    <t>2/26/14</t>
  </si>
  <si>
    <t>2/27/14</t>
  </si>
  <si>
    <t>2/28/14</t>
  </si>
  <si>
    <t>3/13/14</t>
  </si>
  <si>
    <t>3/14/14</t>
  </si>
  <si>
    <t>3/17/14</t>
  </si>
  <si>
    <t>3/18/14</t>
  </si>
  <si>
    <t>3/19/14</t>
  </si>
  <si>
    <t>3/20/14</t>
  </si>
  <si>
    <t>3/21/14</t>
  </si>
  <si>
    <t>3/24/14</t>
  </si>
  <si>
    <t>3/25/14</t>
  </si>
  <si>
    <t>3/26/14</t>
  </si>
  <si>
    <t>3/27/14</t>
  </si>
  <si>
    <t>3/28/14</t>
  </si>
  <si>
    <t>3/31/14</t>
  </si>
  <si>
    <t>4/14/14</t>
  </si>
  <si>
    <t>4/15/14</t>
  </si>
  <si>
    <t>4/16/14</t>
  </si>
  <si>
    <t>4/17/14</t>
  </si>
  <si>
    <t>4/21/14</t>
  </si>
  <si>
    <t>4/22/14</t>
  </si>
  <si>
    <t>4/23/14</t>
  </si>
  <si>
    <t>4/24/14</t>
  </si>
  <si>
    <t>4/25/14</t>
  </si>
  <si>
    <t>4/28/14</t>
  </si>
  <si>
    <t>4/29/14</t>
  </si>
  <si>
    <t>4/30/14</t>
  </si>
  <si>
    <t>5/13/14</t>
  </si>
  <si>
    <t>5/14/14</t>
  </si>
  <si>
    <t>5/15/14</t>
  </si>
  <si>
    <t>5/16/14</t>
  </si>
  <si>
    <t>5/19/14</t>
  </si>
  <si>
    <t>5/20/14</t>
  </si>
  <si>
    <t>5/21/14</t>
  </si>
  <si>
    <t>5/22/14</t>
  </si>
  <si>
    <t>5/23/14</t>
  </si>
  <si>
    <t>5/27/14</t>
  </si>
  <si>
    <t>5/28/14</t>
  </si>
  <si>
    <t>5/29/14</t>
  </si>
  <si>
    <t>5/30/14</t>
  </si>
  <si>
    <t>6/13/14</t>
  </si>
  <si>
    <t>6/16/14</t>
  </si>
  <si>
    <t>6/17/14</t>
  </si>
  <si>
    <t>6/18/14</t>
  </si>
  <si>
    <t>6/19/14</t>
  </si>
  <si>
    <t>6/20/14</t>
  </si>
  <si>
    <t>6/23/14</t>
  </si>
  <si>
    <t>6/24/14</t>
  </si>
  <si>
    <t>6/25/14</t>
  </si>
  <si>
    <t>6/26/14</t>
  </si>
  <si>
    <t>6/27/14</t>
  </si>
  <si>
    <t>6/30/14</t>
  </si>
  <si>
    <t>7/14/14</t>
  </si>
  <si>
    <t>7/15/14</t>
  </si>
  <si>
    <t>7/16/14</t>
  </si>
  <si>
    <t>7/17/14</t>
  </si>
  <si>
    <t>7/18/14</t>
  </si>
  <si>
    <t>7/21/14</t>
  </si>
  <si>
    <t>7/22/14</t>
  </si>
  <si>
    <t>7/23/14</t>
  </si>
  <si>
    <t>7/24/14</t>
  </si>
  <si>
    <t>7/25/14</t>
  </si>
  <si>
    <t>7/28/14</t>
  </si>
  <si>
    <t>7/29/14</t>
  </si>
  <si>
    <t>7/30/14</t>
  </si>
  <si>
    <t>7/31/14</t>
  </si>
  <si>
    <t>8/13/14</t>
  </si>
  <si>
    <t>8/14/14</t>
  </si>
  <si>
    <t>8/15/14</t>
  </si>
  <si>
    <t>8/18/14</t>
  </si>
  <si>
    <t>8/19/14</t>
  </si>
  <si>
    <t>8/20/14</t>
  </si>
  <si>
    <t>8/21/14</t>
  </si>
  <si>
    <t>8/22/14</t>
  </si>
  <si>
    <t>8/25/14</t>
  </si>
  <si>
    <t>8/26/14</t>
  </si>
  <si>
    <t>8/27/14</t>
  </si>
  <si>
    <t>8/28/14</t>
  </si>
  <si>
    <t>8/29/14</t>
  </si>
  <si>
    <t>9/15/14</t>
  </si>
  <si>
    <t>9/16/14</t>
  </si>
  <si>
    <t>9/17/14</t>
  </si>
  <si>
    <t>9/18/14</t>
  </si>
  <si>
    <t>9/19/14</t>
  </si>
  <si>
    <t>9/22/14</t>
  </si>
  <si>
    <t>9/23/14</t>
  </si>
  <si>
    <t>9/24/14</t>
  </si>
  <si>
    <t>9/25/14</t>
  </si>
  <si>
    <t>9/26/14</t>
  </si>
  <si>
    <t>9/29/14</t>
  </si>
  <si>
    <t>9/30/14</t>
  </si>
  <si>
    <t>10/13/14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</si>
  <si>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</si>
  <si>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</si>
  <si>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</si>
  <si>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</si>
  <si>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</si>
  <si>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</si>
  <si>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</si>
  <si>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</si>
  <si>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</si>
  <si>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</si>
  <si>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</si>
  <si>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</si>
  <si>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</si>
  <si>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</si>
  <si>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</si>
  <si>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</si>
  <si>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</si>
  <si>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</si>
  <si>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</si>
  <si>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</si>
  <si>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</si>
  <si>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</si>
  <si>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</si>
  <si>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</si>
  <si>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</si>
  <si>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</si>
  <si>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</si>
  <si>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</si>
  <si>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</si>
  <si>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</si>
  <si>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</si>
  <si>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</si>
  <si>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</si>
  <si>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</si>
  <si>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</si>
  <si>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</si>
  <si>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</si>
  <si>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1/13/15</t>
  </si>
  <si>
    <t>1/14/15</t>
  </si>
  <si>
    <t>1/15/15</t>
  </si>
  <si>
    <t>1/16/15</t>
  </si>
  <si>
    <t>1/20/15</t>
  </si>
  <si>
    <t>1/21/15</t>
  </si>
  <si>
    <t>1/22/15</t>
  </si>
  <si>
    <t>1/23/15</t>
  </si>
  <si>
    <t>1/26/15</t>
  </si>
  <si>
    <t>1/27/15</t>
  </si>
  <si>
    <t>1/28/15</t>
  </si>
  <si>
    <t>1/29/15</t>
  </si>
  <si>
    <t>1/30/15</t>
  </si>
  <si>
    <t>2/13/15</t>
  </si>
  <si>
    <t>2/17/15</t>
  </si>
  <si>
    <t>2/18/15</t>
  </si>
  <si>
    <t>2/19/15</t>
  </si>
  <si>
    <t>2/20/15</t>
  </si>
  <si>
    <t>2/23/15</t>
  </si>
  <si>
    <t>2/24/15</t>
  </si>
  <si>
    <t>2/25/15</t>
  </si>
  <si>
    <t>2/26/15</t>
  </si>
  <si>
    <t>2/27/15</t>
  </si>
  <si>
    <t>3/13/15</t>
  </si>
  <si>
    <t>3/16/15</t>
  </si>
  <si>
    <t>3/17/15</t>
  </si>
  <si>
    <t>3/18/15</t>
  </si>
  <si>
    <t>3/19/15</t>
  </si>
  <si>
    <t>3/20/15</t>
  </si>
  <si>
    <t>3/23/15</t>
  </si>
  <si>
    <t>3/24/15</t>
  </si>
  <si>
    <t>3/25/15</t>
  </si>
  <si>
    <t>3/26/15</t>
  </si>
  <si>
    <t>3/27/15</t>
  </si>
  <si>
    <t>3/30/15</t>
  </si>
  <si>
    <t>3/31/15</t>
  </si>
  <si>
    <t>4/13/15</t>
  </si>
  <si>
    <t>4/14/15</t>
  </si>
  <si>
    <t>4/15/15</t>
  </si>
  <si>
    <t>4/16/15</t>
  </si>
  <si>
    <t>4/17/15</t>
  </si>
  <si>
    <t>4/20/15</t>
  </si>
  <si>
    <t>4/21/15</t>
  </si>
  <si>
    <t>4/22/15</t>
  </si>
  <si>
    <t>4/23/15</t>
  </si>
  <si>
    <t>4/24/15</t>
  </si>
  <si>
    <t>4/27/15</t>
  </si>
  <si>
    <t>4/28/15</t>
  </si>
  <si>
    <t>4/29/15</t>
  </si>
  <si>
    <t>4/30/15</t>
  </si>
  <si>
    <t>5/13/15</t>
  </si>
  <si>
    <t>5/14/15</t>
  </si>
  <si>
    <t>5/15/15</t>
  </si>
  <si>
    <t>5/18/15</t>
  </si>
  <si>
    <t>5/19/15</t>
  </si>
  <si>
    <t>5/20/15</t>
  </si>
  <si>
    <t>5/21/15</t>
  </si>
  <si>
    <t>5/22/15</t>
  </si>
  <si>
    <t>5/26/15</t>
  </si>
  <si>
    <t>5/27/15</t>
  </si>
  <si>
    <t>5/28/15</t>
  </si>
  <si>
    <t>5/29/15</t>
  </si>
  <si>
    <t>6/15/15</t>
  </si>
  <si>
    <t>6/16/15</t>
  </si>
  <si>
    <t>6/17/15</t>
  </si>
  <si>
    <t>6/18/15</t>
  </si>
  <si>
    <t>6/19/15</t>
  </si>
  <si>
    <t>6/22/15</t>
  </si>
  <si>
    <t>6/23/15</t>
  </si>
  <si>
    <t>6/24/15</t>
  </si>
  <si>
    <t>6/25/15</t>
  </si>
  <si>
    <t>6/26/15</t>
  </si>
  <si>
    <t>6/29/15</t>
  </si>
  <si>
    <t>6/30/15</t>
  </si>
  <si>
    <t>7/13/15</t>
  </si>
  <si>
    <t>7/14/15</t>
  </si>
  <si>
    <t>7/15/15</t>
  </si>
  <si>
    <t>7/16/15</t>
  </si>
  <si>
    <t>7/17/15</t>
  </si>
  <si>
    <t>7/20/15</t>
  </si>
  <si>
    <t>7/21/15</t>
  </si>
  <si>
    <t>7/22/15</t>
  </si>
  <si>
    <t>7/23/15</t>
  </si>
  <si>
    <t>7/24/15</t>
  </si>
  <si>
    <t>7/27/15</t>
  </si>
  <si>
    <t>7/28/15</t>
  </si>
  <si>
    <t>7/29/15</t>
  </si>
  <si>
    <t>7/30/15</t>
  </si>
  <si>
    <t>7/31/15</t>
  </si>
  <si>
    <t>8/13/15</t>
  </si>
  <si>
    <t>8/14/15</t>
  </si>
  <si>
    <t>8/17/15</t>
  </si>
  <si>
    <t>8/18/15</t>
  </si>
  <si>
    <t>8/19/15</t>
  </si>
  <si>
    <t>8/20/15</t>
  </si>
  <si>
    <t>8/21/15</t>
  </si>
  <si>
    <t>8/24/15</t>
  </si>
  <si>
    <t>8/25/15</t>
  </si>
  <si>
    <t>8/26/15</t>
  </si>
  <si>
    <t>8/27/15</t>
  </si>
  <si>
    <t>8/28/15</t>
  </si>
  <si>
    <t>8/31/15</t>
  </si>
  <si>
    <t>9/14/15</t>
  </si>
  <si>
    <t>9/15/15</t>
  </si>
  <si>
    <t>9/16/15</t>
  </si>
  <si>
    <t>9/17/15</t>
  </si>
  <si>
    <t>9/18/15</t>
  </si>
  <si>
    <t>9/21/15</t>
  </si>
  <si>
    <t>9/22/15</t>
  </si>
  <si>
    <t>9/23/15</t>
  </si>
  <si>
    <t>9/24/15</t>
  </si>
  <si>
    <t>9/25/15</t>
  </si>
  <si>
    <t>9/28/15</t>
  </si>
  <si>
    <t>9/29/15</t>
  </si>
  <si>
    <t>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</si>
  <si>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</si>
  <si>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</si>
  <si>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</si>
  <si>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</si>
  <si>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</si>
  <si>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</si>
  <si>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</si>
  <si>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</si>
  <si>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</si>
  <si>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</si>
  <si>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</si>
  <si>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</si>
  <si>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</si>
  <si>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</si>
  <si>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</si>
  <si>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</si>
  <si>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</si>
  <si>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</si>
  <si>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</si>
  <si>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</si>
  <si>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</si>
  <si>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</si>
  <si>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</si>
  <si>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</si>
  <si>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</si>
  <si>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</si>
  <si>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</si>
  <si>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</si>
  <si>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</si>
  <si>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</si>
  <si>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</si>
  <si>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</si>
  <si>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</si>
  <si>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</si>
  <si>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</si>
  <si>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</si>
  <si>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</si>
  <si>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</si>
  <si>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1/13/16</t>
  </si>
  <si>
    <t>1/14/16</t>
  </si>
  <si>
    <t>1/15/16</t>
  </si>
  <si>
    <t>1/19/16</t>
  </si>
  <si>
    <t>1/20/16</t>
  </si>
  <si>
    <t>1/21/16</t>
  </si>
  <si>
    <t>1/22/16</t>
  </si>
  <si>
    <t>1/25/16</t>
  </si>
  <si>
    <t>1/26/16</t>
  </si>
  <si>
    <t>1/27/16</t>
  </si>
  <si>
    <t>1/28/16</t>
  </si>
  <si>
    <t>1/29/16</t>
  </si>
  <si>
    <t>2/16/16</t>
  </si>
  <si>
    <t>2/17/16</t>
  </si>
  <si>
    <t>2/18/16</t>
  </si>
  <si>
    <t>2/19/16</t>
  </si>
  <si>
    <t>2/22/16</t>
  </si>
  <si>
    <t>2/23/16</t>
  </si>
  <si>
    <t>2/24/16</t>
  </si>
  <si>
    <t>2/25/16</t>
  </si>
  <si>
    <t>2/26/16</t>
  </si>
  <si>
    <t>2/29/16</t>
  </si>
  <si>
    <t>3/14/16</t>
  </si>
  <si>
    <t>3/15/16</t>
  </si>
  <si>
    <t>3/16/16</t>
  </si>
  <si>
    <t>3/17/16</t>
  </si>
  <si>
    <t>3/18/16</t>
  </si>
  <si>
    <t>3/21/16</t>
  </si>
  <si>
    <t>3/22/16</t>
  </si>
  <si>
    <t>3/23/16</t>
  </si>
  <si>
    <t>3/24/16</t>
  </si>
  <si>
    <t>3/28/16</t>
  </si>
  <si>
    <t>3/29/16</t>
  </si>
  <si>
    <t>3/30/16</t>
  </si>
  <si>
    <t>3/31/16</t>
  </si>
  <si>
    <t>4/13/16</t>
  </si>
  <si>
    <t>4/14/16</t>
  </si>
  <si>
    <t>4/15/16</t>
  </si>
  <si>
    <t>4/18/16</t>
  </si>
  <si>
    <t>4/19/16</t>
  </si>
  <si>
    <t>4/20/16</t>
  </si>
  <si>
    <t>4/21/16</t>
  </si>
  <si>
    <t>4/22/16</t>
  </si>
  <si>
    <t>4/25/16</t>
  </si>
  <si>
    <t>4/26/16</t>
  </si>
  <si>
    <t>4/27/16</t>
  </si>
  <si>
    <t>4/28/16</t>
  </si>
  <si>
    <t>4/29/16</t>
  </si>
  <si>
    <t>5/13/16</t>
  </si>
  <si>
    <t>5/16/16</t>
  </si>
  <si>
    <t>5/17/16</t>
  </si>
  <si>
    <t>5/18/16</t>
  </si>
  <si>
    <t>5/19/16</t>
  </si>
  <si>
    <t>5/20/16</t>
  </si>
  <si>
    <t>5/23/16</t>
  </si>
  <si>
    <t>5/24/16</t>
  </si>
  <si>
    <t>5/25/16</t>
  </si>
  <si>
    <t>5/26/16</t>
  </si>
  <si>
    <t>5/27/16</t>
  </si>
  <si>
    <t>5/31/16</t>
  </si>
  <si>
    <t>6/13/16</t>
  </si>
  <si>
    <t>6/14/16</t>
  </si>
  <si>
    <t>6/15/16</t>
  </si>
  <si>
    <t>6/16/16</t>
  </si>
  <si>
    <t>6/17/16</t>
  </si>
  <si>
    <t>6/20/16</t>
  </si>
  <si>
    <t>6/21/16</t>
  </si>
  <si>
    <t>6/22/16</t>
  </si>
  <si>
    <t>6/23/16</t>
  </si>
  <si>
    <t>6/24/16</t>
  </si>
  <si>
    <t>6/27/16</t>
  </si>
  <si>
    <t>6/28/16</t>
  </si>
  <si>
    <t>6/29/16</t>
  </si>
  <si>
    <t>6/30/16</t>
  </si>
  <si>
    <t>aapl</t>
  </si>
  <si>
    <t>xom</t>
  </si>
  <si>
    <t>ttm</t>
  </si>
  <si>
    <t>tsla</t>
  </si>
  <si>
    <t>goog</t>
  </si>
  <si>
    <t>dis</t>
  </si>
  <si>
    <t>cop</t>
  </si>
  <si>
    <t>bidu</t>
  </si>
  <si>
    <t>daily return</t>
  </si>
  <si>
    <t>mean</t>
  </si>
  <si>
    <t>std dev</t>
  </si>
  <si>
    <t>variance</t>
  </si>
  <si>
    <t>sharpe</t>
  </si>
  <si>
    <t>n</t>
  </si>
  <si>
    <t>xxT</t>
  </si>
  <si>
    <t>variance covariance matrix</t>
  </si>
  <si>
    <t>deviation matrix</t>
  </si>
  <si>
    <t>d</t>
  </si>
  <si>
    <t>correlation matrix = var/d</t>
  </si>
  <si>
    <t>weight</t>
  </si>
  <si>
    <t>return</t>
  </si>
  <si>
    <t>euqal</t>
  </si>
  <si>
    <t>max sharpe short</t>
  </si>
  <si>
    <t>max sharpe long</t>
  </si>
  <si>
    <t>min std dev</t>
  </si>
  <si>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</si>
  <si>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</si>
  <si>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</si>
  <si>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</si>
  <si>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</si>
  <si>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</si>
  <si>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</si>
  <si>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</si>
  <si>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</si>
  <si>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 10</t>
  </si>
  <si>
    <t>var covar matrix</t>
  </si>
  <si>
    <t>port var</t>
  </si>
  <si>
    <t>port return</t>
  </si>
  <si>
    <t>port std dev</t>
  </si>
  <si>
    <t>equal</t>
  </si>
  <si>
    <t>min var</t>
  </si>
  <si>
    <t>max sharpe</t>
  </si>
  <si>
    <t>sum</t>
  </si>
  <si>
    <t>=</t>
  </si>
  <si>
    <t>Date</t>
  </si>
  <si>
    <t>VBTLX</t>
  </si>
  <si>
    <t>VFIAX</t>
  </si>
  <si>
    <t>vbtlx</t>
  </si>
  <si>
    <t>vfiax</t>
  </si>
  <si>
    <t>total</t>
  </si>
  <si>
    <t>optimal portfolio</t>
  </si>
  <si>
    <t>max</t>
  </si>
  <si>
    <t>var</t>
  </si>
  <si>
    <t>shrape</t>
  </si>
  <si>
    <t>var covar matruix</t>
  </si>
  <si>
    <t>portfolio retur</t>
  </si>
  <si>
    <t>portfolio var</t>
  </si>
  <si>
    <t>portfoiliov std</t>
  </si>
  <si>
    <t>portfolio sharpe</t>
  </si>
  <si>
    <t>total weight</t>
  </si>
  <si>
    <t>portolio</t>
  </si>
  <si>
    <t>min</t>
  </si>
  <si>
    <t>return port</t>
  </si>
  <si>
    <t>excess  return matrix</t>
  </si>
  <si>
    <t>RAND</t>
  </si>
  <si>
    <t>WEIGH</t>
  </si>
  <si>
    <t>MONTE CARLE SIMULATION</t>
  </si>
  <si>
    <t>TRIALS</t>
  </si>
  <si>
    <t>RETURN</t>
  </si>
  <si>
    <t>STD DEV</t>
  </si>
  <si>
    <t>RISK FREE RETURN</t>
  </si>
  <si>
    <t>RISK</t>
  </si>
  <si>
    <t xml:space="preserve">TOTAL RETURN OF PORTFOLIO FOR JAN -JUL 2016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</si>
</sst>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&quot;₹&quot;\ #,##0.00;[Red]&quot;₹&quot;\ \-#,##0.00"/>
    <numFmt numFmtId="164" formatCode="0.000%"/>
    <numFmt numFmtId="165" formatCode="0.0%"/>
    <numFmt numFmtId="166" formatCode="0.0000%"/>
    <numFmt numFmtId="167" formatCode="0.000"/>
    <numFmt numFmtId="168" formatCode="0.00000%"/>
    <numFmt numFmtId="169" formatCode="[$-409]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8">
    <xf numFmtId="0" fontId="0" fillId="0" borderId="0" xfId="0"/>
    <xf numFmtId="14" fontId="0" fillId="0" borderId="0" xfId="0" applyNumberFormat="1"/>
    <xf numFmtId="9" fontId="0" fillId="0" borderId="0" xfId="0" applyNumberFormat="1"/>
    <xf numFmtId="10" fontId="0" fillId="0" borderId="0" xfId="0" applyNumberFormat="1"/>
    <xf numFmtId="0" fontId="1" fillId="0" borderId="0" xfId="0" applyFont="1"/>
    <xf numFmtId="10" fontId="1" fillId="0" borderId="0" xfId="0" applyNumberFormat="1" applyFont="1"/>
    <xf numFmtId="164" fontId="0" fillId="0" borderId="0" xfId="0" applyNumberFormat="1"/>
    <xf numFmtId="164" fontId="0" fillId="2" borderId="0" xfId="0" applyNumberFormat="1" applyFill="1"/>
    <xf numFmtId="10" fontId="0" fillId="0" borderId="0" xfId="1" applyNumberFormat="1" applyFont="1"/>
    <xf numFmtId="10" fontId="1" fillId="0" borderId="0" xfId="1" applyNumberFormat="1" applyFont="1"/>
    <xf numFmtId="165" fontId="0" fillId="0" borderId="0" xfId="0" applyNumberFormat="1"/>
    <xf numFmtId="164" fontId="0" fillId="0" borderId="0" xfId="1" applyNumberFormat="1" applyFont="1"/>
    <xf numFmtId="164" fontId="1" fillId="0" borderId="0" xfId="1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167" fontId="0" fillId="0" borderId="0" xfId="0" applyNumberFormat="1"/>
    <xf numFmtId="166" fontId="0" fillId="0" borderId="0" xfId="1" applyNumberFormat="1" applyFont="1"/>
    <xf numFmtId="168" fontId="1" fillId="0" borderId="0" xfId="1" applyNumberFormat="1" applyFont="1"/>
    <xf numFmtId="0" fontId="0" fillId="0" borderId="0" xfId="0"/>
    <xf numFmtId="169" fontId="0" fillId="0" borderId="0" xfId="0" applyNumberFormat="1" applyFont="1" applyBorder="1" applyAlignment="1">
      <alignment horizontal="left"/>
    </xf>
    <xf numFmtId="169" fontId="1" fillId="0" borderId="0" xfId="0" applyNumberFormat="1" applyFont="1" applyBorder="1" applyAlignment="1">
      <alignment horizontal="left"/>
    </xf>
    <xf numFmtId="10" fontId="1" fillId="0" borderId="0" xfId="0" applyNumberFormat="1" applyFont="1" applyBorder="1" applyAlignment="1">
      <alignment horizontal="right"/>
    </xf>
    <xf numFmtId="168" fontId="0" fillId="0" borderId="0" xfId="0" applyNumberFormat="1"/>
    <xf numFmtId="9" fontId="1" fillId="3" borderId="0" xfId="0" applyNumberFormat="1" applyFont="1" applyFill="1"/>
    <xf numFmtId="10" fontId="1" fillId="3" borderId="0" xfId="0" applyNumberFormat="1" applyFont="1" applyFill="1"/>
    <xf numFmtId="0" fontId="1" fillId="3" borderId="0" xfId="0" applyFont="1" applyFill="1"/>
    <xf numFmtId="10" fontId="1" fillId="3" borderId="0" xfId="1" applyNumberFormat="1" applyFont="1" applyFill="1"/>
    <xf numFmtId="166" fontId="1" fillId="3" borderId="0" xfId="1" applyNumberFormat="1" applyFont="1" applyFill="1"/>
    <xf numFmtId="164" fontId="1" fillId="3" borderId="0" xfId="1" applyNumberFormat="1" applyFont="1" applyFill="1"/>
    <xf numFmtId="0" fontId="0" fillId="0" borderId="0" xfId="0" applyBorder="1"/>
    <xf numFmtId="10" fontId="0" fillId="0" borderId="0" xfId="0" applyNumberFormat="1" applyBorder="1"/>
    <xf numFmtId="0" fontId="0" fillId="0" borderId="3" xfId="0" applyBorder="1"/>
    <xf numFmtId="0" fontId="0" fillId="4" borderId="0" xfId="0" applyFill="1" applyBorder="1"/>
    <xf numFmtId="10" fontId="0" fillId="4" borderId="0" xfId="0" applyNumberFormat="1" applyFill="1" applyBorder="1"/>
    <xf numFmtId="0" fontId="1" fillId="4" borderId="0" xfId="0" applyFont="1" applyFill="1" applyBorder="1"/>
    <xf numFmtId="10" fontId="0" fillId="4" borderId="0" xfId="1" applyNumberFormat="1" applyFont="1" applyFill="1" applyBorder="1"/>
    <xf numFmtId="9" fontId="0" fillId="4" borderId="0" xfId="0" applyNumberFormat="1" applyFill="1" applyBorder="1"/>
    <xf numFmtId="0" fontId="0" fillId="4" borderId="3" xfId="0" applyFill="1" applyBorder="1"/>
    <xf numFmtId="10" fontId="0" fillId="4" borderId="3" xfId="1" applyNumberFormat="1" applyFont="1" applyFill="1" applyBorder="1"/>
    <xf numFmtId="0" fontId="1" fillId="5" borderId="0" xfId="0" applyFont="1" applyFill="1" applyBorder="1"/>
    <xf numFmtId="10" fontId="1" fillId="5" borderId="0" xfId="0" applyNumberFormat="1" applyFont="1" applyFill="1" applyBorder="1"/>
    <xf numFmtId="10" fontId="1" fillId="5" borderId="3" xfId="0" applyNumberFormat="1" applyFont="1" applyFill="1" applyBorder="1"/>
    <xf numFmtId="0" fontId="0" fillId="5" borderId="0" xfId="0" applyFill="1"/>
    <xf numFmtId="0" fontId="1" fillId="5" borderId="0" xfId="0" applyFont="1" applyFill="1"/>
    <xf numFmtId="164" fontId="0" fillId="5" borderId="0" xfId="0" applyNumberFormat="1" applyFill="1"/>
    <xf numFmtId="8" fontId="0" fillId="5" borderId="0" xfId="0" applyNumberFormat="1" applyFill="1"/>
    <xf numFmtId="10" fontId="0" fillId="5" borderId="0" xfId="0" applyNumberFormat="1" applyFill="1"/>
    <xf numFmtId="10" fontId="1" fillId="5" borderId="0" xfId="0" applyNumberFormat="1" applyFont="1" applyFill="1"/>
    <xf numFmtId="0" fontId="1" fillId="4" borderId="3" xfId="0" applyFont="1" applyFill="1" applyBorder="1"/>
    <xf numFmtId="0" fontId="0" fillId="7" borderId="0" xfId="0" applyFill="1"/>
    <xf numFmtId="0" fontId="3" fillId="7" borderId="2" xfId="0" applyFont="1" applyFill="1" applyBorder="1" applyAlignment="1">
      <alignment horizontal="center"/>
    </xf>
    <xf numFmtId="0" fontId="0" fillId="7" borderId="0" xfId="0" applyFill="1" applyBorder="1" applyAlignment="1"/>
    <xf numFmtId="0" fontId="0" fillId="7" borderId="1" xfId="0" applyFill="1" applyBorder="1" applyAlignment="1"/>
    <xf numFmtId="0" fontId="1" fillId="7" borderId="0" xfId="0" applyFont="1" applyFill="1"/>
    <xf numFmtId="10" fontId="1" fillId="7" borderId="0" xfId="0" applyNumberFormat="1" applyFont="1" applyFill="1"/>
    <xf numFmtId="0" fontId="0" fillId="6" borderId="0" xfId="0" applyFill="1" applyBorder="1"/>
    <xf numFmtId="14" fontId="0" fillId="5" borderId="0" xfId="0" applyNumberFormat="1" applyFill="1" applyBorder="1"/>
    <xf numFmtId="10" fontId="0" fillId="6" borderId="0" xfId="0" applyNumberFormat="1" applyFill="1" applyBorder="1"/>
    <xf numFmtId="10" fontId="0" fillId="5" borderId="0" xfId="0" applyNumberFormat="1" applyFill="1" applyBorder="1"/>
    <xf numFmtId="0" fontId="0" fillId="5" borderId="0" xfId="0" applyFill="1" applyBorder="1"/>
    <xf numFmtId="164" fontId="0" fillId="0" borderId="3" xfId="0" applyNumberFormat="1" applyBorder="1"/>
    <xf numFmtId="164" fontId="0" fillId="6" borderId="3" xfId="0" applyNumberFormat="1" applyFill="1" applyBorder="1"/>
    <xf numFmtId="164" fontId="0" fillId="5" borderId="3" xfId="0" applyNumberFormat="1" applyFill="1" applyBorder="1"/>
    <xf numFmtId="10" fontId="1" fillId="7" borderId="0" xfId="1" applyNumberFormat="1" applyFont="1" applyFill="1"/>
    <xf numFmtId="164" fontId="1" fillId="7" borderId="0" xfId="1" applyNumberFormat="1" applyFont="1" applyFill="1"/>
    <xf numFmtId="9" fontId="1" fillId="7" borderId="0" xfId="0" applyNumberFormat="1" applyFont="1" applyFill="1"/>
    <xf numFmtId="166" fontId="1" fillId="7" borderId="0" xfId="1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EFFICIENT FRONTIER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12700">
                <a:solidFill>
                  <a:schemeClr val="accent1"/>
                </a:solidFill>
              </a:ln>
              <a:effectLst/>
            </c:spPr>
          </c:marker>
          <c:xVal>
            <c:numRef>
              <c:f>'efficient portfolio'!$BE$60:$BE$10059</c:f>
              <c:numCache>
                <c:formatCode>0.00000%</c:formatCode>
                <c:ptCount val="10000"/>
                <c:pt idx="0">
                  <c:v>1.4046741501140606E-2</c:v>
                </c:pt>
                <c:pt idx="1">
                  <c:v>1.2752614994587045E-2</c:v>
                </c:pt>
                <c:pt idx="2">
                  <c:v>1.2906395481176208E-2</c:v>
                </c:pt>
                <c:pt idx="3">
                  <c:v>1.2965812629682306E-2</c:v>
                </c:pt>
                <c:pt idx="4">
                  <c:v>1.1643566348244179E-2</c:v>
                </c:pt>
                <c:pt idx="5">
                  <c:v>1.2964709003003137E-2</c:v>
                </c:pt>
                <c:pt idx="6">
                  <c:v>1.2348286952806722E-2</c:v>
                </c:pt>
                <c:pt idx="7">
                  <c:v>1.3253217060409911E-2</c:v>
                </c:pt>
                <c:pt idx="8">
                  <c:v>1.242571333914794E-2</c:v>
                </c:pt>
                <c:pt idx="9">
                  <c:v>1.3834763023801402E-2</c:v>
                </c:pt>
                <c:pt idx="10">
                  <c:v>1.2489460661435E-2</c:v>
                </c:pt>
                <c:pt idx="11">
                  <c:v>1.1887582378621225E-2</c:v>
                </c:pt>
                <c:pt idx="12">
                  <c:v>1.3257384356402294E-2</c:v>
                </c:pt>
                <c:pt idx="13">
                  <c:v>1.2480642645238743E-2</c:v>
                </c:pt>
                <c:pt idx="14">
                  <c:v>1.2470919052209772E-2</c:v>
                </c:pt>
                <c:pt idx="15">
                  <c:v>1.2532462359981315E-2</c:v>
                </c:pt>
                <c:pt idx="16">
                  <c:v>1.3316468309402134E-2</c:v>
                </c:pt>
                <c:pt idx="17">
                  <c:v>1.3409524872636977E-2</c:v>
                </c:pt>
                <c:pt idx="18">
                  <c:v>1.2232299698716526E-2</c:v>
                </c:pt>
                <c:pt idx="19">
                  <c:v>1.2805209051832807E-2</c:v>
                </c:pt>
                <c:pt idx="20">
                  <c:v>1.1650935289654331E-2</c:v>
                </c:pt>
                <c:pt idx="21">
                  <c:v>1.2470816866425335E-2</c:v>
                </c:pt>
                <c:pt idx="22">
                  <c:v>1.1860609479468334E-2</c:v>
                </c:pt>
                <c:pt idx="23">
                  <c:v>1.3534439439711795E-2</c:v>
                </c:pt>
                <c:pt idx="24">
                  <c:v>1.2540391389084101E-2</c:v>
                </c:pt>
                <c:pt idx="25">
                  <c:v>1.2330621259373108E-2</c:v>
                </c:pt>
                <c:pt idx="26">
                  <c:v>1.1316470119024792E-2</c:v>
                </c:pt>
                <c:pt idx="27">
                  <c:v>1.2815465207953472E-2</c:v>
                </c:pt>
                <c:pt idx="28">
                  <c:v>1.3154171469569613E-2</c:v>
                </c:pt>
                <c:pt idx="29">
                  <c:v>1.2851822231536325E-2</c:v>
                </c:pt>
                <c:pt idx="30">
                  <c:v>1.2871694792712413E-2</c:v>
                </c:pt>
                <c:pt idx="31">
                  <c:v>1.3645907994602567E-2</c:v>
                </c:pt>
                <c:pt idx="32">
                  <c:v>1.3138092166916108E-2</c:v>
                </c:pt>
                <c:pt idx="33">
                  <c:v>1.1173779158339546E-2</c:v>
                </c:pt>
                <c:pt idx="34">
                  <c:v>1.1411022412806624E-2</c:v>
                </c:pt>
                <c:pt idx="35">
                  <c:v>1.1825953609209666E-2</c:v>
                </c:pt>
                <c:pt idx="36">
                  <c:v>1.2861724133056177E-2</c:v>
                </c:pt>
                <c:pt idx="37">
                  <c:v>1.259738099828905E-2</c:v>
                </c:pt>
                <c:pt idx="38">
                  <c:v>1.3892193793339528E-2</c:v>
                </c:pt>
                <c:pt idx="39">
                  <c:v>1.2200357738504752E-2</c:v>
                </c:pt>
                <c:pt idx="40">
                  <c:v>1.2701663432943305E-2</c:v>
                </c:pt>
                <c:pt idx="41">
                  <c:v>1.2403475710904461E-2</c:v>
                </c:pt>
                <c:pt idx="42">
                  <c:v>1.2910395813099796E-2</c:v>
                </c:pt>
                <c:pt idx="43">
                  <c:v>1.3571592812849963E-2</c:v>
                </c:pt>
                <c:pt idx="44">
                  <c:v>1.2355178238609823E-2</c:v>
                </c:pt>
                <c:pt idx="45">
                  <c:v>1.3099941654359903E-2</c:v>
                </c:pt>
                <c:pt idx="46">
                  <c:v>1.2715534456612106E-2</c:v>
                </c:pt>
                <c:pt idx="47">
                  <c:v>1.2327085466998879E-2</c:v>
                </c:pt>
                <c:pt idx="48">
                  <c:v>1.2994856254143507E-2</c:v>
                </c:pt>
                <c:pt idx="49">
                  <c:v>1.225466301956696E-2</c:v>
                </c:pt>
                <c:pt idx="50">
                  <c:v>1.1858899259261103E-2</c:v>
                </c:pt>
                <c:pt idx="51">
                  <c:v>1.2363297693887047E-2</c:v>
                </c:pt>
                <c:pt idx="52">
                  <c:v>1.3315883760042387E-2</c:v>
                </c:pt>
                <c:pt idx="53">
                  <c:v>1.2693383075369255E-2</c:v>
                </c:pt>
                <c:pt idx="54">
                  <c:v>1.2799403268980646E-2</c:v>
                </c:pt>
                <c:pt idx="55">
                  <c:v>1.204861657393019E-2</c:v>
                </c:pt>
                <c:pt idx="56">
                  <c:v>1.2434309240072289E-2</c:v>
                </c:pt>
                <c:pt idx="57">
                  <c:v>1.1896041768155089E-2</c:v>
                </c:pt>
                <c:pt idx="58">
                  <c:v>1.2061599592056575E-2</c:v>
                </c:pt>
                <c:pt idx="59">
                  <c:v>1.2641113392073479E-2</c:v>
                </c:pt>
                <c:pt idx="60">
                  <c:v>1.2906490252307898E-2</c:v>
                </c:pt>
                <c:pt idx="61">
                  <c:v>1.2887183711298079E-2</c:v>
                </c:pt>
                <c:pt idx="62">
                  <c:v>1.165619031760174E-2</c:v>
                </c:pt>
                <c:pt idx="63">
                  <c:v>1.1795476112351691E-2</c:v>
                </c:pt>
                <c:pt idx="64">
                  <c:v>1.3579557293127984E-2</c:v>
                </c:pt>
                <c:pt idx="65">
                  <c:v>1.2359797084990336E-2</c:v>
                </c:pt>
                <c:pt idx="66">
                  <c:v>1.1598918792705817E-2</c:v>
                </c:pt>
                <c:pt idx="67">
                  <c:v>1.2465010163212191E-2</c:v>
                </c:pt>
                <c:pt idx="68">
                  <c:v>1.1762263906917717E-2</c:v>
                </c:pt>
                <c:pt idx="69">
                  <c:v>1.2997709884460102E-2</c:v>
                </c:pt>
                <c:pt idx="70">
                  <c:v>1.368697007665067E-2</c:v>
                </c:pt>
                <c:pt idx="71">
                  <c:v>1.3264119442226005E-2</c:v>
                </c:pt>
                <c:pt idx="72">
                  <c:v>1.229434356945462E-2</c:v>
                </c:pt>
                <c:pt idx="73">
                  <c:v>1.1061759522670566E-2</c:v>
                </c:pt>
                <c:pt idx="74">
                  <c:v>1.2834436193948058E-2</c:v>
                </c:pt>
                <c:pt idx="75">
                  <c:v>1.2267522670995097E-2</c:v>
                </c:pt>
                <c:pt idx="76">
                  <c:v>1.1593380495744047E-2</c:v>
                </c:pt>
                <c:pt idx="77">
                  <c:v>1.2141742644460576E-2</c:v>
                </c:pt>
                <c:pt idx="78">
                  <c:v>1.2578351169763045E-2</c:v>
                </c:pt>
                <c:pt idx="79">
                  <c:v>1.2273163221691086E-2</c:v>
                </c:pt>
                <c:pt idx="80">
                  <c:v>1.2866488430462803E-2</c:v>
                </c:pt>
                <c:pt idx="81">
                  <c:v>1.2681795814289886E-2</c:v>
                </c:pt>
                <c:pt idx="82">
                  <c:v>1.1204084150978252E-2</c:v>
                </c:pt>
                <c:pt idx="83">
                  <c:v>1.336639497638115E-2</c:v>
                </c:pt>
                <c:pt idx="84">
                  <c:v>1.2614302523524313E-2</c:v>
                </c:pt>
                <c:pt idx="85">
                  <c:v>1.271083356987762E-2</c:v>
                </c:pt>
                <c:pt idx="86">
                  <c:v>1.2459669272207404E-2</c:v>
                </c:pt>
                <c:pt idx="87">
                  <c:v>1.2111881713408632E-2</c:v>
                </c:pt>
                <c:pt idx="88">
                  <c:v>1.2274932489460382E-2</c:v>
                </c:pt>
                <c:pt idx="89">
                  <c:v>1.2043034028135747E-2</c:v>
                </c:pt>
                <c:pt idx="90">
                  <c:v>1.3258139208819259E-2</c:v>
                </c:pt>
                <c:pt idx="91">
                  <c:v>1.3505493751971649E-2</c:v>
                </c:pt>
                <c:pt idx="92">
                  <c:v>1.2190961613064709E-2</c:v>
                </c:pt>
                <c:pt idx="93">
                  <c:v>1.3430697415144332E-2</c:v>
                </c:pt>
                <c:pt idx="94">
                  <c:v>1.1798710966920955E-2</c:v>
                </c:pt>
                <c:pt idx="95">
                  <c:v>1.2445178504655733E-2</c:v>
                </c:pt>
                <c:pt idx="96">
                  <c:v>1.3297568464595448E-2</c:v>
                </c:pt>
                <c:pt idx="97">
                  <c:v>1.3098315325575208E-2</c:v>
                </c:pt>
                <c:pt idx="98">
                  <c:v>1.3404560395889414E-2</c:v>
                </c:pt>
                <c:pt idx="99">
                  <c:v>1.2823364856904837E-2</c:v>
                </c:pt>
                <c:pt idx="100">
                  <c:v>1.3163120740753377E-2</c:v>
                </c:pt>
                <c:pt idx="101">
                  <c:v>1.2246654955987861E-2</c:v>
                </c:pt>
                <c:pt idx="102">
                  <c:v>1.3095876905850947E-2</c:v>
                </c:pt>
                <c:pt idx="103">
                  <c:v>1.2701674718752422E-2</c:v>
                </c:pt>
                <c:pt idx="104">
                  <c:v>1.2949059043031445E-2</c:v>
                </c:pt>
                <c:pt idx="105">
                  <c:v>1.22061179203816E-2</c:v>
                </c:pt>
                <c:pt idx="106">
                  <c:v>1.2986750451068245E-2</c:v>
                </c:pt>
                <c:pt idx="107">
                  <c:v>1.2220173032986351E-2</c:v>
                </c:pt>
                <c:pt idx="108">
                  <c:v>1.2005321056185224E-2</c:v>
                </c:pt>
                <c:pt idx="109">
                  <c:v>1.2393558085242425E-2</c:v>
                </c:pt>
                <c:pt idx="110">
                  <c:v>1.2665721624348506E-2</c:v>
                </c:pt>
                <c:pt idx="111">
                  <c:v>1.2398367924606368E-2</c:v>
                </c:pt>
                <c:pt idx="112">
                  <c:v>1.2122749636968036E-2</c:v>
                </c:pt>
                <c:pt idx="113">
                  <c:v>1.281295702366806E-2</c:v>
                </c:pt>
                <c:pt idx="114">
                  <c:v>1.1749335704608687E-2</c:v>
                </c:pt>
                <c:pt idx="115">
                  <c:v>1.2518374452732763E-2</c:v>
                </c:pt>
                <c:pt idx="116">
                  <c:v>1.1229651772967855E-2</c:v>
                </c:pt>
                <c:pt idx="117">
                  <c:v>1.3381372742073417E-2</c:v>
                </c:pt>
                <c:pt idx="118">
                  <c:v>1.2614151480952221E-2</c:v>
                </c:pt>
                <c:pt idx="119">
                  <c:v>1.137032355543317E-2</c:v>
                </c:pt>
                <c:pt idx="120">
                  <c:v>1.2066553670806258E-2</c:v>
                </c:pt>
                <c:pt idx="121">
                  <c:v>1.4386307527375422E-2</c:v>
                </c:pt>
                <c:pt idx="122">
                  <c:v>1.2266055951223355E-2</c:v>
                </c:pt>
                <c:pt idx="123">
                  <c:v>1.2479938244945138E-2</c:v>
                </c:pt>
                <c:pt idx="124">
                  <c:v>1.2402549858319019E-2</c:v>
                </c:pt>
                <c:pt idx="125">
                  <c:v>1.213981831084494E-2</c:v>
                </c:pt>
                <c:pt idx="126">
                  <c:v>1.2410444822333768E-2</c:v>
                </c:pt>
                <c:pt idx="127">
                  <c:v>1.2748578014922256E-2</c:v>
                </c:pt>
                <c:pt idx="128">
                  <c:v>1.1752709911569537E-2</c:v>
                </c:pt>
                <c:pt idx="129">
                  <c:v>1.2295957904182555E-2</c:v>
                </c:pt>
                <c:pt idx="130">
                  <c:v>1.1758265977724577E-2</c:v>
                </c:pt>
                <c:pt idx="131">
                  <c:v>1.3031333237136768E-2</c:v>
                </c:pt>
                <c:pt idx="132">
                  <c:v>1.2168557649567743E-2</c:v>
                </c:pt>
                <c:pt idx="133">
                  <c:v>1.3050035765415751E-2</c:v>
                </c:pt>
                <c:pt idx="134">
                  <c:v>1.2971970761340506E-2</c:v>
                </c:pt>
                <c:pt idx="135">
                  <c:v>1.279350466442945E-2</c:v>
                </c:pt>
                <c:pt idx="136">
                  <c:v>1.3379638963984171E-2</c:v>
                </c:pt>
                <c:pt idx="137">
                  <c:v>1.1453393742944974E-2</c:v>
                </c:pt>
                <c:pt idx="138">
                  <c:v>1.2838287676580505E-2</c:v>
                </c:pt>
                <c:pt idx="139">
                  <c:v>1.2221979384622203E-2</c:v>
                </c:pt>
                <c:pt idx="140">
                  <c:v>1.2436526770819205E-2</c:v>
                </c:pt>
                <c:pt idx="141">
                  <c:v>1.2825298470211103E-2</c:v>
                </c:pt>
                <c:pt idx="142">
                  <c:v>1.2276387935430594E-2</c:v>
                </c:pt>
                <c:pt idx="143">
                  <c:v>1.2252603349840917E-2</c:v>
                </c:pt>
                <c:pt idx="144">
                  <c:v>1.3671814111476624E-2</c:v>
                </c:pt>
                <c:pt idx="145">
                  <c:v>1.4469761929182241E-2</c:v>
                </c:pt>
                <c:pt idx="146">
                  <c:v>1.2229341517400643E-2</c:v>
                </c:pt>
                <c:pt idx="147">
                  <c:v>1.2939171250622872E-2</c:v>
                </c:pt>
                <c:pt idx="148">
                  <c:v>1.355554857209185E-2</c:v>
                </c:pt>
                <c:pt idx="149">
                  <c:v>1.2732018415205482E-2</c:v>
                </c:pt>
                <c:pt idx="150">
                  <c:v>1.2943997086206843E-2</c:v>
                </c:pt>
                <c:pt idx="151">
                  <c:v>1.1872245569357585E-2</c:v>
                </c:pt>
                <c:pt idx="152">
                  <c:v>1.289504998922E-2</c:v>
                </c:pt>
                <c:pt idx="153">
                  <c:v>1.2515920643676999E-2</c:v>
                </c:pt>
                <c:pt idx="154">
                  <c:v>1.1978006458264025E-2</c:v>
                </c:pt>
                <c:pt idx="155">
                  <c:v>1.2479456075325204E-2</c:v>
                </c:pt>
                <c:pt idx="156">
                  <c:v>1.3511850532385085E-2</c:v>
                </c:pt>
                <c:pt idx="157">
                  <c:v>1.1758193031713412E-2</c:v>
                </c:pt>
                <c:pt idx="158">
                  <c:v>1.3059448504078513E-2</c:v>
                </c:pt>
                <c:pt idx="159">
                  <c:v>1.1736259428400828E-2</c:v>
                </c:pt>
                <c:pt idx="160">
                  <c:v>1.3160332363410293E-2</c:v>
                </c:pt>
                <c:pt idx="161">
                  <c:v>1.371879486353835E-2</c:v>
                </c:pt>
                <c:pt idx="162">
                  <c:v>1.3227136951728138E-2</c:v>
                </c:pt>
                <c:pt idx="163">
                  <c:v>1.2168309744833678E-2</c:v>
                </c:pt>
                <c:pt idx="164">
                  <c:v>1.2444555394512403E-2</c:v>
                </c:pt>
                <c:pt idx="165">
                  <c:v>1.2369234116359375E-2</c:v>
                </c:pt>
                <c:pt idx="166">
                  <c:v>1.3035198915205957E-2</c:v>
                </c:pt>
                <c:pt idx="167">
                  <c:v>1.3650257473962759E-2</c:v>
                </c:pt>
                <c:pt idx="168">
                  <c:v>1.3383879194824175E-2</c:v>
                </c:pt>
                <c:pt idx="169">
                  <c:v>1.2688651265456737E-2</c:v>
                </c:pt>
                <c:pt idx="170">
                  <c:v>1.2463187973320048E-2</c:v>
                </c:pt>
                <c:pt idx="171">
                  <c:v>1.26192643310453E-2</c:v>
                </c:pt>
                <c:pt idx="172">
                  <c:v>1.3267308896194771E-2</c:v>
                </c:pt>
                <c:pt idx="173">
                  <c:v>1.2242619610537114E-2</c:v>
                </c:pt>
                <c:pt idx="174">
                  <c:v>1.2287282125962569E-2</c:v>
                </c:pt>
                <c:pt idx="175">
                  <c:v>1.2837550570391938E-2</c:v>
                </c:pt>
                <c:pt idx="176">
                  <c:v>1.2629857650890274E-2</c:v>
                </c:pt>
                <c:pt idx="177">
                  <c:v>1.1484021939711323E-2</c:v>
                </c:pt>
                <c:pt idx="178">
                  <c:v>1.230400614137373E-2</c:v>
                </c:pt>
                <c:pt idx="179">
                  <c:v>1.1829968555255241E-2</c:v>
                </c:pt>
                <c:pt idx="180">
                  <c:v>1.3131924207421382E-2</c:v>
                </c:pt>
                <c:pt idx="181">
                  <c:v>1.2705149396314322E-2</c:v>
                </c:pt>
                <c:pt idx="182">
                  <c:v>1.3394399149276015E-2</c:v>
                </c:pt>
                <c:pt idx="183">
                  <c:v>1.1328232166675434E-2</c:v>
                </c:pt>
                <c:pt idx="184">
                  <c:v>1.2128985272003616E-2</c:v>
                </c:pt>
                <c:pt idx="185">
                  <c:v>1.3656779932067556E-2</c:v>
                </c:pt>
                <c:pt idx="186">
                  <c:v>1.192125420912327E-2</c:v>
                </c:pt>
                <c:pt idx="187">
                  <c:v>1.2719064307204854E-2</c:v>
                </c:pt>
                <c:pt idx="188">
                  <c:v>1.2310974197833953E-2</c:v>
                </c:pt>
                <c:pt idx="189">
                  <c:v>1.3085301245142553E-2</c:v>
                </c:pt>
                <c:pt idx="190">
                  <c:v>1.2654272552538117E-2</c:v>
                </c:pt>
                <c:pt idx="191">
                  <c:v>1.283181689034347E-2</c:v>
                </c:pt>
                <c:pt idx="192">
                  <c:v>1.2324375341756059E-2</c:v>
                </c:pt>
                <c:pt idx="193">
                  <c:v>1.2581461610315332E-2</c:v>
                </c:pt>
                <c:pt idx="194">
                  <c:v>1.2968083176462858E-2</c:v>
                </c:pt>
                <c:pt idx="195">
                  <c:v>1.3426432461850124E-2</c:v>
                </c:pt>
                <c:pt idx="196">
                  <c:v>1.2456680814116822E-2</c:v>
                </c:pt>
                <c:pt idx="197">
                  <c:v>1.3628847532062689E-2</c:v>
                </c:pt>
                <c:pt idx="198">
                  <c:v>1.3021004082833625E-2</c:v>
                </c:pt>
                <c:pt idx="199">
                  <c:v>1.269765316357727E-2</c:v>
                </c:pt>
                <c:pt idx="200">
                  <c:v>1.1899865529476347E-2</c:v>
                </c:pt>
                <c:pt idx="201">
                  <c:v>1.307321428056849E-2</c:v>
                </c:pt>
                <c:pt idx="202">
                  <c:v>1.169296277106608E-2</c:v>
                </c:pt>
                <c:pt idx="203">
                  <c:v>1.2336190317376962E-2</c:v>
                </c:pt>
                <c:pt idx="204">
                  <c:v>1.1416395912151564E-2</c:v>
                </c:pt>
                <c:pt idx="205">
                  <c:v>1.2340283712136994E-2</c:v>
                </c:pt>
                <c:pt idx="206">
                  <c:v>1.2778179507709013E-2</c:v>
                </c:pt>
                <c:pt idx="207">
                  <c:v>1.285714932674077E-2</c:v>
                </c:pt>
                <c:pt idx="208">
                  <c:v>1.2405588413847462E-2</c:v>
                </c:pt>
                <c:pt idx="209">
                  <c:v>1.3501771035832192E-2</c:v>
                </c:pt>
                <c:pt idx="210">
                  <c:v>1.3923072984968152E-2</c:v>
                </c:pt>
                <c:pt idx="211">
                  <c:v>1.3111862401628614E-2</c:v>
                </c:pt>
                <c:pt idx="212">
                  <c:v>1.1479725933687754E-2</c:v>
                </c:pt>
                <c:pt idx="213">
                  <c:v>1.2545746004691135E-2</c:v>
                </c:pt>
                <c:pt idx="214">
                  <c:v>1.1994942839820371E-2</c:v>
                </c:pt>
                <c:pt idx="215">
                  <c:v>1.2887448153139705E-2</c:v>
                </c:pt>
                <c:pt idx="216">
                  <c:v>1.3673507364928133E-2</c:v>
                </c:pt>
                <c:pt idx="217">
                  <c:v>1.3809966443986074E-2</c:v>
                </c:pt>
                <c:pt idx="218">
                  <c:v>1.2962972969200631E-2</c:v>
                </c:pt>
                <c:pt idx="219">
                  <c:v>1.1938297644886848E-2</c:v>
                </c:pt>
                <c:pt idx="220">
                  <c:v>1.1466931665382648E-2</c:v>
                </c:pt>
                <c:pt idx="221">
                  <c:v>1.222808365253625E-2</c:v>
                </c:pt>
                <c:pt idx="222">
                  <c:v>1.2215269706386847E-2</c:v>
                </c:pt>
                <c:pt idx="223">
                  <c:v>1.1846987913582265E-2</c:v>
                </c:pt>
                <c:pt idx="224">
                  <c:v>1.2712595014716282E-2</c:v>
                </c:pt>
                <c:pt idx="225">
                  <c:v>1.2040733844039284E-2</c:v>
                </c:pt>
                <c:pt idx="226">
                  <c:v>1.2545438331142605E-2</c:v>
                </c:pt>
                <c:pt idx="227">
                  <c:v>1.3499541080314439E-2</c:v>
                </c:pt>
                <c:pt idx="228">
                  <c:v>1.2570348396304913E-2</c:v>
                </c:pt>
                <c:pt idx="229">
                  <c:v>1.2352284517410028E-2</c:v>
                </c:pt>
                <c:pt idx="230">
                  <c:v>1.1932692011322401E-2</c:v>
                </c:pt>
                <c:pt idx="231">
                  <c:v>1.2558350146634575E-2</c:v>
                </c:pt>
                <c:pt idx="232">
                  <c:v>1.295609262666615E-2</c:v>
                </c:pt>
                <c:pt idx="233">
                  <c:v>1.3281508794198494E-2</c:v>
                </c:pt>
                <c:pt idx="234">
                  <c:v>1.2073121218636528E-2</c:v>
                </c:pt>
                <c:pt idx="235">
                  <c:v>1.3150997793031818E-2</c:v>
                </c:pt>
                <c:pt idx="236">
                  <c:v>1.3347120644481887E-2</c:v>
                </c:pt>
                <c:pt idx="237">
                  <c:v>1.2774161613244968E-2</c:v>
                </c:pt>
                <c:pt idx="238">
                  <c:v>1.30465526420554E-2</c:v>
                </c:pt>
                <c:pt idx="239">
                  <c:v>1.2182134625156814E-2</c:v>
                </c:pt>
                <c:pt idx="240">
                  <c:v>1.2489489900867561E-2</c:v>
                </c:pt>
                <c:pt idx="241">
                  <c:v>1.2325559777567269E-2</c:v>
                </c:pt>
                <c:pt idx="242">
                  <c:v>1.3748786125059217E-2</c:v>
                </c:pt>
                <c:pt idx="243">
                  <c:v>1.2167858351244128E-2</c:v>
                </c:pt>
                <c:pt idx="244">
                  <c:v>1.1976084076300953E-2</c:v>
                </c:pt>
                <c:pt idx="245">
                  <c:v>1.3331352344214986E-2</c:v>
                </c:pt>
                <c:pt idx="246">
                  <c:v>1.2591444807057973E-2</c:v>
                </c:pt>
                <c:pt idx="247">
                  <c:v>1.2636406727791856E-2</c:v>
                </c:pt>
                <c:pt idx="248">
                  <c:v>1.2692972791723605E-2</c:v>
                </c:pt>
                <c:pt idx="249">
                  <c:v>1.1761528048425516E-2</c:v>
                </c:pt>
                <c:pt idx="250">
                  <c:v>1.3489157366798546E-2</c:v>
                </c:pt>
                <c:pt idx="251">
                  <c:v>1.271393168186576E-2</c:v>
                </c:pt>
                <c:pt idx="252">
                  <c:v>1.2830704258931874E-2</c:v>
                </c:pt>
                <c:pt idx="253">
                  <c:v>1.3086976010833338E-2</c:v>
                </c:pt>
                <c:pt idx="254">
                  <c:v>1.2839597890417186E-2</c:v>
                </c:pt>
                <c:pt idx="255">
                  <c:v>1.3258707786104608E-2</c:v>
                </c:pt>
                <c:pt idx="256">
                  <c:v>1.2589585134624539E-2</c:v>
                </c:pt>
                <c:pt idx="257">
                  <c:v>1.1872714209001217E-2</c:v>
                </c:pt>
                <c:pt idx="258">
                  <c:v>1.1967863266513844E-2</c:v>
                </c:pt>
                <c:pt idx="259">
                  <c:v>1.2572944609438174E-2</c:v>
                </c:pt>
                <c:pt idx="260">
                  <c:v>1.2576955616865913E-2</c:v>
                </c:pt>
                <c:pt idx="261">
                  <c:v>1.3599984644179455E-2</c:v>
                </c:pt>
                <c:pt idx="262">
                  <c:v>1.2408658882736833E-2</c:v>
                </c:pt>
                <c:pt idx="263">
                  <c:v>1.3573420574564076E-2</c:v>
                </c:pt>
                <c:pt idx="264">
                  <c:v>1.215198709638041E-2</c:v>
                </c:pt>
                <c:pt idx="265">
                  <c:v>1.1377736466059654E-2</c:v>
                </c:pt>
                <c:pt idx="266">
                  <c:v>1.3677738525045571E-2</c:v>
                </c:pt>
                <c:pt idx="267">
                  <c:v>1.2532441893324779E-2</c:v>
                </c:pt>
                <c:pt idx="268">
                  <c:v>1.3440212156939932E-2</c:v>
                </c:pt>
                <c:pt idx="269">
                  <c:v>1.263177452255234E-2</c:v>
                </c:pt>
                <c:pt idx="270">
                  <c:v>1.402607171035691E-2</c:v>
                </c:pt>
                <c:pt idx="271">
                  <c:v>1.199496072294586E-2</c:v>
                </c:pt>
                <c:pt idx="272">
                  <c:v>1.2802220513428969E-2</c:v>
                </c:pt>
                <c:pt idx="273">
                  <c:v>1.257323337499725E-2</c:v>
                </c:pt>
                <c:pt idx="274">
                  <c:v>1.3226325525005973E-2</c:v>
                </c:pt>
                <c:pt idx="275">
                  <c:v>1.3055758321190974E-2</c:v>
                </c:pt>
                <c:pt idx="276">
                  <c:v>1.3057146029432387E-2</c:v>
                </c:pt>
                <c:pt idx="277">
                  <c:v>1.2897008185283342E-2</c:v>
                </c:pt>
                <c:pt idx="278">
                  <c:v>1.3034825973937412E-2</c:v>
                </c:pt>
                <c:pt idx="279">
                  <c:v>1.3799705591409682E-2</c:v>
                </c:pt>
                <c:pt idx="280">
                  <c:v>1.4016532452471267E-2</c:v>
                </c:pt>
                <c:pt idx="281">
                  <c:v>1.2110781115659249E-2</c:v>
                </c:pt>
                <c:pt idx="282">
                  <c:v>1.2934043658541904E-2</c:v>
                </c:pt>
                <c:pt idx="283">
                  <c:v>1.1794618090047851E-2</c:v>
                </c:pt>
                <c:pt idx="284">
                  <c:v>1.2319306717760414E-2</c:v>
                </c:pt>
                <c:pt idx="285">
                  <c:v>1.3408824958390528E-2</c:v>
                </c:pt>
                <c:pt idx="286">
                  <c:v>1.2380322521750952E-2</c:v>
                </c:pt>
                <c:pt idx="287">
                  <c:v>1.180773085867029E-2</c:v>
                </c:pt>
                <c:pt idx="288">
                  <c:v>1.4012624424336791E-2</c:v>
                </c:pt>
                <c:pt idx="289">
                  <c:v>1.187875989442584E-2</c:v>
                </c:pt>
                <c:pt idx="290">
                  <c:v>1.2426119703076402E-2</c:v>
                </c:pt>
                <c:pt idx="291">
                  <c:v>1.2218947223349473E-2</c:v>
                </c:pt>
                <c:pt idx="292">
                  <c:v>1.1894038580807101E-2</c:v>
                </c:pt>
                <c:pt idx="293">
                  <c:v>1.2768621637995987E-2</c:v>
                </c:pt>
                <c:pt idx="294">
                  <c:v>1.1897876973710347E-2</c:v>
                </c:pt>
                <c:pt idx="295">
                  <c:v>1.1392098974305436E-2</c:v>
                </c:pt>
                <c:pt idx="296">
                  <c:v>1.2969202739105616E-2</c:v>
                </c:pt>
                <c:pt idx="297">
                  <c:v>1.2917913685395755E-2</c:v>
                </c:pt>
                <c:pt idx="298">
                  <c:v>1.2258660750459132E-2</c:v>
                </c:pt>
                <c:pt idx="299">
                  <c:v>1.3435798066089279E-2</c:v>
                </c:pt>
                <c:pt idx="300">
                  <c:v>1.4025025363419907E-2</c:v>
                </c:pt>
                <c:pt idx="301">
                  <c:v>1.2573829067358974E-2</c:v>
                </c:pt>
                <c:pt idx="302">
                  <c:v>1.3231148217876807E-2</c:v>
                </c:pt>
                <c:pt idx="303">
                  <c:v>1.374365553501348E-2</c:v>
                </c:pt>
                <c:pt idx="304">
                  <c:v>1.2723244564878578E-2</c:v>
                </c:pt>
                <c:pt idx="305">
                  <c:v>1.2468057324118539E-2</c:v>
                </c:pt>
                <c:pt idx="306">
                  <c:v>1.271709717608085E-2</c:v>
                </c:pt>
                <c:pt idx="307">
                  <c:v>1.194838408396667E-2</c:v>
                </c:pt>
                <c:pt idx="308">
                  <c:v>1.2813497952954703E-2</c:v>
                </c:pt>
                <c:pt idx="309">
                  <c:v>1.3153999446479265E-2</c:v>
                </c:pt>
                <c:pt idx="310">
                  <c:v>1.1548534741194728E-2</c:v>
                </c:pt>
                <c:pt idx="311">
                  <c:v>1.3036254498768888E-2</c:v>
                </c:pt>
                <c:pt idx="312">
                  <c:v>1.2428091638662948E-2</c:v>
                </c:pt>
                <c:pt idx="313">
                  <c:v>1.2292324844215987E-2</c:v>
                </c:pt>
                <c:pt idx="314">
                  <c:v>1.2767674857984643E-2</c:v>
                </c:pt>
                <c:pt idx="315">
                  <c:v>1.3287227770255742E-2</c:v>
                </c:pt>
                <c:pt idx="316">
                  <c:v>1.1224775586234761E-2</c:v>
                </c:pt>
                <c:pt idx="317">
                  <c:v>1.286033554958021E-2</c:v>
                </c:pt>
                <c:pt idx="318">
                  <c:v>1.3096267108001023E-2</c:v>
                </c:pt>
                <c:pt idx="319">
                  <c:v>1.3764174610880548E-2</c:v>
                </c:pt>
                <c:pt idx="320">
                  <c:v>1.2027813676420937E-2</c:v>
                </c:pt>
                <c:pt idx="321">
                  <c:v>1.2844026526263801E-2</c:v>
                </c:pt>
                <c:pt idx="322">
                  <c:v>1.2534895608262819E-2</c:v>
                </c:pt>
                <c:pt idx="323">
                  <c:v>1.2948379180037906E-2</c:v>
                </c:pt>
                <c:pt idx="324">
                  <c:v>1.2756955505055664E-2</c:v>
                </c:pt>
                <c:pt idx="325">
                  <c:v>1.1222772144135492E-2</c:v>
                </c:pt>
                <c:pt idx="326">
                  <c:v>1.2989178495440458E-2</c:v>
                </c:pt>
                <c:pt idx="327">
                  <c:v>1.169983938565481E-2</c:v>
                </c:pt>
                <c:pt idx="328">
                  <c:v>1.2458725365044448E-2</c:v>
                </c:pt>
                <c:pt idx="329">
                  <c:v>1.3395995863850506E-2</c:v>
                </c:pt>
                <c:pt idx="330">
                  <c:v>1.1470716947649036E-2</c:v>
                </c:pt>
                <c:pt idx="331">
                  <c:v>1.1750775947930973E-2</c:v>
                </c:pt>
                <c:pt idx="332">
                  <c:v>1.3405874540884046E-2</c:v>
                </c:pt>
                <c:pt idx="333">
                  <c:v>1.3209611260381152E-2</c:v>
                </c:pt>
                <c:pt idx="334">
                  <c:v>1.1226676547741189E-2</c:v>
                </c:pt>
                <c:pt idx="335">
                  <c:v>1.2137981568717773E-2</c:v>
                </c:pt>
                <c:pt idx="336">
                  <c:v>1.1382847640172188E-2</c:v>
                </c:pt>
                <c:pt idx="337">
                  <c:v>1.280559225657673E-2</c:v>
                </c:pt>
                <c:pt idx="338">
                  <c:v>1.271846828282421E-2</c:v>
                </c:pt>
                <c:pt idx="339">
                  <c:v>1.3139419929087492E-2</c:v>
                </c:pt>
                <c:pt idx="340">
                  <c:v>1.2771367770412222E-2</c:v>
                </c:pt>
                <c:pt idx="341">
                  <c:v>1.2604650850776096E-2</c:v>
                </c:pt>
                <c:pt idx="342">
                  <c:v>1.2335840359572305E-2</c:v>
                </c:pt>
                <c:pt idx="343">
                  <c:v>1.3050132732771282E-2</c:v>
                </c:pt>
                <c:pt idx="344">
                  <c:v>1.2226942528373617E-2</c:v>
                </c:pt>
                <c:pt idx="345">
                  <c:v>1.2235294492147475E-2</c:v>
                </c:pt>
                <c:pt idx="346">
                  <c:v>1.2999234250739244E-2</c:v>
                </c:pt>
                <c:pt idx="347">
                  <c:v>1.1869791223154826E-2</c:v>
                </c:pt>
                <c:pt idx="348">
                  <c:v>1.2142322591823589E-2</c:v>
                </c:pt>
                <c:pt idx="349">
                  <c:v>1.3304883620092568E-2</c:v>
                </c:pt>
                <c:pt idx="350">
                  <c:v>1.2790159994144734E-2</c:v>
                </c:pt>
                <c:pt idx="351">
                  <c:v>1.2746036884813879E-2</c:v>
                </c:pt>
                <c:pt idx="352">
                  <c:v>1.2701312126546477E-2</c:v>
                </c:pt>
                <c:pt idx="353">
                  <c:v>1.2096591478012718E-2</c:v>
                </c:pt>
                <c:pt idx="354">
                  <c:v>1.2982981494860317E-2</c:v>
                </c:pt>
                <c:pt idx="355">
                  <c:v>1.270421280610874E-2</c:v>
                </c:pt>
                <c:pt idx="356">
                  <c:v>1.2938231924871021E-2</c:v>
                </c:pt>
                <c:pt idx="357">
                  <c:v>1.2633561227509464E-2</c:v>
                </c:pt>
                <c:pt idx="358">
                  <c:v>1.2538798059595329E-2</c:v>
                </c:pt>
                <c:pt idx="359">
                  <c:v>1.2261811623830943E-2</c:v>
                </c:pt>
                <c:pt idx="360">
                  <c:v>1.2097389911249146E-2</c:v>
                </c:pt>
                <c:pt idx="361">
                  <c:v>1.1938145327690178E-2</c:v>
                </c:pt>
                <c:pt idx="362">
                  <c:v>1.2307333768045482E-2</c:v>
                </c:pt>
                <c:pt idx="363">
                  <c:v>1.2500226051489708E-2</c:v>
                </c:pt>
                <c:pt idx="364">
                  <c:v>1.2310650865159343E-2</c:v>
                </c:pt>
                <c:pt idx="365">
                  <c:v>1.3457829560396917E-2</c:v>
                </c:pt>
                <c:pt idx="366">
                  <c:v>1.2141060634335097E-2</c:v>
                </c:pt>
                <c:pt idx="367">
                  <c:v>1.0983227850799472E-2</c:v>
                </c:pt>
                <c:pt idx="368">
                  <c:v>1.4183302802814931E-2</c:v>
                </c:pt>
                <c:pt idx="369">
                  <c:v>1.3663949694845599E-2</c:v>
                </c:pt>
                <c:pt idx="370">
                  <c:v>1.1422716719097009E-2</c:v>
                </c:pt>
                <c:pt idx="371">
                  <c:v>1.242298765994638E-2</c:v>
                </c:pt>
                <c:pt idx="372">
                  <c:v>1.3415651253002056E-2</c:v>
                </c:pt>
                <c:pt idx="373">
                  <c:v>1.3607632150171032E-2</c:v>
                </c:pt>
                <c:pt idx="374">
                  <c:v>1.4536172308419257E-2</c:v>
                </c:pt>
                <c:pt idx="375">
                  <c:v>1.246922369078963E-2</c:v>
                </c:pt>
                <c:pt idx="376">
                  <c:v>1.2395341131776932E-2</c:v>
                </c:pt>
                <c:pt idx="377">
                  <c:v>1.2364855373876712E-2</c:v>
                </c:pt>
                <c:pt idx="378">
                  <c:v>1.233481842458436E-2</c:v>
                </c:pt>
                <c:pt idx="379">
                  <c:v>1.2609770323425439E-2</c:v>
                </c:pt>
                <c:pt idx="380">
                  <c:v>1.2183852605278347E-2</c:v>
                </c:pt>
                <c:pt idx="381">
                  <c:v>1.3297856242020034E-2</c:v>
                </c:pt>
                <c:pt idx="382">
                  <c:v>1.3707268184157424E-2</c:v>
                </c:pt>
                <c:pt idx="383">
                  <c:v>1.2833585622028543E-2</c:v>
                </c:pt>
                <c:pt idx="384">
                  <c:v>1.2971549331561959E-2</c:v>
                </c:pt>
                <c:pt idx="385">
                  <c:v>1.314720760129467E-2</c:v>
                </c:pt>
                <c:pt idx="386">
                  <c:v>1.3019281004606958E-2</c:v>
                </c:pt>
                <c:pt idx="387">
                  <c:v>1.2504193286808754E-2</c:v>
                </c:pt>
                <c:pt idx="388">
                  <c:v>1.287416718056205E-2</c:v>
                </c:pt>
                <c:pt idx="389">
                  <c:v>1.3453324324972798E-2</c:v>
                </c:pt>
                <c:pt idx="390">
                  <c:v>1.2009818518148856E-2</c:v>
                </c:pt>
                <c:pt idx="391">
                  <c:v>1.2461063319504497E-2</c:v>
                </c:pt>
                <c:pt idx="392">
                  <c:v>1.3074303247194215E-2</c:v>
                </c:pt>
                <c:pt idx="393">
                  <c:v>1.2424757758166535E-2</c:v>
                </c:pt>
                <c:pt idx="394">
                  <c:v>1.208147244646582E-2</c:v>
                </c:pt>
                <c:pt idx="395">
                  <c:v>1.3285278427624761E-2</c:v>
                </c:pt>
                <c:pt idx="396">
                  <c:v>1.1838612731246242E-2</c:v>
                </c:pt>
                <c:pt idx="397">
                  <c:v>1.2292534320174298E-2</c:v>
                </c:pt>
                <c:pt idx="398">
                  <c:v>1.4856076220575078E-2</c:v>
                </c:pt>
                <c:pt idx="399">
                  <c:v>1.3209111674552809E-2</c:v>
                </c:pt>
                <c:pt idx="400">
                  <c:v>1.2927926732828792E-2</c:v>
                </c:pt>
                <c:pt idx="401">
                  <c:v>1.2078336195186768E-2</c:v>
                </c:pt>
                <c:pt idx="402">
                  <c:v>1.2412913231909959E-2</c:v>
                </c:pt>
                <c:pt idx="403">
                  <c:v>1.3072981090043357E-2</c:v>
                </c:pt>
                <c:pt idx="404">
                  <c:v>1.2085856847353166E-2</c:v>
                </c:pt>
                <c:pt idx="405">
                  <c:v>1.3071216313884026E-2</c:v>
                </c:pt>
                <c:pt idx="406">
                  <c:v>1.3239774493710494E-2</c:v>
                </c:pt>
                <c:pt idx="407">
                  <c:v>1.1298712911350647E-2</c:v>
                </c:pt>
                <c:pt idx="408">
                  <c:v>1.1631616627831671E-2</c:v>
                </c:pt>
                <c:pt idx="409">
                  <c:v>1.1788368127168746E-2</c:v>
                </c:pt>
                <c:pt idx="410">
                  <c:v>1.329433745545335E-2</c:v>
                </c:pt>
                <c:pt idx="411">
                  <c:v>1.2323750774382348E-2</c:v>
                </c:pt>
                <c:pt idx="412">
                  <c:v>1.1981826663958509E-2</c:v>
                </c:pt>
                <c:pt idx="413">
                  <c:v>1.1693544149984763E-2</c:v>
                </c:pt>
                <c:pt idx="414">
                  <c:v>1.3686126834629686E-2</c:v>
                </c:pt>
                <c:pt idx="415">
                  <c:v>1.3905653188528797E-2</c:v>
                </c:pt>
                <c:pt idx="416">
                  <c:v>1.2456067242796919E-2</c:v>
                </c:pt>
                <c:pt idx="417">
                  <c:v>1.2175667706946969E-2</c:v>
                </c:pt>
                <c:pt idx="418">
                  <c:v>1.2680760377627776E-2</c:v>
                </c:pt>
                <c:pt idx="419">
                  <c:v>1.3234866717261774E-2</c:v>
                </c:pt>
                <c:pt idx="420">
                  <c:v>1.2473703121135184E-2</c:v>
                </c:pt>
                <c:pt idx="421">
                  <c:v>1.32943868314796E-2</c:v>
                </c:pt>
                <c:pt idx="422">
                  <c:v>1.1940457298559141E-2</c:v>
                </c:pt>
                <c:pt idx="423">
                  <c:v>1.2000308524268199E-2</c:v>
                </c:pt>
                <c:pt idx="424">
                  <c:v>1.4323919561824038E-2</c:v>
                </c:pt>
                <c:pt idx="425">
                  <c:v>1.2851952263108849E-2</c:v>
                </c:pt>
                <c:pt idx="426">
                  <c:v>1.2145537030426257E-2</c:v>
                </c:pt>
                <c:pt idx="427">
                  <c:v>1.301493175393818E-2</c:v>
                </c:pt>
                <c:pt idx="428">
                  <c:v>1.3470875534878694E-2</c:v>
                </c:pt>
                <c:pt idx="429">
                  <c:v>1.3318929996541648E-2</c:v>
                </c:pt>
                <c:pt idx="430">
                  <c:v>1.3943552591393429E-2</c:v>
                </c:pt>
                <c:pt idx="431">
                  <c:v>1.2614766643499664E-2</c:v>
                </c:pt>
                <c:pt idx="432">
                  <c:v>1.1516129252689848E-2</c:v>
                </c:pt>
                <c:pt idx="433">
                  <c:v>1.1494844059385908E-2</c:v>
                </c:pt>
                <c:pt idx="434">
                  <c:v>1.1944146611960929E-2</c:v>
                </c:pt>
                <c:pt idx="435">
                  <c:v>1.3231713863456424E-2</c:v>
                </c:pt>
                <c:pt idx="436">
                  <c:v>1.2535398570022898E-2</c:v>
                </c:pt>
                <c:pt idx="437">
                  <c:v>1.1786500038718129E-2</c:v>
                </c:pt>
                <c:pt idx="438">
                  <c:v>1.2884623416954377E-2</c:v>
                </c:pt>
                <c:pt idx="439">
                  <c:v>1.2944728972647186E-2</c:v>
                </c:pt>
                <c:pt idx="440">
                  <c:v>1.1984783329779104E-2</c:v>
                </c:pt>
                <c:pt idx="441">
                  <c:v>1.2364634843040475E-2</c:v>
                </c:pt>
                <c:pt idx="442">
                  <c:v>1.2252083426840223E-2</c:v>
                </c:pt>
                <c:pt idx="443">
                  <c:v>1.3183693611501485E-2</c:v>
                </c:pt>
                <c:pt idx="444">
                  <c:v>1.199537628990212E-2</c:v>
                </c:pt>
                <c:pt idx="445">
                  <c:v>1.1700074491592658E-2</c:v>
                </c:pt>
                <c:pt idx="446">
                  <c:v>1.229234499795266E-2</c:v>
                </c:pt>
                <c:pt idx="447">
                  <c:v>1.1811688682206757E-2</c:v>
                </c:pt>
                <c:pt idx="448">
                  <c:v>1.4299645105251713E-2</c:v>
                </c:pt>
                <c:pt idx="449">
                  <c:v>1.324767724152115E-2</c:v>
                </c:pt>
                <c:pt idx="450">
                  <c:v>1.2858834794790807E-2</c:v>
                </c:pt>
                <c:pt idx="451">
                  <c:v>1.253393636150737E-2</c:v>
                </c:pt>
                <c:pt idx="452">
                  <c:v>1.2455745840319879E-2</c:v>
                </c:pt>
                <c:pt idx="453">
                  <c:v>1.3261180909761279E-2</c:v>
                </c:pt>
                <c:pt idx="454">
                  <c:v>1.2567839627480988E-2</c:v>
                </c:pt>
                <c:pt idx="455">
                  <c:v>1.2114117260794775E-2</c:v>
                </c:pt>
                <c:pt idx="456">
                  <c:v>1.3901884514785664E-2</c:v>
                </c:pt>
                <c:pt idx="457">
                  <c:v>1.2626391597827356E-2</c:v>
                </c:pt>
                <c:pt idx="458">
                  <c:v>1.2780425053190728E-2</c:v>
                </c:pt>
                <c:pt idx="459">
                  <c:v>1.2437118035619817E-2</c:v>
                </c:pt>
                <c:pt idx="460">
                  <c:v>1.3263911084960759E-2</c:v>
                </c:pt>
                <c:pt idx="461">
                  <c:v>1.3408531939374401E-2</c:v>
                </c:pt>
                <c:pt idx="462">
                  <c:v>1.1725630581606543E-2</c:v>
                </c:pt>
                <c:pt idx="463">
                  <c:v>1.1556542507645167E-2</c:v>
                </c:pt>
                <c:pt idx="464">
                  <c:v>1.1766910567495133E-2</c:v>
                </c:pt>
                <c:pt idx="465">
                  <c:v>1.2541541232630392E-2</c:v>
                </c:pt>
                <c:pt idx="466">
                  <c:v>1.2572320960412831E-2</c:v>
                </c:pt>
                <c:pt idx="467">
                  <c:v>1.2498410971905533E-2</c:v>
                </c:pt>
                <c:pt idx="468">
                  <c:v>1.3111854266576916E-2</c:v>
                </c:pt>
                <c:pt idx="469">
                  <c:v>1.0959993935921002E-2</c:v>
                </c:pt>
                <c:pt idx="470">
                  <c:v>1.356591419331857E-2</c:v>
                </c:pt>
                <c:pt idx="471">
                  <c:v>1.2345728015471793E-2</c:v>
                </c:pt>
                <c:pt idx="472">
                  <c:v>1.1750089543635473E-2</c:v>
                </c:pt>
                <c:pt idx="473">
                  <c:v>1.2433231658050601E-2</c:v>
                </c:pt>
                <c:pt idx="474">
                  <c:v>1.1830935845424989E-2</c:v>
                </c:pt>
                <c:pt idx="475">
                  <c:v>1.3641588321597032E-2</c:v>
                </c:pt>
                <c:pt idx="476">
                  <c:v>1.2083426508902692E-2</c:v>
                </c:pt>
                <c:pt idx="477">
                  <c:v>1.2191440762049121E-2</c:v>
                </c:pt>
                <c:pt idx="478">
                  <c:v>1.3292754254014673E-2</c:v>
                </c:pt>
                <c:pt idx="479">
                  <c:v>1.1993515615446367E-2</c:v>
                </c:pt>
                <c:pt idx="480">
                  <c:v>1.2156393133842102E-2</c:v>
                </c:pt>
                <c:pt idx="481">
                  <c:v>1.2534115414452341E-2</c:v>
                </c:pt>
                <c:pt idx="482">
                  <c:v>1.3129926222411209E-2</c:v>
                </c:pt>
                <c:pt idx="483">
                  <c:v>1.2917366237729417E-2</c:v>
                </c:pt>
                <c:pt idx="484">
                  <c:v>1.1855050646498251E-2</c:v>
                </c:pt>
                <c:pt idx="485">
                  <c:v>1.3661120362199703E-2</c:v>
                </c:pt>
                <c:pt idx="486">
                  <c:v>1.3533545063057787E-2</c:v>
                </c:pt>
                <c:pt idx="487">
                  <c:v>1.1655426713623915E-2</c:v>
                </c:pt>
                <c:pt idx="488">
                  <c:v>1.1904773645185255E-2</c:v>
                </c:pt>
                <c:pt idx="489">
                  <c:v>1.1600988540893961E-2</c:v>
                </c:pt>
                <c:pt idx="490">
                  <c:v>1.1819783951125045E-2</c:v>
                </c:pt>
                <c:pt idx="491">
                  <c:v>1.2607180005203489E-2</c:v>
                </c:pt>
                <c:pt idx="492">
                  <c:v>1.212943960621728E-2</c:v>
                </c:pt>
                <c:pt idx="493">
                  <c:v>1.2352588890975272E-2</c:v>
                </c:pt>
                <c:pt idx="494">
                  <c:v>1.3119275755137024E-2</c:v>
                </c:pt>
                <c:pt idx="495">
                  <c:v>1.2154761456956296E-2</c:v>
                </c:pt>
                <c:pt idx="496">
                  <c:v>1.2706765788010924E-2</c:v>
                </c:pt>
                <c:pt idx="497">
                  <c:v>1.2031231025107704E-2</c:v>
                </c:pt>
                <c:pt idx="498">
                  <c:v>1.3517206145796053E-2</c:v>
                </c:pt>
                <c:pt idx="499">
                  <c:v>1.2937671499669503E-2</c:v>
                </c:pt>
                <c:pt idx="500">
                  <c:v>1.2035916510488159E-2</c:v>
                </c:pt>
                <c:pt idx="501">
                  <c:v>1.2613355083455787E-2</c:v>
                </c:pt>
                <c:pt idx="502">
                  <c:v>1.303245495869438E-2</c:v>
                </c:pt>
                <c:pt idx="503">
                  <c:v>1.2486888961085324E-2</c:v>
                </c:pt>
                <c:pt idx="504">
                  <c:v>1.2069655682851402E-2</c:v>
                </c:pt>
                <c:pt idx="505">
                  <c:v>1.3239763723244815E-2</c:v>
                </c:pt>
                <c:pt idx="506">
                  <c:v>1.1982855987719461E-2</c:v>
                </c:pt>
                <c:pt idx="507">
                  <c:v>1.4071025299764103E-2</c:v>
                </c:pt>
                <c:pt idx="508">
                  <c:v>1.2951128755233934E-2</c:v>
                </c:pt>
                <c:pt idx="509">
                  <c:v>1.347409398397573E-2</c:v>
                </c:pt>
                <c:pt idx="510">
                  <c:v>1.2166462726552269E-2</c:v>
                </c:pt>
                <c:pt idx="511">
                  <c:v>1.2066868393819952E-2</c:v>
                </c:pt>
                <c:pt idx="512">
                  <c:v>1.1128388266118045E-2</c:v>
                </c:pt>
                <c:pt idx="513">
                  <c:v>1.1966037802143963E-2</c:v>
                </c:pt>
                <c:pt idx="514">
                  <c:v>1.3229242239194238E-2</c:v>
                </c:pt>
                <c:pt idx="515">
                  <c:v>1.3131165340384212E-2</c:v>
                </c:pt>
                <c:pt idx="516">
                  <c:v>1.2984205948910888E-2</c:v>
                </c:pt>
                <c:pt idx="517">
                  <c:v>1.326502957042365E-2</c:v>
                </c:pt>
                <c:pt idx="518">
                  <c:v>1.1647958889175331E-2</c:v>
                </c:pt>
                <c:pt idx="519">
                  <c:v>1.2550557113500609E-2</c:v>
                </c:pt>
                <c:pt idx="520">
                  <c:v>1.3349681707613815E-2</c:v>
                </c:pt>
                <c:pt idx="521">
                  <c:v>1.2422590296017859E-2</c:v>
                </c:pt>
                <c:pt idx="522">
                  <c:v>1.2575244333218907E-2</c:v>
                </c:pt>
                <c:pt idx="523">
                  <c:v>1.1461199085497187E-2</c:v>
                </c:pt>
                <c:pt idx="524">
                  <c:v>1.2101086574627098E-2</c:v>
                </c:pt>
                <c:pt idx="525">
                  <c:v>1.2340279847957223E-2</c:v>
                </c:pt>
                <c:pt idx="526">
                  <c:v>1.2681149990940672E-2</c:v>
                </c:pt>
                <c:pt idx="527">
                  <c:v>1.3787050864016704E-2</c:v>
                </c:pt>
                <c:pt idx="528">
                  <c:v>1.211691792906543E-2</c:v>
                </c:pt>
                <c:pt idx="529">
                  <c:v>1.2557469871062784E-2</c:v>
                </c:pt>
                <c:pt idx="530">
                  <c:v>1.3207713322368718E-2</c:v>
                </c:pt>
                <c:pt idx="531">
                  <c:v>1.2994598282748597E-2</c:v>
                </c:pt>
                <c:pt idx="532">
                  <c:v>1.3771498097203119E-2</c:v>
                </c:pt>
                <c:pt idx="533">
                  <c:v>1.2896277191837889E-2</c:v>
                </c:pt>
                <c:pt idx="534">
                  <c:v>1.2681022250679045E-2</c:v>
                </c:pt>
                <c:pt idx="535">
                  <c:v>1.179665061150441E-2</c:v>
                </c:pt>
                <c:pt idx="536">
                  <c:v>1.2416013409298184E-2</c:v>
                </c:pt>
                <c:pt idx="537">
                  <c:v>1.2576504052413676E-2</c:v>
                </c:pt>
                <c:pt idx="538">
                  <c:v>1.3380178435868422E-2</c:v>
                </c:pt>
                <c:pt idx="539">
                  <c:v>1.3076691926355936E-2</c:v>
                </c:pt>
                <c:pt idx="540">
                  <c:v>1.3213983993058523E-2</c:v>
                </c:pt>
                <c:pt idx="541">
                  <c:v>1.2361098077835033E-2</c:v>
                </c:pt>
                <c:pt idx="542">
                  <c:v>1.2024358347542627E-2</c:v>
                </c:pt>
                <c:pt idx="543">
                  <c:v>1.2083937835528141E-2</c:v>
                </c:pt>
                <c:pt idx="544">
                  <c:v>1.217564325764409E-2</c:v>
                </c:pt>
                <c:pt idx="545">
                  <c:v>1.2672860171015122E-2</c:v>
                </c:pt>
                <c:pt idx="546">
                  <c:v>1.3279750955949578E-2</c:v>
                </c:pt>
                <c:pt idx="547">
                  <c:v>1.2509288328487819E-2</c:v>
                </c:pt>
                <c:pt idx="548">
                  <c:v>1.2776064923523482E-2</c:v>
                </c:pt>
                <c:pt idx="549">
                  <c:v>1.2182414260403111E-2</c:v>
                </c:pt>
                <c:pt idx="550">
                  <c:v>1.1721931689909787E-2</c:v>
                </c:pt>
                <c:pt idx="551">
                  <c:v>1.2835030776203789E-2</c:v>
                </c:pt>
                <c:pt idx="552">
                  <c:v>1.2343880876542744E-2</c:v>
                </c:pt>
                <c:pt idx="553">
                  <c:v>1.2164032237323177E-2</c:v>
                </c:pt>
                <c:pt idx="554">
                  <c:v>1.2942992883050579E-2</c:v>
                </c:pt>
                <c:pt idx="555">
                  <c:v>1.1815488428435302E-2</c:v>
                </c:pt>
                <c:pt idx="556">
                  <c:v>1.246643626478613E-2</c:v>
                </c:pt>
                <c:pt idx="557">
                  <c:v>1.2735122844126362E-2</c:v>
                </c:pt>
                <c:pt idx="558">
                  <c:v>1.2663979556841214E-2</c:v>
                </c:pt>
                <c:pt idx="559">
                  <c:v>1.4601051958690029E-2</c:v>
                </c:pt>
                <c:pt idx="560">
                  <c:v>1.2278964656217223E-2</c:v>
                </c:pt>
                <c:pt idx="561">
                  <c:v>1.1895627622871363E-2</c:v>
                </c:pt>
                <c:pt idx="562">
                  <c:v>1.3030446590519568E-2</c:v>
                </c:pt>
                <c:pt idx="563">
                  <c:v>1.1675133327232991E-2</c:v>
                </c:pt>
                <c:pt idx="564">
                  <c:v>1.1314767807604594E-2</c:v>
                </c:pt>
                <c:pt idx="565">
                  <c:v>1.1930924513136298E-2</c:v>
                </c:pt>
                <c:pt idx="566">
                  <c:v>1.2459367242540639E-2</c:v>
                </c:pt>
                <c:pt idx="567">
                  <c:v>1.2064693819750207E-2</c:v>
                </c:pt>
                <c:pt idx="568">
                  <c:v>1.2475010410774409E-2</c:v>
                </c:pt>
                <c:pt idx="569">
                  <c:v>1.1989661653250735E-2</c:v>
                </c:pt>
                <c:pt idx="570">
                  <c:v>1.3073965508445902E-2</c:v>
                </c:pt>
                <c:pt idx="571">
                  <c:v>1.2960992245780286E-2</c:v>
                </c:pt>
                <c:pt idx="572">
                  <c:v>1.237915259278911E-2</c:v>
                </c:pt>
                <c:pt idx="573">
                  <c:v>1.3583183759770811E-2</c:v>
                </c:pt>
                <c:pt idx="574">
                  <c:v>1.2754473239518215E-2</c:v>
                </c:pt>
                <c:pt idx="575">
                  <c:v>1.226093814550921E-2</c:v>
                </c:pt>
                <c:pt idx="576">
                  <c:v>1.2516726531912334E-2</c:v>
                </c:pt>
                <c:pt idx="577">
                  <c:v>1.3829218553359271E-2</c:v>
                </c:pt>
                <c:pt idx="578">
                  <c:v>1.142171573515679E-2</c:v>
                </c:pt>
                <c:pt idx="579">
                  <c:v>1.2497237595913218E-2</c:v>
                </c:pt>
                <c:pt idx="580">
                  <c:v>1.2836845260165619E-2</c:v>
                </c:pt>
                <c:pt idx="581">
                  <c:v>1.4056926254737973E-2</c:v>
                </c:pt>
                <c:pt idx="582">
                  <c:v>1.2877956461723527E-2</c:v>
                </c:pt>
                <c:pt idx="583">
                  <c:v>1.3773502347325776E-2</c:v>
                </c:pt>
                <c:pt idx="584">
                  <c:v>1.2997356134915374E-2</c:v>
                </c:pt>
                <c:pt idx="585">
                  <c:v>1.2894196277980791E-2</c:v>
                </c:pt>
                <c:pt idx="586">
                  <c:v>1.3602217751087017E-2</c:v>
                </c:pt>
                <c:pt idx="587">
                  <c:v>1.2474453910089379E-2</c:v>
                </c:pt>
                <c:pt idx="588">
                  <c:v>1.4071300850935213E-2</c:v>
                </c:pt>
                <c:pt idx="589">
                  <c:v>1.2981922146676927E-2</c:v>
                </c:pt>
                <c:pt idx="590">
                  <c:v>1.2955057645482122E-2</c:v>
                </c:pt>
                <c:pt idx="591">
                  <c:v>1.1956807392205279E-2</c:v>
                </c:pt>
                <c:pt idx="592">
                  <c:v>1.3020537720216342E-2</c:v>
                </c:pt>
                <c:pt idx="593">
                  <c:v>1.2444016080129136E-2</c:v>
                </c:pt>
                <c:pt idx="594">
                  <c:v>1.2016625790525159E-2</c:v>
                </c:pt>
                <c:pt idx="595">
                  <c:v>1.1774701234249398E-2</c:v>
                </c:pt>
                <c:pt idx="596">
                  <c:v>1.3248709053869354E-2</c:v>
                </c:pt>
                <c:pt idx="597">
                  <c:v>1.1921509147749242E-2</c:v>
                </c:pt>
                <c:pt idx="598">
                  <c:v>1.1484743846321737E-2</c:v>
                </c:pt>
                <c:pt idx="599">
                  <c:v>1.2055253329035249E-2</c:v>
                </c:pt>
                <c:pt idx="600">
                  <c:v>1.2996514999942182E-2</c:v>
                </c:pt>
                <c:pt idx="601">
                  <c:v>1.2483917859682083E-2</c:v>
                </c:pt>
                <c:pt idx="602">
                  <c:v>1.1895868843082637E-2</c:v>
                </c:pt>
                <c:pt idx="603">
                  <c:v>1.2195226829630904E-2</c:v>
                </c:pt>
                <c:pt idx="604">
                  <c:v>1.266135842917312E-2</c:v>
                </c:pt>
                <c:pt idx="605">
                  <c:v>1.2201395750560036E-2</c:v>
                </c:pt>
                <c:pt idx="606">
                  <c:v>1.2567117418288283E-2</c:v>
                </c:pt>
                <c:pt idx="607">
                  <c:v>1.1915067536001384E-2</c:v>
                </c:pt>
                <c:pt idx="608">
                  <c:v>1.244940988624094E-2</c:v>
                </c:pt>
                <c:pt idx="609">
                  <c:v>1.2838039871876624E-2</c:v>
                </c:pt>
                <c:pt idx="610">
                  <c:v>1.2982005527012255E-2</c:v>
                </c:pt>
                <c:pt idx="611">
                  <c:v>1.1821116337889312E-2</c:v>
                </c:pt>
                <c:pt idx="612">
                  <c:v>1.3671311498404039E-2</c:v>
                </c:pt>
                <c:pt idx="613">
                  <c:v>1.4306262937034504E-2</c:v>
                </c:pt>
                <c:pt idx="614">
                  <c:v>1.2165194211979606E-2</c:v>
                </c:pt>
                <c:pt idx="615">
                  <c:v>1.2914095932292619E-2</c:v>
                </c:pt>
                <c:pt idx="616">
                  <c:v>1.1939995574724846E-2</c:v>
                </c:pt>
                <c:pt idx="617">
                  <c:v>1.3406396204430827E-2</c:v>
                </c:pt>
                <c:pt idx="618">
                  <c:v>1.383602968786298E-2</c:v>
                </c:pt>
                <c:pt idx="619">
                  <c:v>1.1878522950401435E-2</c:v>
                </c:pt>
                <c:pt idx="620">
                  <c:v>1.1573586168140844E-2</c:v>
                </c:pt>
                <c:pt idx="621">
                  <c:v>1.2328903683564169E-2</c:v>
                </c:pt>
                <c:pt idx="622">
                  <c:v>1.2004340711939059E-2</c:v>
                </c:pt>
                <c:pt idx="623">
                  <c:v>1.2483694849645535E-2</c:v>
                </c:pt>
                <c:pt idx="624">
                  <c:v>1.2268391154482677E-2</c:v>
                </c:pt>
                <c:pt idx="625">
                  <c:v>1.2367070525028863E-2</c:v>
                </c:pt>
                <c:pt idx="626">
                  <c:v>1.3696604736180855E-2</c:v>
                </c:pt>
                <c:pt idx="627">
                  <c:v>1.2213059668166461E-2</c:v>
                </c:pt>
                <c:pt idx="628">
                  <c:v>1.2477024278317853E-2</c:v>
                </c:pt>
                <c:pt idx="629">
                  <c:v>1.283285585792749E-2</c:v>
                </c:pt>
                <c:pt idx="630">
                  <c:v>1.2960835633714146E-2</c:v>
                </c:pt>
                <c:pt idx="631">
                  <c:v>1.3402522268470335E-2</c:v>
                </c:pt>
                <c:pt idx="632">
                  <c:v>1.2127856672476987E-2</c:v>
                </c:pt>
                <c:pt idx="633">
                  <c:v>1.2743650140183461E-2</c:v>
                </c:pt>
                <c:pt idx="634">
                  <c:v>1.3562992342105352E-2</c:v>
                </c:pt>
                <c:pt idx="635">
                  <c:v>1.2788927457686023E-2</c:v>
                </c:pt>
                <c:pt idx="636">
                  <c:v>1.2648663620761828E-2</c:v>
                </c:pt>
                <c:pt idx="637">
                  <c:v>1.1140906061803081E-2</c:v>
                </c:pt>
                <c:pt idx="638">
                  <c:v>1.2096493968498488E-2</c:v>
                </c:pt>
                <c:pt idx="639">
                  <c:v>1.3820289846971347E-2</c:v>
                </c:pt>
                <c:pt idx="640">
                  <c:v>1.3092350067387477E-2</c:v>
                </c:pt>
                <c:pt idx="641">
                  <c:v>1.2065330381090542E-2</c:v>
                </c:pt>
                <c:pt idx="642">
                  <c:v>1.1726285582469511E-2</c:v>
                </c:pt>
                <c:pt idx="643">
                  <c:v>1.4284304510456142E-2</c:v>
                </c:pt>
                <c:pt idx="644">
                  <c:v>1.2777463049905652E-2</c:v>
                </c:pt>
                <c:pt idx="645">
                  <c:v>1.23205465276359E-2</c:v>
                </c:pt>
                <c:pt idx="646">
                  <c:v>1.1070539897002452E-2</c:v>
                </c:pt>
                <c:pt idx="647">
                  <c:v>1.4217666099905943E-2</c:v>
                </c:pt>
                <c:pt idx="648">
                  <c:v>1.2449400088200495E-2</c:v>
                </c:pt>
                <c:pt idx="649">
                  <c:v>1.2825918370554849E-2</c:v>
                </c:pt>
                <c:pt idx="650">
                  <c:v>1.1753109544760448E-2</c:v>
                </c:pt>
                <c:pt idx="651">
                  <c:v>1.3054922015225305E-2</c:v>
                </c:pt>
                <c:pt idx="652">
                  <c:v>1.4175537412015757E-2</c:v>
                </c:pt>
                <c:pt idx="653">
                  <c:v>1.4278613204274957E-2</c:v>
                </c:pt>
                <c:pt idx="654">
                  <c:v>1.3530570275725412E-2</c:v>
                </c:pt>
                <c:pt idx="655">
                  <c:v>1.2030847293767383E-2</c:v>
                </c:pt>
                <c:pt idx="656">
                  <c:v>1.3039198525500232E-2</c:v>
                </c:pt>
                <c:pt idx="657">
                  <c:v>1.3346485860675199E-2</c:v>
                </c:pt>
                <c:pt idx="658">
                  <c:v>1.2402412263109347E-2</c:v>
                </c:pt>
                <c:pt idx="659">
                  <c:v>1.2722063886895714E-2</c:v>
                </c:pt>
                <c:pt idx="660">
                  <c:v>1.2595308039103312E-2</c:v>
                </c:pt>
                <c:pt idx="661">
                  <c:v>1.2309235576761241E-2</c:v>
                </c:pt>
                <c:pt idx="662">
                  <c:v>1.3514955239299542E-2</c:v>
                </c:pt>
                <c:pt idx="663">
                  <c:v>1.236620998526246E-2</c:v>
                </c:pt>
                <c:pt idx="664">
                  <c:v>1.2438473438082142E-2</c:v>
                </c:pt>
                <c:pt idx="665">
                  <c:v>1.2725295922220416E-2</c:v>
                </c:pt>
                <c:pt idx="666">
                  <c:v>1.2851063259085516E-2</c:v>
                </c:pt>
                <c:pt idx="667">
                  <c:v>1.1779733801588036E-2</c:v>
                </c:pt>
                <c:pt idx="668">
                  <c:v>1.2925020225856671E-2</c:v>
                </c:pt>
                <c:pt idx="669">
                  <c:v>1.2386650503413527E-2</c:v>
                </c:pt>
                <c:pt idx="670">
                  <c:v>1.2325224320411145E-2</c:v>
                </c:pt>
                <c:pt idx="671">
                  <c:v>1.2213857400124808E-2</c:v>
                </c:pt>
                <c:pt idx="672">
                  <c:v>1.2913502445926622E-2</c:v>
                </c:pt>
                <c:pt idx="673">
                  <c:v>1.4345991665778759E-2</c:v>
                </c:pt>
                <c:pt idx="674">
                  <c:v>1.2922715565264533E-2</c:v>
                </c:pt>
                <c:pt idx="675">
                  <c:v>1.3199769791679174E-2</c:v>
                </c:pt>
                <c:pt idx="676">
                  <c:v>1.2031823973758153E-2</c:v>
                </c:pt>
                <c:pt idx="677">
                  <c:v>1.2154104315618008E-2</c:v>
                </c:pt>
                <c:pt idx="678">
                  <c:v>1.4016710599317347E-2</c:v>
                </c:pt>
                <c:pt idx="679">
                  <c:v>1.2742594058831977E-2</c:v>
                </c:pt>
                <c:pt idx="680">
                  <c:v>1.2493603824854418E-2</c:v>
                </c:pt>
                <c:pt idx="681">
                  <c:v>1.194364369712859E-2</c:v>
                </c:pt>
                <c:pt idx="682">
                  <c:v>1.1869543739545851E-2</c:v>
                </c:pt>
                <c:pt idx="683">
                  <c:v>1.2093106238178724E-2</c:v>
                </c:pt>
                <c:pt idx="684">
                  <c:v>1.2528600539329365E-2</c:v>
                </c:pt>
                <c:pt idx="685">
                  <c:v>1.4163265309573849E-2</c:v>
                </c:pt>
                <c:pt idx="686">
                  <c:v>1.301506097407424E-2</c:v>
                </c:pt>
                <c:pt idx="687">
                  <c:v>1.2157701559993269E-2</c:v>
                </c:pt>
                <c:pt idx="688">
                  <c:v>1.3127552152759504E-2</c:v>
                </c:pt>
                <c:pt idx="689">
                  <c:v>1.2217422526633697E-2</c:v>
                </c:pt>
                <c:pt idx="690">
                  <c:v>1.2857853900295259E-2</c:v>
                </c:pt>
                <c:pt idx="691">
                  <c:v>1.2736223733671099E-2</c:v>
                </c:pt>
                <c:pt idx="692">
                  <c:v>1.2099189889696774E-2</c:v>
                </c:pt>
                <c:pt idx="693">
                  <c:v>1.2325515213392325E-2</c:v>
                </c:pt>
                <c:pt idx="694">
                  <c:v>1.2704249728719603E-2</c:v>
                </c:pt>
                <c:pt idx="695">
                  <c:v>1.2041418227240499E-2</c:v>
                </c:pt>
                <c:pt idx="696">
                  <c:v>1.199983089919399E-2</c:v>
                </c:pt>
                <c:pt idx="697">
                  <c:v>1.1658610976772288E-2</c:v>
                </c:pt>
                <c:pt idx="698">
                  <c:v>1.2532542119092998E-2</c:v>
                </c:pt>
                <c:pt idx="699">
                  <c:v>1.2487181109817102E-2</c:v>
                </c:pt>
                <c:pt idx="700">
                  <c:v>1.2359852024935889E-2</c:v>
                </c:pt>
                <c:pt idx="701">
                  <c:v>1.2593235416894631E-2</c:v>
                </c:pt>
                <c:pt idx="702">
                  <c:v>1.3802310865684224E-2</c:v>
                </c:pt>
                <c:pt idx="703">
                  <c:v>1.2220554250660213E-2</c:v>
                </c:pt>
                <c:pt idx="704">
                  <c:v>1.2974457780483839E-2</c:v>
                </c:pt>
                <c:pt idx="705">
                  <c:v>1.1283721001872115E-2</c:v>
                </c:pt>
                <c:pt idx="706">
                  <c:v>1.2542061964943885E-2</c:v>
                </c:pt>
                <c:pt idx="707">
                  <c:v>1.2951853010944574E-2</c:v>
                </c:pt>
                <c:pt idx="708">
                  <c:v>1.1430312397451957E-2</c:v>
                </c:pt>
                <c:pt idx="709">
                  <c:v>1.2626602955029988E-2</c:v>
                </c:pt>
                <c:pt idx="710">
                  <c:v>1.2495761706766799E-2</c:v>
                </c:pt>
                <c:pt idx="711">
                  <c:v>1.3541535691186395E-2</c:v>
                </c:pt>
                <c:pt idx="712">
                  <c:v>1.1880299484757769E-2</c:v>
                </c:pt>
                <c:pt idx="713">
                  <c:v>1.3968847667434621E-2</c:v>
                </c:pt>
                <c:pt idx="714">
                  <c:v>1.2379646019274056E-2</c:v>
                </c:pt>
                <c:pt idx="715">
                  <c:v>1.5042126171010074E-2</c:v>
                </c:pt>
                <c:pt idx="716">
                  <c:v>1.3302197691465581E-2</c:v>
                </c:pt>
                <c:pt idx="717">
                  <c:v>1.338032530269386E-2</c:v>
                </c:pt>
                <c:pt idx="718">
                  <c:v>1.263408878500122E-2</c:v>
                </c:pt>
                <c:pt idx="719">
                  <c:v>1.1324120352863327E-2</c:v>
                </c:pt>
                <c:pt idx="720">
                  <c:v>1.311611245875537E-2</c:v>
                </c:pt>
                <c:pt idx="721">
                  <c:v>1.3358089793531504E-2</c:v>
                </c:pt>
                <c:pt idx="722">
                  <c:v>1.2784252385055794E-2</c:v>
                </c:pt>
                <c:pt idx="723">
                  <c:v>1.3385945236029066E-2</c:v>
                </c:pt>
                <c:pt idx="724">
                  <c:v>1.1691925442679215E-2</c:v>
                </c:pt>
                <c:pt idx="725">
                  <c:v>1.2103328410137112E-2</c:v>
                </c:pt>
                <c:pt idx="726">
                  <c:v>1.242655845312568E-2</c:v>
                </c:pt>
                <c:pt idx="727">
                  <c:v>1.3226906991719216E-2</c:v>
                </c:pt>
                <c:pt idx="728">
                  <c:v>1.2029355139387002E-2</c:v>
                </c:pt>
                <c:pt idx="729">
                  <c:v>1.3239120620403435E-2</c:v>
                </c:pt>
                <c:pt idx="730">
                  <c:v>1.223476750466582E-2</c:v>
                </c:pt>
                <c:pt idx="731">
                  <c:v>1.2638658366121776E-2</c:v>
                </c:pt>
                <c:pt idx="732">
                  <c:v>1.1830664287431089E-2</c:v>
                </c:pt>
                <c:pt idx="733">
                  <c:v>1.3035320646570788E-2</c:v>
                </c:pt>
                <c:pt idx="734">
                  <c:v>1.1852523842105998E-2</c:v>
                </c:pt>
                <c:pt idx="735">
                  <c:v>1.3468096576631991E-2</c:v>
                </c:pt>
                <c:pt idx="736">
                  <c:v>1.338296367543995E-2</c:v>
                </c:pt>
                <c:pt idx="737">
                  <c:v>1.2244362511636853E-2</c:v>
                </c:pt>
                <c:pt idx="738">
                  <c:v>1.2255282210209807E-2</c:v>
                </c:pt>
                <c:pt idx="739">
                  <c:v>1.2864276606277571E-2</c:v>
                </c:pt>
                <c:pt idx="740">
                  <c:v>1.3336472985966493E-2</c:v>
                </c:pt>
                <c:pt idx="741">
                  <c:v>1.2148474122797306E-2</c:v>
                </c:pt>
                <c:pt idx="742">
                  <c:v>1.2456254969451536E-2</c:v>
                </c:pt>
                <c:pt idx="743">
                  <c:v>1.2721287303342418E-2</c:v>
                </c:pt>
                <c:pt idx="744">
                  <c:v>1.2267906691921317E-2</c:v>
                </c:pt>
                <c:pt idx="745">
                  <c:v>1.2608249135121916E-2</c:v>
                </c:pt>
                <c:pt idx="746">
                  <c:v>1.2060410616432468E-2</c:v>
                </c:pt>
                <c:pt idx="747">
                  <c:v>1.1905831581999858E-2</c:v>
                </c:pt>
                <c:pt idx="748">
                  <c:v>1.2174222803963861E-2</c:v>
                </c:pt>
                <c:pt idx="749">
                  <c:v>1.3609375014965491E-2</c:v>
                </c:pt>
                <c:pt idx="750">
                  <c:v>1.1051359044873168E-2</c:v>
                </c:pt>
                <c:pt idx="751">
                  <c:v>1.2540298187489621E-2</c:v>
                </c:pt>
                <c:pt idx="752">
                  <c:v>1.1400348827619871E-2</c:v>
                </c:pt>
                <c:pt idx="753">
                  <c:v>1.2243246835726477E-2</c:v>
                </c:pt>
                <c:pt idx="754">
                  <c:v>1.2737781338457894E-2</c:v>
                </c:pt>
                <c:pt idx="755">
                  <c:v>1.2008876504431717E-2</c:v>
                </c:pt>
                <c:pt idx="756">
                  <c:v>1.2624536146977139E-2</c:v>
                </c:pt>
                <c:pt idx="757">
                  <c:v>1.2728987201020833E-2</c:v>
                </c:pt>
                <c:pt idx="758">
                  <c:v>1.194670377366437E-2</c:v>
                </c:pt>
                <c:pt idx="759">
                  <c:v>1.3103498913912421E-2</c:v>
                </c:pt>
                <c:pt idx="760">
                  <c:v>1.1503253019214741E-2</c:v>
                </c:pt>
                <c:pt idx="761">
                  <c:v>1.3253741698503614E-2</c:v>
                </c:pt>
                <c:pt idx="762">
                  <c:v>1.2831611565531512E-2</c:v>
                </c:pt>
                <c:pt idx="763">
                  <c:v>1.2312484589235954E-2</c:v>
                </c:pt>
                <c:pt idx="764">
                  <c:v>1.2317474088972545E-2</c:v>
                </c:pt>
                <c:pt idx="765">
                  <c:v>1.1729814720384384E-2</c:v>
                </c:pt>
                <c:pt idx="766">
                  <c:v>1.2136697376281482E-2</c:v>
                </c:pt>
                <c:pt idx="767">
                  <c:v>1.1870512746515476E-2</c:v>
                </c:pt>
                <c:pt idx="768">
                  <c:v>1.3693818013080053E-2</c:v>
                </c:pt>
                <c:pt idx="769">
                  <c:v>1.2796509663266188E-2</c:v>
                </c:pt>
                <c:pt idx="770">
                  <c:v>1.4119533076572403E-2</c:v>
                </c:pt>
                <c:pt idx="771">
                  <c:v>1.2263340315005707E-2</c:v>
                </c:pt>
                <c:pt idx="772">
                  <c:v>1.3595987339443527E-2</c:v>
                </c:pt>
                <c:pt idx="773">
                  <c:v>1.2652719292069486E-2</c:v>
                </c:pt>
                <c:pt idx="774">
                  <c:v>1.2626830642609586E-2</c:v>
                </c:pt>
                <c:pt idx="775">
                  <c:v>1.3035450673527949E-2</c:v>
                </c:pt>
                <c:pt idx="776">
                  <c:v>1.1539747779691252E-2</c:v>
                </c:pt>
                <c:pt idx="777">
                  <c:v>1.3157850235649953E-2</c:v>
                </c:pt>
                <c:pt idx="778">
                  <c:v>1.2603261086701477E-2</c:v>
                </c:pt>
                <c:pt idx="779">
                  <c:v>1.3138444362124376E-2</c:v>
                </c:pt>
                <c:pt idx="780">
                  <c:v>1.3568066959760983E-2</c:v>
                </c:pt>
                <c:pt idx="781">
                  <c:v>1.241066986062915E-2</c:v>
                </c:pt>
                <c:pt idx="782">
                  <c:v>1.1307335906192066E-2</c:v>
                </c:pt>
                <c:pt idx="783">
                  <c:v>1.1557049237516293E-2</c:v>
                </c:pt>
                <c:pt idx="784">
                  <c:v>1.3342331414794765E-2</c:v>
                </c:pt>
                <c:pt idx="785">
                  <c:v>1.2070401571678848E-2</c:v>
                </c:pt>
                <c:pt idx="786">
                  <c:v>1.2619446868887024E-2</c:v>
                </c:pt>
                <c:pt idx="787">
                  <c:v>1.2031658645052392E-2</c:v>
                </c:pt>
                <c:pt idx="788">
                  <c:v>1.3133097060624311E-2</c:v>
                </c:pt>
                <c:pt idx="789">
                  <c:v>1.3531482874345515E-2</c:v>
                </c:pt>
                <c:pt idx="790">
                  <c:v>1.2935411314624714E-2</c:v>
                </c:pt>
                <c:pt idx="791">
                  <c:v>1.2225867947301162E-2</c:v>
                </c:pt>
                <c:pt idx="792">
                  <c:v>1.2937081315315107E-2</c:v>
                </c:pt>
                <c:pt idx="793">
                  <c:v>1.2769014505177846E-2</c:v>
                </c:pt>
                <c:pt idx="794">
                  <c:v>1.2312452350765238E-2</c:v>
                </c:pt>
                <c:pt idx="795">
                  <c:v>1.3476787466352998E-2</c:v>
                </c:pt>
                <c:pt idx="796">
                  <c:v>1.3704497415526852E-2</c:v>
                </c:pt>
                <c:pt idx="797">
                  <c:v>1.2810934657175021E-2</c:v>
                </c:pt>
                <c:pt idx="798">
                  <c:v>1.2139023182755337E-2</c:v>
                </c:pt>
                <c:pt idx="799">
                  <c:v>1.2213280454873096E-2</c:v>
                </c:pt>
                <c:pt idx="800">
                  <c:v>1.2211588450934703E-2</c:v>
                </c:pt>
                <c:pt idx="801">
                  <c:v>1.2908635215968342E-2</c:v>
                </c:pt>
                <c:pt idx="802">
                  <c:v>1.2581191094441606E-2</c:v>
                </c:pt>
                <c:pt idx="803">
                  <c:v>1.1132987379540013E-2</c:v>
                </c:pt>
                <c:pt idx="804">
                  <c:v>1.2026014213355956E-2</c:v>
                </c:pt>
                <c:pt idx="805">
                  <c:v>1.1662662956245349E-2</c:v>
                </c:pt>
                <c:pt idx="806">
                  <c:v>1.2451361261407515E-2</c:v>
                </c:pt>
                <c:pt idx="807">
                  <c:v>1.2897644372613749E-2</c:v>
                </c:pt>
                <c:pt idx="808">
                  <c:v>1.2054632090673732E-2</c:v>
                </c:pt>
                <c:pt idx="809">
                  <c:v>1.434031833248442E-2</c:v>
                </c:pt>
                <c:pt idx="810">
                  <c:v>1.4357005107507495E-2</c:v>
                </c:pt>
                <c:pt idx="811">
                  <c:v>1.3725618876434755E-2</c:v>
                </c:pt>
                <c:pt idx="812">
                  <c:v>1.200239903576375E-2</c:v>
                </c:pt>
                <c:pt idx="813">
                  <c:v>1.2809135625689862E-2</c:v>
                </c:pt>
                <c:pt idx="814">
                  <c:v>1.3058399195080866E-2</c:v>
                </c:pt>
                <c:pt idx="815">
                  <c:v>1.2219332446864064E-2</c:v>
                </c:pt>
                <c:pt idx="816">
                  <c:v>1.2167644458214281E-2</c:v>
                </c:pt>
                <c:pt idx="817">
                  <c:v>1.23136470203977E-2</c:v>
                </c:pt>
                <c:pt idx="818">
                  <c:v>1.2434951812561787E-2</c:v>
                </c:pt>
                <c:pt idx="819">
                  <c:v>1.2164689882501604E-2</c:v>
                </c:pt>
                <c:pt idx="820">
                  <c:v>1.3347362565816992E-2</c:v>
                </c:pt>
                <c:pt idx="821">
                  <c:v>1.2523375346031571E-2</c:v>
                </c:pt>
                <c:pt idx="822">
                  <c:v>1.2414743537439163E-2</c:v>
                </c:pt>
                <c:pt idx="823">
                  <c:v>1.204140282509945E-2</c:v>
                </c:pt>
                <c:pt idx="824">
                  <c:v>1.2717260160239016E-2</c:v>
                </c:pt>
                <c:pt idx="825">
                  <c:v>1.3318135226531188E-2</c:v>
                </c:pt>
                <c:pt idx="826">
                  <c:v>1.2093458352206035E-2</c:v>
                </c:pt>
                <c:pt idx="827">
                  <c:v>1.2036283677095676E-2</c:v>
                </c:pt>
                <c:pt idx="828">
                  <c:v>1.3013444913419544E-2</c:v>
                </c:pt>
                <c:pt idx="829">
                  <c:v>1.1714191351519972E-2</c:v>
                </c:pt>
                <c:pt idx="830">
                  <c:v>1.4745544350277673E-2</c:v>
                </c:pt>
                <c:pt idx="831">
                  <c:v>1.2871057599928529E-2</c:v>
                </c:pt>
                <c:pt idx="832">
                  <c:v>1.3267657750849879E-2</c:v>
                </c:pt>
                <c:pt idx="833">
                  <c:v>1.2255665211410518E-2</c:v>
                </c:pt>
                <c:pt idx="834">
                  <c:v>1.2410163026781223E-2</c:v>
                </c:pt>
                <c:pt idx="835">
                  <c:v>1.2191078997693096E-2</c:v>
                </c:pt>
                <c:pt idx="836">
                  <c:v>1.3583460884822159E-2</c:v>
                </c:pt>
                <c:pt idx="837">
                  <c:v>1.4382200791925665E-2</c:v>
                </c:pt>
                <c:pt idx="838">
                  <c:v>1.1591827328199944E-2</c:v>
                </c:pt>
                <c:pt idx="839">
                  <c:v>1.2973850038620716E-2</c:v>
                </c:pt>
                <c:pt idx="840">
                  <c:v>1.2557530550715689E-2</c:v>
                </c:pt>
                <c:pt idx="841">
                  <c:v>1.263333468049543E-2</c:v>
                </c:pt>
                <c:pt idx="842">
                  <c:v>1.1536937127833605E-2</c:v>
                </c:pt>
                <c:pt idx="843">
                  <c:v>1.3362625487562951E-2</c:v>
                </c:pt>
                <c:pt idx="844">
                  <c:v>1.1865411495352189E-2</c:v>
                </c:pt>
                <c:pt idx="845">
                  <c:v>1.4342836402191734E-2</c:v>
                </c:pt>
                <c:pt idx="846">
                  <c:v>1.2908120188390607E-2</c:v>
                </c:pt>
                <c:pt idx="847">
                  <c:v>1.4044038773296273E-2</c:v>
                </c:pt>
                <c:pt idx="848">
                  <c:v>1.1964085254278329E-2</c:v>
                </c:pt>
                <c:pt idx="849">
                  <c:v>1.188547474361349E-2</c:v>
                </c:pt>
                <c:pt idx="850">
                  <c:v>1.2487445885183827E-2</c:v>
                </c:pt>
                <c:pt idx="851">
                  <c:v>1.2687729285662556E-2</c:v>
                </c:pt>
                <c:pt idx="852">
                  <c:v>1.2933184015926014E-2</c:v>
                </c:pt>
                <c:pt idx="853">
                  <c:v>1.2384863355236335E-2</c:v>
                </c:pt>
                <c:pt idx="854">
                  <c:v>1.2870306493159801E-2</c:v>
                </c:pt>
                <c:pt idx="855">
                  <c:v>1.3797315003263446E-2</c:v>
                </c:pt>
                <c:pt idx="856">
                  <c:v>1.2493553038196525E-2</c:v>
                </c:pt>
                <c:pt idx="857">
                  <c:v>1.2200680850815569E-2</c:v>
                </c:pt>
                <c:pt idx="858">
                  <c:v>1.2459921420639787E-2</c:v>
                </c:pt>
                <c:pt idx="859">
                  <c:v>1.3156582990113512E-2</c:v>
                </c:pt>
                <c:pt idx="860">
                  <c:v>1.2722374447619993E-2</c:v>
                </c:pt>
                <c:pt idx="861">
                  <c:v>1.2389225777777195E-2</c:v>
                </c:pt>
                <c:pt idx="862">
                  <c:v>1.3766463640067872E-2</c:v>
                </c:pt>
                <c:pt idx="863">
                  <c:v>1.2699363132792916E-2</c:v>
                </c:pt>
                <c:pt idx="864">
                  <c:v>1.2105752505590638E-2</c:v>
                </c:pt>
                <c:pt idx="865">
                  <c:v>1.2351705698525494E-2</c:v>
                </c:pt>
                <c:pt idx="866">
                  <c:v>1.215586479426551E-2</c:v>
                </c:pt>
                <c:pt idx="867">
                  <c:v>1.2164055724677453E-2</c:v>
                </c:pt>
                <c:pt idx="868">
                  <c:v>1.2069830864576593E-2</c:v>
                </c:pt>
                <c:pt idx="869">
                  <c:v>1.2927118073866442E-2</c:v>
                </c:pt>
                <c:pt idx="870">
                  <c:v>1.2095930423267251E-2</c:v>
                </c:pt>
                <c:pt idx="871">
                  <c:v>1.3313193322935107E-2</c:v>
                </c:pt>
                <c:pt idx="872">
                  <c:v>1.2852792194702766E-2</c:v>
                </c:pt>
                <c:pt idx="873">
                  <c:v>1.2276883356414992E-2</c:v>
                </c:pt>
                <c:pt idx="874">
                  <c:v>1.2018497263650335E-2</c:v>
                </c:pt>
                <c:pt idx="875">
                  <c:v>1.1774000968949469E-2</c:v>
                </c:pt>
                <c:pt idx="876">
                  <c:v>1.3767665134366672E-2</c:v>
                </c:pt>
                <c:pt idx="877">
                  <c:v>1.3234672334052639E-2</c:v>
                </c:pt>
                <c:pt idx="878">
                  <c:v>1.1520200802259264E-2</c:v>
                </c:pt>
                <c:pt idx="879">
                  <c:v>1.2038251115431907E-2</c:v>
                </c:pt>
                <c:pt idx="880">
                  <c:v>1.1926298029665492E-2</c:v>
                </c:pt>
                <c:pt idx="881">
                  <c:v>1.1606229337282925E-2</c:v>
                </c:pt>
                <c:pt idx="882">
                  <c:v>1.4157484895483295E-2</c:v>
                </c:pt>
                <c:pt idx="883">
                  <c:v>1.1958430096430618E-2</c:v>
                </c:pt>
                <c:pt idx="884">
                  <c:v>1.2019880422328599E-2</c:v>
                </c:pt>
                <c:pt idx="885">
                  <c:v>1.2775371288449048E-2</c:v>
                </c:pt>
                <c:pt idx="886">
                  <c:v>1.3635593239778322E-2</c:v>
                </c:pt>
                <c:pt idx="887">
                  <c:v>1.319827363864947E-2</c:v>
                </c:pt>
                <c:pt idx="888">
                  <c:v>1.3543167124059674E-2</c:v>
                </c:pt>
                <c:pt idx="889">
                  <c:v>1.3168898693748541E-2</c:v>
                </c:pt>
                <c:pt idx="890">
                  <c:v>1.2192731920934671E-2</c:v>
                </c:pt>
                <c:pt idx="891">
                  <c:v>1.1932339413302295E-2</c:v>
                </c:pt>
                <c:pt idx="892">
                  <c:v>1.1869523284788944E-2</c:v>
                </c:pt>
                <c:pt idx="893">
                  <c:v>1.2574604507010655E-2</c:v>
                </c:pt>
                <c:pt idx="894">
                  <c:v>1.236085620470787E-2</c:v>
                </c:pt>
                <c:pt idx="895">
                  <c:v>1.2837710203579916E-2</c:v>
                </c:pt>
                <c:pt idx="896">
                  <c:v>1.2464680307882441E-2</c:v>
                </c:pt>
                <c:pt idx="897">
                  <c:v>1.2233623393061652E-2</c:v>
                </c:pt>
                <c:pt idx="898">
                  <c:v>1.3022536824120976E-2</c:v>
                </c:pt>
                <c:pt idx="899">
                  <c:v>1.1484771836162672E-2</c:v>
                </c:pt>
                <c:pt idx="900">
                  <c:v>1.2911126545366948E-2</c:v>
                </c:pt>
                <c:pt idx="901">
                  <c:v>1.2149215140118245E-2</c:v>
                </c:pt>
                <c:pt idx="902">
                  <c:v>1.3849974670270019E-2</c:v>
                </c:pt>
                <c:pt idx="903">
                  <c:v>1.3497212903477579E-2</c:v>
                </c:pt>
                <c:pt idx="904">
                  <c:v>1.2984665331940929E-2</c:v>
                </c:pt>
                <c:pt idx="905">
                  <c:v>1.2110738943637596E-2</c:v>
                </c:pt>
                <c:pt idx="906">
                  <c:v>1.2118958418075792E-2</c:v>
                </c:pt>
                <c:pt idx="907">
                  <c:v>1.3607472569773136E-2</c:v>
                </c:pt>
                <c:pt idx="908">
                  <c:v>1.2011323876453121E-2</c:v>
                </c:pt>
                <c:pt idx="909">
                  <c:v>1.2864423320265536E-2</c:v>
                </c:pt>
                <c:pt idx="910">
                  <c:v>1.3104666821948224E-2</c:v>
                </c:pt>
                <c:pt idx="911">
                  <c:v>1.2439830495623347E-2</c:v>
                </c:pt>
                <c:pt idx="912">
                  <c:v>1.2785052493765854E-2</c:v>
                </c:pt>
                <c:pt idx="913">
                  <c:v>1.2169614195035804E-2</c:v>
                </c:pt>
                <c:pt idx="914">
                  <c:v>1.3276481125794949E-2</c:v>
                </c:pt>
                <c:pt idx="915">
                  <c:v>1.1907981799816966E-2</c:v>
                </c:pt>
                <c:pt idx="916">
                  <c:v>1.1462791058237073E-2</c:v>
                </c:pt>
                <c:pt idx="917">
                  <c:v>1.3814784268796586E-2</c:v>
                </c:pt>
                <c:pt idx="918">
                  <c:v>1.1802601243502247E-2</c:v>
                </c:pt>
                <c:pt idx="919">
                  <c:v>1.3002694258320652E-2</c:v>
                </c:pt>
                <c:pt idx="920">
                  <c:v>1.2849296342480065E-2</c:v>
                </c:pt>
                <c:pt idx="921">
                  <c:v>1.3231462040303689E-2</c:v>
                </c:pt>
                <c:pt idx="922">
                  <c:v>1.3117869718419651E-2</c:v>
                </c:pt>
                <c:pt idx="923">
                  <c:v>1.240224587092646E-2</c:v>
                </c:pt>
                <c:pt idx="924">
                  <c:v>1.2269757134424703E-2</c:v>
                </c:pt>
                <c:pt idx="925">
                  <c:v>1.3225625516401381E-2</c:v>
                </c:pt>
                <c:pt idx="926">
                  <c:v>1.2772500433387695E-2</c:v>
                </c:pt>
                <c:pt idx="927">
                  <c:v>1.2923239434508476E-2</c:v>
                </c:pt>
                <c:pt idx="928">
                  <c:v>1.3718286126621302E-2</c:v>
                </c:pt>
                <c:pt idx="929">
                  <c:v>1.2674696670262183E-2</c:v>
                </c:pt>
                <c:pt idx="930">
                  <c:v>1.2736848412519255E-2</c:v>
                </c:pt>
                <c:pt idx="931">
                  <c:v>1.2589468642064406E-2</c:v>
                </c:pt>
                <c:pt idx="932">
                  <c:v>1.3330784790992624E-2</c:v>
                </c:pt>
                <c:pt idx="933">
                  <c:v>1.1900027287279758E-2</c:v>
                </c:pt>
                <c:pt idx="934">
                  <c:v>1.2173589843424659E-2</c:v>
                </c:pt>
                <c:pt idx="935">
                  <c:v>1.2963533642716048E-2</c:v>
                </c:pt>
                <c:pt idx="936">
                  <c:v>1.3290833907165338E-2</c:v>
                </c:pt>
                <c:pt idx="937">
                  <c:v>1.2690486033414156E-2</c:v>
                </c:pt>
                <c:pt idx="938">
                  <c:v>1.3105847176095069E-2</c:v>
                </c:pt>
                <c:pt idx="939">
                  <c:v>1.2905881359862455E-2</c:v>
                </c:pt>
                <c:pt idx="940">
                  <c:v>1.23104311303644E-2</c:v>
                </c:pt>
                <c:pt idx="941">
                  <c:v>1.2619531281244673E-2</c:v>
                </c:pt>
                <c:pt idx="942">
                  <c:v>1.3166362058351738E-2</c:v>
                </c:pt>
                <c:pt idx="943">
                  <c:v>1.2198308711489577E-2</c:v>
                </c:pt>
                <c:pt idx="944">
                  <c:v>1.2489594497846566E-2</c:v>
                </c:pt>
                <c:pt idx="945">
                  <c:v>1.2889975777750584E-2</c:v>
                </c:pt>
                <c:pt idx="946">
                  <c:v>1.2178720200582041E-2</c:v>
                </c:pt>
                <c:pt idx="947">
                  <c:v>1.2444559790110672E-2</c:v>
                </c:pt>
                <c:pt idx="948">
                  <c:v>1.221812774637325E-2</c:v>
                </c:pt>
                <c:pt idx="949">
                  <c:v>1.3104302638763865E-2</c:v>
                </c:pt>
                <c:pt idx="950">
                  <c:v>1.1380396412930958E-2</c:v>
                </c:pt>
                <c:pt idx="951">
                  <c:v>1.2507978634755695E-2</c:v>
                </c:pt>
                <c:pt idx="952">
                  <c:v>1.2943156306475065E-2</c:v>
                </c:pt>
                <c:pt idx="953">
                  <c:v>1.4201561786323418E-2</c:v>
                </c:pt>
                <c:pt idx="954">
                  <c:v>1.2443115304426478E-2</c:v>
                </c:pt>
                <c:pt idx="955">
                  <c:v>1.289563655756234E-2</c:v>
                </c:pt>
                <c:pt idx="956">
                  <c:v>1.2402580352225183E-2</c:v>
                </c:pt>
                <c:pt idx="957">
                  <c:v>1.3216565467231928E-2</c:v>
                </c:pt>
                <c:pt idx="958">
                  <c:v>1.242051103541111E-2</c:v>
                </c:pt>
                <c:pt idx="959">
                  <c:v>1.1982139481829905E-2</c:v>
                </c:pt>
                <c:pt idx="960">
                  <c:v>1.3681046429513746E-2</c:v>
                </c:pt>
                <c:pt idx="961">
                  <c:v>1.2963284427159272E-2</c:v>
                </c:pt>
                <c:pt idx="962">
                  <c:v>1.3141580368254684E-2</c:v>
                </c:pt>
                <c:pt idx="963">
                  <c:v>1.320566267459451E-2</c:v>
                </c:pt>
                <c:pt idx="964">
                  <c:v>1.2884541502240525E-2</c:v>
                </c:pt>
                <c:pt idx="965">
                  <c:v>1.0889502803316534E-2</c:v>
                </c:pt>
                <c:pt idx="966">
                  <c:v>1.1897009395782887E-2</c:v>
                </c:pt>
                <c:pt idx="967">
                  <c:v>1.3575589177783277E-2</c:v>
                </c:pt>
                <c:pt idx="968">
                  <c:v>1.2172988711263223E-2</c:v>
                </c:pt>
                <c:pt idx="969">
                  <c:v>1.176057918451699E-2</c:v>
                </c:pt>
                <c:pt idx="970">
                  <c:v>1.1941577622807033E-2</c:v>
                </c:pt>
                <c:pt idx="971">
                  <c:v>1.1873507375467628E-2</c:v>
                </c:pt>
                <c:pt idx="972">
                  <c:v>1.2362496851953198E-2</c:v>
                </c:pt>
                <c:pt idx="973">
                  <c:v>1.172410364292214E-2</c:v>
                </c:pt>
                <c:pt idx="974">
                  <c:v>1.3033478515298088E-2</c:v>
                </c:pt>
                <c:pt idx="975">
                  <c:v>1.2179154082162101E-2</c:v>
                </c:pt>
                <c:pt idx="976">
                  <c:v>1.2135875296955105E-2</c:v>
                </c:pt>
                <c:pt idx="977">
                  <c:v>1.2337023889889529E-2</c:v>
                </c:pt>
                <c:pt idx="978">
                  <c:v>1.2275085742476927E-2</c:v>
                </c:pt>
                <c:pt idx="979">
                  <c:v>1.1976361121956275E-2</c:v>
                </c:pt>
                <c:pt idx="980">
                  <c:v>1.4353729345724174E-2</c:v>
                </c:pt>
                <c:pt idx="981">
                  <c:v>1.1971603378907668E-2</c:v>
                </c:pt>
                <c:pt idx="982">
                  <c:v>1.2715190410140693E-2</c:v>
                </c:pt>
                <c:pt idx="983">
                  <c:v>1.2930750759733444E-2</c:v>
                </c:pt>
                <c:pt idx="984">
                  <c:v>1.2269346722622435E-2</c:v>
                </c:pt>
                <c:pt idx="985">
                  <c:v>1.1872820582918935E-2</c:v>
                </c:pt>
                <c:pt idx="986">
                  <c:v>1.1537821964570901E-2</c:v>
                </c:pt>
                <c:pt idx="987">
                  <c:v>1.2312675009383156E-2</c:v>
                </c:pt>
                <c:pt idx="988">
                  <c:v>1.3018620966777852E-2</c:v>
                </c:pt>
                <c:pt idx="989">
                  <c:v>1.317765313835717E-2</c:v>
                </c:pt>
                <c:pt idx="990">
                  <c:v>1.301928715523596E-2</c:v>
                </c:pt>
                <c:pt idx="991">
                  <c:v>1.3499511608722117E-2</c:v>
                </c:pt>
                <c:pt idx="992">
                  <c:v>1.1403576046421395E-2</c:v>
                </c:pt>
                <c:pt idx="993">
                  <c:v>1.2395563225431566E-2</c:v>
                </c:pt>
                <c:pt idx="994">
                  <c:v>1.1777371095445618E-2</c:v>
                </c:pt>
                <c:pt idx="995">
                  <c:v>1.3143379418325486E-2</c:v>
                </c:pt>
                <c:pt idx="996">
                  <c:v>1.129083923754867E-2</c:v>
                </c:pt>
                <c:pt idx="997">
                  <c:v>1.3249721063879645E-2</c:v>
                </c:pt>
                <c:pt idx="998">
                  <c:v>1.282489169007177E-2</c:v>
                </c:pt>
                <c:pt idx="999">
                  <c:v>1.3105885904150761E-2</c:v>
                </c:pt>
                <c:pt idx="1000">
                  <c:v>1.206987131120053E-2</c:v>
                </c:pt>
                <c:pt idx="1001">
                  <c:v>1.2469637259896591E-2</c:v>
                </c:pt>
                <c:pt idx="1002">
                  <c:v>1.2710157266612914E-2</c:v>
                </c:pt>
                <c:pt idx="1003">
                  <c:v>1.2006343489898985E-2</c:v>
                </c:pt>
                <c:pt idx="1004">
                  <c:v>1.186788882394031E-2</c:v>
                </c:pt>
                <c:pt idx="1005">
                  <c:v>1.3599827005205893E-2</c:v>
                </c:pt>
                <c:pt idx="1006">
                  <c:v>1.2075073928522161E-2</c:v>
                </c:pt>
                <c:pt idx="1007">
                  <c:v>1.1805925347875654E-2</c:v>
                </c:pt>
                <c:pt idx="1008">
                  <c:v>1.1610155580699671E-2</c:v>
                </c:pt>
                <c:pt idx="1009">
                  <c:v>1.2599262024993188E-2</c:v>
                </c:pt>
                <c:pt idx="1010">
                  <c:v>1.184715099254156E-2</c:v>
                </c:pt>
                <c:pt idx="1011">
                  <c:v>1.353144226523717E-2</c:v>
                </c:pt>
                <c:pt idx="1012">
                  <c:v>1.1903718604097412E-2</c:v>
                </c:pt>
                <c:pt idx="1013">
                  <c:v>1.2953104181365529E-2</c:v>
                </c:pt>
                <c:pt idx="1014">
                  <c:v>1.2951092081543797E-2</c:v>
                </c:pt>
                <c:pt idx="1015">
                  <c:v>1.2860667403509581E-2</c:v>
                </c:pt>
                <c:pt idx="1016">
                  <c:v>1.2087530430612456E-2</c:v>
                </c:pt>
                <c:pt idx="1017">
                  <c:v>1.2243991866244757E-2</c:v>
                </c:pt>
                <c:pt idx="1018">
                  <c:v>1.2746651836383162E-2</c:v>
                </c:pt>
                <c:pt idx="1019">
                  <c:v>1.2240212227516957E-2</c:v>
                </c:pt>
                <c:pt idx="1020">
                  <c:v>1.1952729728852111E-2</c:v>
                </c:pt>
                <c:pt idx="1021">
                  <c:v>1.331516464095118E-2</c:v>
                </c:pt>
                <c:pt idx="1022">
                  <c:v>1.3745511270687537E-2</c:v>
                </c:pt>
                <c:pt idx="1023">
                  <c:v>1.1983051348772967E-2</c:v>
                </c:pt>
                <c:pt idx="1024">
                  <c:v>1.2956257679380637E-2</c:v>
                </c:pt>
                <c:pt idx="1025">
                  <c:v>1.2604393547039655E-2</c:v>
                </c:pt>
                <c:pt idx="1026">
                  <c:v>1.418817501387057E-2</c:v>
                </c:pt>
                <c:pt idx="1027">
                  <c:v>1.2442416449860062E-2</c:v>
                </c:pt>
                <c:pt idx="1028">
                  <c:v>1.1722634932711943E-2</c:v>
                </c:pt>
                <c:pt idx="1029">
                  <c:v>1.3238674632743393E-2</c:v>
                </c:pt>
                <c:pt idx="1030">
                  <c:v>1.1426172227025898E-2</c:v>
                </c:pt>
                <c:pt idx="1031">
                  <c:v>1.38292747979259E-2</c:v>
                </c:pt>
                <c:pt idx="1032">
                  <c:v>1.1683464694169043E-2</c:v>
                </c:pt>
                <c:pt idx="1033">
                  <c:v>1.3910525695320143E-2</c:v>
                </c:pt>
                <c:pt idx="1034">
                  <c:v>1.2035327866248981E-2</c:v>
                </c:pt>
                <c:pt idx="1035">
                  <c:v>1.2626969016957798E-2</c:v>
                </c:pt>
                <c:pt idx="1036">
                  <c:v>1.2760493193832682E-2</c:v>
                </c:pt>
                <c:pt idx="1037">
                  <c:v>1.2168233534438114E-2</c:v>
                </c:pt>
                <c:pt idx="1038">
                  <c:v>1.1864620481366226E-2</c:v>
                </c:pt>
                <c:pt idx="1039">
                  <c:v>1.1992594681582723E-2</c:v>
                </c:pt>
                <c:pt idx="1040">
                  <c:v>1.1999958567211906E-2</c:v>
                </c:pt>
                <c:pt idx="1041">
                  <c:v>1.4113716937806836E-2</c:v>
                </c:pt>
                <c:pt idx="1042">
                  <c:v>1.1474699936862041E-2</c:v>
                </c:pt>
                <c:pt idx="1043">
                  <c:v>1.323070847793366E-2</c:v>
                </c:pt>
                <c:pt idx="1044">
                  <c:v>1.2563978768110716E-2</c:v>
                </c:pt>
                <c:pt idx="1045">
                  <c:v>1.3381232945747064E-2</c:v>
                </c:pt>
                <c:pt idx="1046">
                  <c:v>1.2652073639336183E-2</c:v>
                </c:pt>
                <c:pt idx="1047">
                  <c:v>1.1570187174619245E-2</c:v>
                </c:pt>
                <c:pt idx="1048">
                  <c:v>1.1617464645850907E-2</c:v>
                </c:pt>
                <c:pt idx="1049">
                  <c:v>1.1408885424059632E-2</c:v>
                </c:pt>
                <c:pt idx="1050">
                  <c:v>1.1581471233166949E-2</c:v>
                </c:pt>
                <c:pt idx="1051">
                  <c:v>1.3079837002578323E-2</c:v>
                </c:pt>
                <c:pt idx="1052">
                  <c:v>1.18493735683488E-2</c:v>
                </c:pt>
                <c:pt idx="1053">
                  <c:v>1.3020653456190594E-2</c:v>
                </c:pt>
                <c:pt idx="1054">
                  <c:v>1.295705610363871E-2</c:v>
                </c:pt>
                <c:pt idx="1055">
                  <c:v>1.2445118999101288E-2</c:v>
                </c:pt>
                <c:pt idx="1056">
                  <c:v>1.4830417382199612E-2</c:v>
                </c:pt>
                <c:pt idx="1057">
                  <c:v>1.2891977938093289E-2</c:v>
                </c:pt>
                <c:pt idx="1058">
                  <c:v>1.3047557403938296E-2</c:v>
                </c:pt>
                <c:pt idx="1059">
                  <c:v>1.2786255140804977E-2</c:v>
                </c:pt>
                <c:pt idx="1060">
                  <c:v>1.1964608588389269E-2</c:v>
                </c:pt>
                <c:pt idx="1061">
                  <c:v>1.3931908615747847E-2</c:v>
                </c:pt>
                <c:pt idx="1062">
                  <c:v>1.3429578278671434E-2</c:v>
                </c:pt>
                <c:pt idx="1063">
                  <c:v>1.1933500860630244E-2</c:v>
                </c:pt>
                <c:pt idx="1064">
                  <c:v>1.2640890099336451E-2</c:v>
                </c:pt>
                <c:pt idx="1065">
                  <c:v>1.4150345578541588E-2</c:v>
                </c:pt>
                <c:pt idx="1066">
                  <c:v>1.2122452928029541E-2</c:v>
                </c:pt>
                <c:pt idx="1067">
                  <c:v>1.2877196209291064E-2</c:v>
                </c:pt>
                <c:pt idx="1068">
                  <c:v>1.0976536527847788E-2</c:v>
                </c:pt>
                <c:pt idx="1069">
                  <c:v>1.2237330140025414E-2</c:v>
                </c:pt>
                <c:pt idx="1070">
                  <c:v>1.2769394032310316E-2</c:v>
                </c:pt>
                <c:pt idx="1071">
                  <c:v>1.1799585990791174E-2</c:v>
                </c:pt>
                <c:pt idx="1072">
                  <c:v>1.3715266923473298E-2</c:v>
                </c:pt>
                <c:pt idx="1073">
                  <c:v>1.3836178399693809E-2</c:v>
                </c:pt>
                <c:pt idx="1074">
                  <c:v>1.2122121543297849E-2</c:v>
                </c:pt>
                <c:pt idx="1075">
                  <c:v>1.1881778158084421E-2</c:v>
                </c:pt>
                <c:pt idx="1076">
                  <c:v>1.3528584643757001E-2</c:v>
                </c:pt>
                <c:pt idx="1077">
                  <c:v>1.3132553341931292E-2</c:v>
                </c:pt>
                <c:pt idx="1078">
                  <c:v>1.3148188839394719E-2</c:v>
                </c:pt>
                <c:pt idx="1079">
                  <c:v>1.1738697823639998E-2</c:v>
                </c:pt>
                <c:pt idx="1080">
                  <c:v>1.3452799608912743E-2</c:v>
                </c:pt>
                <c:pt idx="1081">
                  <c:v>1.3258921654326249E-2</c:v>
                </c:pt>
                <c:pt idx="1082">
                  <c:v>1.2069439719022624E-2</c:v>
                </c:pt>
                <c:pt idx="1083">
                  <c:v>1.2404729881240459E-2</c:v>
                </c:pt>
                <c:pt idx="1084">
                  <c:v>1.2167798561508777E-2</c:v>
                </c:pt>
                <c:pt idx="1085">
                  <c:v>1.2744763821157948E-2</c:v>
                </c:pt>
                <c:pt idx="1086">
                  <c:v>1.245672473698E-2</c:v>
                </c:pt>
                <c:pt idx="1087">
                  <c:v>1.2014029187657982E-2</c:v>
                </c:pt>
                <c:pt idx="1088">
                  <c:v>1.335110870790932E-2</c:v>
                </c:pt>
                <c:pt idx="1089">
                  <c:v>1.3213238307653592E-2</c:v>
                </c:pt>
                <c:pt idx="1090">
                  <c:v>1.1770768987888494E-2</c:v>
                </c:pt>
                <c:pt idx="1091">
                  <c:v>1.1807757413235547E-2</c:v>
                </c:pt>
                <c:pt idx="1092">
                  <c:v>1.2042876550253328E-2</c:v>
                </c:pt>
                <c:pt idx="1093">
                  <c:v>1.4445247455752125E-2</c:v>
                </c:pt>
                <c:pt idx="1094">
                  <c:v>1.3940327314123473E-2</c:v>
                </c:pt>
                <c:pt idx="1095">
                  <c:v>1.1899098173392001E-2</c:v>
                </c:pt>
                <c:pt idx="1096">
                  <c:v>1.1290079883759557E-2</c:v>
                </c:pt>
                <c:pt idx="1097">
                  <c:v>1.2942534285134377E-2</c:v>
                </c:pt>
                <c:pt idx="1098">
                  <c:v>1.2543078678384159E-2</c:v>
                </c:pt>
                <c:pt idx="1099">
                  <c:v>1.1986836058996289E-2</c:v>
                </c:pt>
                <c:pt idx="1100">
                  <c:v>1.3249590523818942E-2</c:v>
                </c:pt>
                <c:pt idx="1101">
                  <c:v>1.218177131875094E-2</c:v>
                </c:pt>
                <c:pt idx="1102">
                  <c:v>1.1901288120241427E-2</c:v>
                </c:pt>
                <c:pt idx="1103">
                  <c:v>1.2607637093993297E-2</c:v>
                </c:pt>
                <c:pt idx="1104">
                  <c:v>1.2201128721903357E-2</c:v>
                </c:pt>
                <c:pt idx="1105">
                  <c:v>1.195921981702092E-2</c:v>
                </c:pt>
                <c:pt idx="1106">
                  <c:v>1.2446581364270159E-2</c:v>
                </c:pt>
                <c:pt idx="1107">
                  <c:v>1.210161026207825E-2</c:v>
                </c:pt>
                <c:pt idx="1108">
                  <c:v>1.2565457882349267E-2</c:v>
                </c:pt>
                <c:pt idx="1109">
                  <c:v>1.3136758618042543E-2</c:v>
                </c:pt>
                <c:pt idx="1110">
                  <c:v>1.2828452158641325E-2</c:v>
                </c:pt>
                <c:pt idx="1111">
                  <c:v>1.2649894628984951E-2</c:v>
                </c:pt>
                <c:pt idx="1112">
                  <c:v>1.1454542953131036E-2</c:v>
                </c:pt>
                <c:pt idx="1113">
                  <c:v>1.1519831894039516E-2</c:v>
                </c:pt>
                <c:pt idx="1114">
                  <c:v>1.2971198269080456E-2</c:v>
                </c:pt>
                <c:pt idx="1115">
                  <c:v>1.3744399764419091E-2</c:v>
                </c:pt>
                <c:pt idx="1116">
                  <c:v>1.3515801590333323E-2</c:v>
                </c:pt>
                <c:pt idx="1117">
                  <c:v>1.3673294499842817E-2</c:v>
                </c:pt>
                <c:pt idx="1118">
                  <c:v>1.1663272678645866E-2</c:v>
                </c:pt>
                <c:pt idx="1119">
                  <c:v>1.1894206638412919E-2</c:v>
                </c:pt>
                <c:pt idx="1120">
                  <c:v>1.3211882630215312E-2</c:v>
                </c:pt>
                <c:pt idx="1121">
                  <c:v>1.2979032507127612E-2</c:v>
                </c:pt>
                <c:pt idx="1122">
                  <c:v>1.27252015012116E-2</c:v>
                </c:pt>
                <c:pt idx="1123">
                  <c:v>1.213619963069182E-2</c:v>
                </c:pt>
                <c:pt idx="1124">
                  <c:v>1.3672546926733503E-2</c:v>
                </c:pt>
                <c:pt idx="1125">
                  <c:v>1.183069456683849E-2</c:v>
                </c:pt>
                <c:pt idx="1126">
                  <c:v>1.3734008659686442E-2</c:v>
                </c:pt>
                <c:pt idx="1127">
                  <c:v>1.3065807649287654E-2</c:v>
                </c:pt>
                <c:pt idx="1128">
                  <c:v>1.224843781622942E-2</c:v>
                </c:pt>
                <c:pt idx="1129">
                  <c:v>1.1667288242220011E-2</c:v>
                </c:pt>
                <c:pt idx="1130">
                  <c:v>1.1441478412570609E-2</c:v>
                </c:pt>
                <c:pt idx="1131">
                  <c:v>1.3233447352930331E-2</c:v>
                </c:pt>
                <c:pt idx="1132">
                  <c:v>1.1787210592258479E-2</c:v>
                </c:pt>
                <c:pt idx="1133">
                  <c:v>1.2774529805184112E-2</c:v>
                </c:pt>
                <c:pt idx="1134">
                  <c:v>1.3209247494557579E-2</c:v>
                </c:pt>
                <c:pt idx="1135">
                  <c:v>1.3287660302452972E-2</c:v>
                </c:pt>
                <c:pt idx="1136">
                  <c:v>1.1862999639388923E-2</c:v>
                </c:pt>
                <c:pt idx="1137">
                  <c:v>1.2080067778764865E-2</c:v>
                </c:pt>
                <c:pt idx="1138">
                  <c:v>1.3778680469958655E-2</c:v>
                </c:pt>
                <c:pt idx="1139">
                  <c:v>1.2285175933447395E-2</c:v>
                </c:pt>
                <c:pt idx="1140">
                  <c:v>1.3021627019335388E-2</c:v>
                </c:pt>
                <c:pt idx="1141">
                  <c:v>1.2411219325321066E-2</c:v>
                </c:pt>
                <c:pt idx="1142">
                  <c:v>1.3358108770010289E-2</c:v>
                </c:pt>
                <c:pt idx="1143">
                  <c:v>1.2002059417750477E-2</c:v>
                </c:pt>
                <c:pt idx="1144">
                  <c:v>1.4247469816390315E-2</c:v>
                </c:pt>
                <c:pt idx="1145">
                  <c:v>1.2665945842773457E-2</c:v>
                </c:pt>
                <c:pt idx="1146">
                  <c:v>1.3012882955967902E-2</c:v>
                </c:pt>
                <c:pt idx="1147">
                  <c:v>1.2151649192877359E-2</c:v>
                </c:pt>
                <c:pt idx="1148">
                  <c:v>1.2002520842007864E-2</c:v>
                </c:pt>
                <c:pt idx="1149">
                  <c:v>1.1897303956479416E-2</c:v>
                </c:pt>
                <c:pt idx="1150">
                  <c:v>1.2453603105358842E-2</c:v>
                </c:pt>
                <c:pt idx="1151">
                  <c:v>1.273069698899554E-2</c:v>
                </c:pt>
                <c:pt idx="1152">
                  <c:v>1.2871794700226329E-2</c:v>
                </c:pt>
                <c:pt idx="1153">
                  <c:v>1.2079681508285854E-2</c:v>
                </c:pt>
                <c:pt idx="1154">
                  <c:v>1.2804690510332326E-2</c:v>
                </c:pt>
                <c:pt idx="1155">
                  <c:v>1.184977593889921E-2</c:v>
                </c:pt>
                <c:pt idx="1156">
                  <c:v>1.3679356002227515E-2</c:v>
                </c:pt>
                <c:pt idx="1157">
                  <c:v>1.3048836767364952E-2</c:v>
                </c:pt>
                <c:pt idx="1158">
                  <c:v>1.2872672429977481E-2</c:v>
                </c:pt>
                <c:pt idx="1159">
                  <c:v>1.3293628584238271E-2</c:v>
                </c:pt>
                <c:pt idx="1160">
                  <c:v>1.305277885897718E-2</c:v>
                </c:pt>
                <c:pt idx="1161">
                  <c:v>1.2372805952144843E-2</c:v>
                </c:pt>
                <c:pt idx="1162">
                  <c:v>1.3009587417587584E-2</c:v>
                </c:pt>
                <c:pt idx="1163">
                  <c:v>1.3274352710383614E-2</c:v>
                </c:pt>
                <c:pt idx="1164">
                  <c:v>1.2391932949559988E-2</c:v>
                </c:pt>
                <c:pt idx="1165">
                  <c:v>1.181352658138274E-2</c:v>
                </c:pt>
                <c:pt idx="1166">
                  <c:v>1.3456567305043231E-2</c:v>
                </c:pt>
                <c:pt idx="1167">
                  <c:v>1.1921828108953852E-2</c:v>
                </c:pt>
                <c:pt idx="1168">
                  <c:v>1.3277177530243623E-2</c:v>
                </c:pt>
                <c:pt idx="1169">
                  <c:v>1.1964532691986909E-2</c:v>
                </c:pt>
                <c:pt idx="1170">
                  <c:v>1.2661157201132627E-2</c:v>
                </c:pt>
                <c:pt idx="1171">
                  <c:v>1.1993913316525979E-2</c:v>
                </c:pt>
                <c:pt idx="1172">
                  <c:v>1.2064682777116731E-2</c:v>
                </c:pt>
                <c:pt idx="1173">
                  <c:v>1.254569451723833E-2</c:v>
                </c:pt>
                <c:pt idx="1174">
                  <c:v>1.2329639596844301E-2</c:v>
                </c:pt>
                <c:pt idx="1175">
                  <c:v>1.2411158354306128E-2</c:v>
                </c:pt>
                <c:pt idx="1176">
                  <c:v>1.2170876874204499E-2</c:v>
                </c:pt>
                <c:pt idx="1177">
                  <c:v>1.2475248539959363E-2</c:v>
                </c:pt>
                <c:pt idx="1178">
                  <c:v>1.15889041619611E-2</c:v>
                </c:pt>
                <c:pt idx="1179">
                  <c:v>1.3426935408227455E-2</c:v>
                </c:pt>
                <c:pt idx="1180">
                  <c:v>1.1723857729767154E-2</c:v>
                </c:pt>
                <c:pt idx="1181">
                  <c:v>1.239088235299394E-2</c:v>
                </c:pt>
                <c:pt idx="1182">
                  <c:v>1.1981978173305067E-2</c:v>
                </c:pt>
                <c:pt idx="1183">
                  <c:v>1.2717936958786943E-2</c:v>
                </c:pt>
                <c:pt idx="1184">
                  <c:v>1.2843791145522842E-2</c:v>
                </c:pt>
                <c:pt idx="1185">
                  <c:v>1.2006694129223013E-2</c:v>
                </c:pt>
                <c:pt idx="1186">
                  <c:v>1.1771232370256193E-2</c:v>
                </c:pt>
                <c:pt idx="1187">
                  <c:v>1.1662976542049447E-2</c:v>
                </c:pt>
                <c:pt idx="1188">
                  <c:v>1.2826015949153485E-2</c:v>
                </c:pt>
                <c:pt idx="1189">
                  <c:v>1.3803449440458708E-2</c:v>
                </c:pt>
                <c:pt idx="1190">
                  <c:v>1.4085501280835279E-2</c:v>
                </c:pt>
                <c:pt idx="1191">
                  <c:v>1.3475444823411554E-2</c:v>
                </c:pt>
                <c:pt idx="1192">
                  <c:v>1.2729049418924616E-2</c:v>
                </c:pt>
                <c:pt idx="1193">
                  <c:v>1.1547419443290114E-2</c:v>
                </c:pt>
                <c:pt idx="1194">
                  <c:v>1.1864273154749631E-2</c:v>
                </c:pt>
                <c:pt idx="1195">
                  <c:v>1.3205639480586676E-2</c:v>
                </c:pt>
                <c:pt idx="1196">
                  <c:v>1.2115384609786256E-2</c:v>
                </c:pt>
                <c:pt idx="1197">
                  <c:v>1.347435739409876E-2</c:v>
                </c:pt>
                <c:pt idx="1198">
                  <c:v>1.2843371170310331E-2</c:v>
                </c:pt>
                <c:pt idx="1199">
                  <c:v>1.2881471579556549E-2</c:v>
                </c:pt>
                <c:pt idx="1200">
                  <c:v>1.5429318009564465E-2</c:v>
                </c:pt>
                <c:pt idx="1201">
                  <c:v>1.3985403160045085E-2</c:v>
                </c:pt>
                <c:pt idx="1202">
                  <c:v>1.1953169410109581E-2</c:v>
                </c:pt>
                <c:pt idx="1203">
                  <c:v>1.2925204336714558E-2</c:v>
                </c:pt>
                <c:pt idx="1204">
                  <c:v>1.1675262783647012E-2</c:v>
                </c:pt>
                <c:pt idx="1205">
                  <c:v>1.1809778342211186E-2</c:v>
                </c:pt>
                <c:pt idx="1206">
                  <c:v>1.2474286026939353E-2</c:v>
                </c:pt>
                <c:pt idx="1207">
                  <c:v>1.4065624365374375E-2</c:v>
                </c:pt>
                <c:pt idx="1208">
                  <c:v>1.219202868356618E-2</c:v>
                </c:pt>
                <c:pt idx="1209">
                  <c:v>1.1924099478367626E-2</c:v>
                </c:pt>
                <c:pt idx="1210">
                  <c:v>1.3251398728072971E-2</c:v>
                </c:pt>
                <c:pt idx="1211">
                  <c:v>1.2300919791920443E-2</c:v>
                </c:pt>
                <c:pt idx="1212">
                  <c:v>1.2677798311630038E-2</c:v>
                </c:pt>
                <c:pt idx="1213">
                  <c:v>1.1935671491239797E-2</c:v>
                </c:pt>
                <c:pt idx="1214">
                  <c:v>1.096832455135347E-2</c:v>
                </c:pt>
                <c:pt idx="1215">
                  <c:v>1.2404162629134376E-2</c:v>
                </c:pt>
                <c:pt idx="1216">
                  <c:v>1.2943422257137818E-2</c:v>
                </c:pt>
                <c:pt idx="1217">
                  <c:v>1.2883137412958859E-2</c:v>
                </c:pt>
                <c:pt idx="1218">
                  <c:v>1.2838765026490787E-2</c:v>
                </c:pt>
                <c:pt idx="1219">
                  <c:v>1.2403634168266424E-2</c:v>
                </c:pt>
                <c:pt idx="1220">
                  <c:v>1.2785345638015849E-2</c:v>
                </c:pt>
                <c:pt idx="1221">
                  <c:v>1.3133809929025197E-2</c:v>
                </c:pt>
                <c:pt idx="1222">
                  <c:v>1.3629613586041299E-2</c:v>
                </c:pt>
                <c:pt idx="1223">
                  <c:v>1.1574097192508207E-2</c:v>
                </c:pt>
                <c:pt idx="1224">
                  <c:v>1.1798730699873645E-2</c:v>
                </c:pt>
                <c:pt idx="1225">
                  <c:v>1.4537282303376951E-2</c:v>
                </c:pt>
                <c:pt idx="1226">
                  <c:v>1.3645779671119894E-2</c:v>
                </c:pt>
                <c:pt idx="1227">
                  <c:v>1.1302785972195341E-2</c:v>
                </c:pt>
                <c:pt idx="1228">
                  <c:v>1.2849733357006178E-2</c:v>
                </c:pt>
                <c:pt idx="1229">
                  <c:v>1.3946258967740086E-2</c:v>
                </c:pt>
                <c:pt idx="1230">
                  <c:v>1.2396401391362987E-2</c:v>
                </c:pt>
                <c:pt idx="1231">
                  <c:v>1.2767065817709367E-2</c:v>
                </c:pt>
                <c:pt idx="1232">
                  <c:v>1.3428603735213821E-2</c:v>
                </c:pt>
                <c:pt idx="1233">
                  <c:v>1.2844882389496173E-2</c:v>
                </c:pt>
                <c:pt idx="1234">
                  <c:v>1.2630994176752447E-2</c:v>
                </c:pt>
                <c:pt idx="1235">
                  <c:v>1.2565526068897596E-2</c:v>
                </c:pt>
                <c:pt idx="1236">
                  <c:v>1.2747901646726375E-2</c:v>
                </c:pt>
                <c:pt idx="1237">
                  <c:v>1.2747207493643857E-2</c:v>
                </c:pt>
                <c:pt idx="1238">
                  <c:v>1.3215931848701836E-2</c:v>
                </c:pt>
                <c:pt idx="1239">
                  <c:v>1.2994911239538927E-2</c:v>
                </c:pt>
                <c:pt idx="1240">
                  <c:v>1.2375779991592464E-2</c:v>
                </c:pt>
                <c:pt idx="1241">
                  <c:v>1.1935690536940127E-2</c:v>
                </c:pt>
                <c:pt idx="1242">
                  <c:v>1.3318549211584174E-2</c:v>
                </c:pt>
                <c:pt idx="1243">
                  <c:v>1.2968357000201719E-2</c:v>
                </c:pt>
                <c:pt idx="1244">
                  <c:v>1.1613319565821331E-2</c:v>
                </c:pt>
                <c:pt idx="1245">
                  <c:v>1.2381346949327226E-2</c:v>
                </c:pt>
                <c:pt idx="1246">
                  <c:v>1.1526010026478085E-2</c:v>
                </c:pt>
                <c:pt idx="1247">
                  <c:v>1.2156845912762206E-2</c:v>
                </c:pt>
                <c:pt idx="1248">
                  <c:v>1.4185532096442863E-2</c:v>
                </c:pt>
                <c:pt idx="1249">
                  <c:v>1.1954403718376945E-2</c:v>
                </c:pt>
                <c:pt idx="1250">
                  <c:v>1.2423026911143257E-2</c:v>
                </c:pt>
                <c:pt idx="1251">
                  <c:v>1.2109038371582928E-2</c:v>
                </c:pt>
                <c:pt idx="1252">
                  <c:v>1.2386638159321919E-2</c:v>
                </c:pt>
                <c:pt idx="1253">
                  <c:v>1.3300880093527988E-2</c:v>
                </c:pt>
                <c:pt idx="1254">
                  <c:v>1.3123228464577972E-2</c:v>
                </c:pt>
                <c:pt idx="1255">
                  <c:v>1.233551409152929E-2</c:v>
                </c:pt>
                <c:pt idx="1256">
                  <c:v>1.283331504730747E-2</c:v>
                </c:pt>
                <c:pt idx="1257">
                  <c:v>1.2623758538623924E-2</c:v>
                </c:pt>
                <c:pt idx="1258">
                  <c:v>1.2304343168723338E-2</c:v>
                </c:pt>
                <c:pt idx="1259">
                  <c:v>1.2275019907489339E-2</c:v>
                </c:pt>
                <c:pt idx="1260">
                  <c:v>1.2236084069795136E-2</c:v>
                </c:pt>
                <c:pt idx="1261">
                  <c:v>1.2690687407091981E-2</c:v>
                </c:pt>
                <c:pt idx="1262">
                  <c:v>1.3001353413946665E-2</c:v>
                </c:pt>
                <c:pt idx="1263">
                  <c:v>1.2515533249653056E-2</c:v>
                </c:pt>
                <c:pt idx="1264">
                  <c:v>1.4284493249635849E-2</c:v>
                </c:pt>
                <c:pt idx="1265">
                  <c:v>1.2279568815278735E-2</c:v>
                </c:pt>
                <c:pt idx="1266">
                  <c:v>1.2652066428784012E-2</c:v>
                </c:pt>
                <c:pt idx="1267">
                  <c:v>1.1999067560439039E-2</c:v>
                </c:pt>
                <c:pt idx="1268">
                  <c:v>1.2403388571753831E-2</c:v>
                </c:pt>
                <c:pt idx="1269">
                  <c:v>1.3738038418802941E-2</c:v>
                </c:pt>
                <c:pt idx="1270">
                  <c:v>1.2122831117618034E-2</c:v>
                </c:pt>
                <c:pt idx="1271">
                  <c:v>1.2530524581337327E-2</c:v>
                </c:pt>
                <c:pt idx="1272">
                  <c:v>1.2481089123879628E-2</c:v>
                </c:pt>
                <c:pt idx="1273">
                  <c:v>1.2681048168880545E-2</c:v>
                </c:pt>
                <c:pt idx="1274">
                  <c:v>1.1734122551223044E-2</c:v>
                </c:pt>
                <c:pt idx="1275">
                  <c:v>1.2587003759703367E-2</c:v>
                </c:pt>
                <c:pt idx="1276">
                  <c:v>1.2906774028098115E-2</c:v>
                </c:pt>
                <c:pt idx="1277">
                  <c:v>1.2486295395623501E-2</c:v>
                </c:pt>
                <c:pt idx="1278">
                  <c:v>1.2199137408038456E-2</c:v>
                </c:pt>
                <c:pt idx="1279">
                  <c:v>1.1783734884513238E-2</c:v>
                </c:pt>
                <c:pt idx="1280">
                  <c:v>1.1737164074778978E-2</c:v>
                </c:pt>
                <c:pt idx="1281">
                  <c:v>1.2251977261348336E-2</c:v>
                </c:pt>
                <c:pt idx="1282">
                  <c:v>1.3945760371758594E-2</c:v>
                </c:pt>
                <c:pt idx="1283">
                  <c:v>1.188504050107065E-2</c:v>
                </c:pt>
                <c:pt idx="1284">
                  <c:v>1.1874845016683747E-2</c:v>
                </c:pt>
                <c:pt idx="1285">
                  <c:v>1.5107019602798779E-2</c:v>
                </c:pt>
                <c:pt idx="1286">
                  <c:v>1.2088513661282994E-2</c:v>
                </c:pt>
                <c:pt idx="1287">
                  <c:v>1.1746127643397346E-2</c:v>
                </c:pt>
                <c:pt idx="1288">
                  <c:v>1.2363270368245813E-2</c:v>
                </c:pt>
                <c:pt idx="1289">
                  <c:v>1.3793392052612926E-2</c:v>
                </c:pt>
                <c:pt idx="1290">
                  <c:v>1.1931074109010193E-2</c:v>
                </c:pt>
                <c:pt idx="1291">
                  <c:v>1.1483295922210143E-2</c:v>
                </c:pt>
                <c:pt idx="1292">
                  <c:v>1.2440835947961925E-2</c:v>
                </c:pt>
                <c:pt idx="1293">
                  <c:v>1.1989502764459774E-2</c:v>
                </c:pt>
                <c:pt idx="1294">
                  <c:v>1.815324227296488E-2</c:v>
                </c:pt>
                <c:pt idx="1295">
                  <c:v>1.2907789907277733E-2</c:v>
                </c:pt>
                <c:pt idx="1296">
                  <c:v>1.2715414241525069E-2</c:v>
                </c:pt>
                <c:pt idx="1297">
                  <c:v>1.2498818093855057E-2</c:v>
                </c:pt>
                <c:pt idx="1298">
                  <c:v>1.1375380768525265E-2</c:v>
                </c:pt>
                <c:pt idx="1299">
                  <c:v>1.2295811125412569E-2</c:v>
                </c:pt>
                <c:pt idx="1300">
                  <c:v>1.1501173145191251E-2</c:v>
                </c:pt>
                <c:pt idx="1301">
                  <c:v>1.2831967619010712E-2</c:v>
                </c:pt>
                <c:pt idx="1302">
                  <c:v>1.2481129019117245E-2</c:v>
                </c:pt>
                <c:pt idx="1303">
                  <c:v>1.1322804623967977E-2</c:v>
                </c:pt>
                <c:pt idx="1304">
                  <c:v>1.3182714219549006E-2</c:v>
                </c:pt>
                <c:pt idx="1305">
                  <c:v>1.3415572219436541E-2</c:v>
                </c:pt>
                <c:pt idx="1306">
                  <c:v>1.2389328442312407E-2</c:v>
                </c:pt>
                <c:pt idx="1307">
                  <c:v>1.2250451681185139E-2</c:v>
                </c:pt>
                <c:pt idx="1308">
                  <c:v>1.3039258199905311E-2</c:v>
                </c:pt>
                <c:pt idx="1309">
                  <c:v>1.3157496740569381E-2</c:v>
                </c:pt>
                <c:pt idx="1310">
                  <c:v>1.2666620575672397E-2</c:v>
                </c:pt>
                <c:pt idx="1311">
                  <c:v>1.285790076902958E-2</c:v>
                </c:pt>
                <c:pt idx="1312">
                  <c:v>1.2169784038270161E-2</c:v>
                </c:pt>
                <c:pt idx="1313">
                  <c:v>1.2826735152544752E-2</c:v>
                </c:pt>
                <c:pt idx="1314">
                  <c:v>1.3366344875638831E-2</c:v>
                </c:pt>
                <c:pt idx="1315">
                  <c:v>1.1551202010737864E-2</c:v>
                </c:pt>
                <c:pt idx="1316">
                  <c:v>1.2599139447622114E-2</c:v>
                </c:pt>
                <c:pt idx="1317">
                  <c:v>1.248741091374877E-2</c:v>
                </c:pt>
                <c:pt idx="1318">
                  <c:v>1.2285910671274394E-2</c:v>
                </c:pt>
                <c:pt idx="1319">
                  <c:v>1.192105023000101E-2</c:v>
                </c:pt>
                <c:pt idx="1320">
                  <c:v>1.3258374633232888E-2</c:v>
                </c:pt>
                <c:pt idx="1321">
                  <c:v>1.3775353656153032E-2</c:v>
                </c:pt>
                <c:pt idx="1322">
                  <c:v>1.1204484917965829E-2</c:v>
                </c:pt>
                <c:pt idx="1323">
                  <c:v>1.1783572757426477E-2</c:v>
                </c:pt>
                <c:pt idx="1324">
                  <c:v>1.1426974742765068E-2</c:v>
                </c:pt>
                <c:pt idx="1325">
                  <c:v>1.2354272369980908E-2</c:v>
                </c:pt>
                <c:pt idx="1326">
                  <c:v>1.316388303884922E-2</c:v>
                </c:pt>
                <c:pt idx="1327">
                  <c:v>1.1941621168068763E-2</c:v>
                </c:pt>
                <c:pt idx="1328">
                  <c:v>1.2625628162790788E-2</c:v>
                </c:pt>
                <c:pt idx="1329">
                  <c:v>1.1166201254178533E-2</c:v>
                </c:pt>
                <c:pt idx="1330">
                  <c:v>1.2781623655229604E-2</c:v>
                </c:pt>
                <c:pt idx="1331">
                  <c:v>1.3907505677327478E-2</c:v>
                </c:pt>
                <c:pt idx="1332">
                  <c:v>1.2450056398343652E-2</c:v>
                </c:pt>
                <c:pt idx="1333">
                  <c:v>1.4238231234255954E-2</c:v>
                </c:pt>
                <c:pt idx="1334">
                  <c:v>1.3394292746061727E-2</c:v>
                </c:pt>
                <c:pt idx="1335">
                  <c:v>1.319877163272907E-2</c:v>
                </c:pt>
                <c:pt idx="1336">
                  <c:v>1.1961894652833456E-2</c:v>
                </c:pt>
                <c:pt idx="1337">
                  <c:v>1.2555299359043762E-2</c:v>
                </c:pt>
                <c:pt idx="1338">
                  <c:v>1.207261131872992E-2</c:v>
                </c:pt>
                <c:pt idx="1339">
                  <c:v>1.1823101579390885E-2</c:v>
                </c:pt>
                <c:pt idx="1340">
                  <c:v>1.2407648135224479E-2</c:v>
                </c:pt>
                <c:pt idx="1341">
                  <c:v>1.2200506713313923E-2</c:v>
                </c:pt>
                <c:pt idx="1342">
                  <c:v>1.3830132525856567E-2</c:v>
                </c:pt>
                <c:pt idx="1343">
                  <c:v>1.2607653457694094E-2</c:v>
                </c:pt>
                <c:pt idx="1344">
                  <c:v>1.2205814623046762E-2</c:v>
                </c:pt>
                <c:pt idx="1345">
                  <c:v>1.1588634421250356E-2</c:v>
                </c:pt>
                <c:pt idx="1346">
                  <c:v>1.2208608446828339E-2</c:v>
                </c:pt>
                <c:pt idx="1347">
                  <c:v>1.3062185301669117E-2</c:v>
                </c:pt>
                <c:pt idx="1348">
                  <c:v>1.3072207670241344E-2</c:v>
                </c:pt>
                <c:pt idx="1349">
                  <c:v>1.2323749330277576E-2</c:v>
                </c:pt>
                <c:pt idx="1350">
                  <c:v>1.2517765783861233E-2</c:v>
                </c:pt>
                <c:pt idx="1351">
                  <c:v>1.3560183419311627E-2</c:v>
                </c:pt>
                <c:pt idx="1352">
                  <c:v>1.2224196265137151E-2</c:v>
                </c:pt>
                <c:pt idx="1353">
                  <c:v>1.3156212933291177E-2</c:v>
                </c:pt>
                <c:pt idx="1354">
                  <c:v>1.448387312591674E-2</c:v>
                </c:pt>
                <c:pt idx="1355">
                  <c:v>1.2384412674767302E-2</c:v>
                </c:pt>
                <c:pt idx="1356">
                  <c:v>1.361049157146001E-2</c:v>
                </c:pt>
                <c:pt idx="1357">
                  <c:v>1.1094122707392403E-2</c:v>
                </c:pt>
                <c:pt idx="1358">
                  <c:v>1.1656178550893539E-2</c:v>
                </c:pt>
                <c:pt idx="1359">
                  <c:v>1.3138083564910873E-2</c:v>
                </c:pt>
                <c:pt idx="1360">
                  <c:v>1.1809638486596972E-2</c:v>
                </c:pt>
                <c:pt idx="1361">
                  <c:v>1.1898788483397515E-2</c:v>
                </c:pt>
                <c:pt idx="1362">
                  <c:v>1.1750626199879346E-2</c:v>
                </c:pt>
                <c:pt idx="1363">
                  <c:v>1.264203792239155E-2</c:v>
                </c:pt>
                <c:pt idx="1364">
                  <c:v>1.2662974719928659E-2</c:v>
                </c:pt>
                <c:pt idx="1365">
                  <c:v>1.2883377348459023E-2</c:v>
                </c:pt>
                <c:pt idx="1366">
                  <c:v>1.2531018792167324E-2</c:v>
                </c:pt>
                <c:pt idx="1367">
                  <c:v>1.2264648549092193E-2</c:v>
                </c:pt>
                <c:pt idx="1368">
                  <c:v>1.2266993558400866E-2</c:v>
                </c:pt>
                <c:pt idx="1369">
                  <c:v>1.2154587442432762E-2</c:v>
                </c:pt>
                <c:pt idx="1370">
                  <c:v>1.3411992932033902E-2</c:v>
                </c:pt>
                <c:pt idx="1371">
                  <c:v>1.2732643506231984E-2</c:v>
                </c:pt>
                <c:pt idx="1372">
                  <c:v>1.1965363908399281E-2</c:v>
                </c:pt>
                <c:pt idx="1373">
                  <c:v>1.2290938915669833E-2</c:v>
                </c:pt>
                <c:pt idx="1374">
                  <c:v>1.1388343106834524E-2</c:v>
                </c:pt>
                <c:pt idx="1375">
                  <c:v>1.2545725884268305E-2</c:v>
                </c:pt>
                <c:pt idx="1376">
                  <c:v>1.3574052117160723E-2</c:v>
                </c:pt>
                <c:pt idx="1377">
                  <c:v>1.1953163604380616E-2</c:v>
                </c:pt>
                <c:pt idx="1378">
                  <c:v>1.2175500706384169E-2</c:v>
                </c:pt>
                <c:pt idx="1379">
                  <c:v>1.2135112634463116E-2</c:v>
                </c:pt>
                <c:pt idx="1380">
                  <c:v>1.2918097705819819E-2</c:v>
                </c:pt>
                <c:pt idx="1381">
                  <c:v>1.1722231032150447E-2</c:v>
                </c:pt>
                <c:pt idx="1382">
                  <c:v>1.3125388392044366E-2</c:v>
                </c:pt>
                <c:pt idx="1383">
                  <c:v>1.3311019944157308E-2</c:v>
                </c:pt>
                <c:pt idx="1384">
                  <c:v>1.2514574270418912E-2</c:v>
                </c:pt>
                <c:pt idx="1385">
                  <c:v>1.2926359851942855E-2</c:v>
                </c:pt>
                <c:pt idx="1386">
                  <c:v>1.2585697975228346E-2</c:v>
                </c:pt>
                <c:pt idx="1387">
                  <c:v>1.2794995504054855E-2</c:v>
                </c:pt>
                <c:pt idx="1388">
                  <c:v>1.1525743661908346E-2</c:v>
                </c:pt>
                <c:pt idx="1389">
                  <c:v>1.2577587811280679E-2</c:v>
                </c:pt>
                <c:pt idx="1390">
                  <c:v>1.2254774201728632E-2</c:v>
                </c:pt>
                <c:pt idx="1391">
                  <c:v>1.3296322247943469E-2</c:v>
                </c:pt>
                <c:pt idx="1392">
                  <c:v>1.2591370148984642E-2</c:v>
                </c:pt>
                <c:pt idx="1393">
                  <c:v>1.3205788684536719E-2</c:v>
                </c:pt>
                <c:pt idx="1394">
                  <c:v>1.2845256988059649E-2</c:v>
                </c:pt>
                <c:pt idx="1395">
                  <c:v>1.2122163062721687E-2</c:v>
                </c:pt>
                <c:pt idx="1396">
                  <c:v>1.5063649553404633E-2</c:v>
                </c:pt>
                <c:pt idx="1397">
                  <c:v>1.3606695670567435E-2</c:v>
                </c:pt>
                <c:pt idx="1398">
                  <c:v>1.229610792243342E-2</c:v>
                </c:pt>
                <c:pt idx="1399">
                  <c:v>1.2811243864926176E-2</c:v>
                </c:pt>
                <c:pt idx="1400">
                  <c:v>1.1694467561912152E-2</c:v>
                </c:pt>
                <c:pt idx="1401">
                  <c:v>1.1969326989207463E-2</c:v>
                </c:pt>
                <c:pt idx="1402">
                  <c:v>1.2777616765895495E-2</c:v>
                </c:pt>
                <c:pt idx="1403">
                  <c:v>1.420338897985564E-2</c:v>
                </c:pt>
                <c:pt idx="1404">
                  <c:v>1.2988505597747077E-2</c:v>
                </c:pt>
                <c:pt idx="1405">
                  <c:v>1.1877402868158204E-2</c:v>
                </c:pt>
                <c:pt idx="1406">
                  <c:v>1.2158258313626253E-2</c:v>
                </c:pt>
                <c:pt idx="1407">
                  <c:v>1.3328512799024105E-2</c:v>
                </c:pt>
                <c:pt idx="1408">
                  <c:v>1.2025591269347696E-2</c:v>
                </c:pt>
                <c:pt idx="1409">
                  <c:v>1.3437416139659264E-2</c:v>
                </c:pt>
                <c:pt idx="1410">
                  <c:v>1.3278777360910135E-2</c:v>
                </c:pt>
                <c:pt idx="1411">
                  <c:v>1.2938277070094215E-2</c:v>
                </c:pt>
                <c:pt idx="1412">
                  <c:v>1.4506540320725583E-2</c:v>
                </c:pt>
                <c:pt idx="1413">
                  <c:v>1.2833542907424618E-2</c:v>
                </c:pt>
                <c:pt idx="1414">
                  <c:v>1.1448319262442695E-2</c:v>
                </c:pt>
                <c:pt idx="1415">
                  <c:v>1.2183148996844771E-2</c:v>
                </c:pt>
                <c:pt idx="1416">
                  <c:v>1.2879857089788564E-2</c:v>
                </c:pt>
                <c:pt idx="1417">
                  <c:v>1.2466944746256559E-2</c:v>
                </c:pt>
                <c:pt idx="1418">
                  <c:v>1.2860928821568973E-2</c:v>
                </c:pt>
                <c:pt idx="1419">
                  <c:v>1.2723940324860419E-2</c:v>
                </c:pt>
                <c:pt idx="1420">
                  <c:v>1.2327573888431186E-2</c:v>
                </c:pt>
                <c:pt idx="1421">
                  <c:v>1.3332319948081546E-2</c:v>
                </c:pt>
                <c:pt idx="1422">
                  <c:v>1.3157353724470714E-2</c:v>
                </c:pt>
                <c:pt idx="1423">
                  <c:v>1.236446828668287E-2</c:v>
                </c:pt>
                <c:pt idx="1424">
                  <c:v>1.2275899713827866E-2</c:v>
                </c:pt>
                <c:pt idx="1425">
                  <c:v>1.2187157894005278E-2</c:v>
                </c:pt>
                <c:pt idx="1426">
                  <c:v>1.2272369368584078E-2</c:v>
                </c:pt>
                <c:pt idx="1427">
                  <c:v>1.1635361096098655E-2</c:v>
                </c:pt>
                <c:pt idx="1428">
                  <c:v>1.1784331262357003E-2</c:v>
                </c:pt>
                <c:pt idx="1429">
                  <c:v>1.1691430456733175E-2</c:v>
                </c:pt>
                <c:pt idx="1430">
                  <c:v>1.4630748560644221E-2</c:v>
                </c:pt>
                <c:pt idx="1431">
                  <c:v>1.2977109328717261E-2</c:v>
                </c:pt>
                <c:pt idx="1432">
                  <c:v>1.343145879650944E-2</c:v>
                </c:pt>
                <c:pt idx="1433">
                  <c:v>1.3426684013545657E-2</c:v>
                </c:pt>
                <c:pt idx="1434">
                  <c:v>1.3880671390166773E-2</c:v>
                </c:pt>
                <c:pt idx="1435">
                  <c:v>1.3562595966693501E-2</c:v>
                </c:pt>
                <c:pt idx="1436">
                  <c:v>1.1935312308558798E-2</c:v>
                </c:pt>
                <c:pt idx="1437">
                  <c:v>1.1634835532157895E-2</c:v>
                </c:pt>
                <c:pt idx="1438">
                  <c:v>1.383938120937714E-2</c:v>
                </c:pt>
                <c:pt idx="1439">
                  <c:v>1.1350813151814453E-2</c:v>
                </c:pt>
                <c:pt idx="1440">
                  <c:v>1.3720444847752322E-2</c:v>
                </c:pt>
                <c:pt idx="1441">
                  <c:v>1.2341817719008576E-2</c:v>
                </c:pt>
                <c:pt idx="1442">
                  <c:v>1.446402270500856E-2</c:v>
                </c:pt>
                <c:pt idx="1443">
                  <c:v>1.2117676289050434E-2</c:v>
                </c:pt>
                <c:pt idx="1444">
                  <c:v>1.24554509150553E-2</c:v>
                </c:pt>
                <c:pt idx="1445">
                  <c:v>1.201638852929489E-2</c:v>
                </c:pt>
                <c:pt idx="1446">
                  <c:v>1.2514631780136773E-2</c:v>
                </c:pt>
                <c:pt idx="1447">
                  <c:v>1.1120846692437425E-2</c:v>
                </c:pt>
                <c:pt idx="1448">
                  <c:v>1.2977879831608549E-2</c:v>
                </c:pt>
                <c:pt idx="1449">
                  <c:v>1.1502375805894688E-2</c:v>
                </c:pt>
                <c:pt idx="1450">
                  <c:v>1.2222977266695747E-2</c:v>
                </c:pt>
                <c:pt idx="1451">
                  <c:v>1.2709900467565562E-2</c:v>
                </c:pt>
                <c:pt idx="1452">
                  <c:v>1.2803751322586166E-2</c:v>
                </c:pt>
                <c:pt idx="1453">
                  <c:v>1.2268412583697414E-2</c:v>
                </c:pt>
                <c:pt idx="1454">
                  <c:v>1.2447582091084045E-2</c:v>
                </c:pt>
                <c:pt idx="1455">
                  <c:v>1.2459300078349056E-2</c:v>
                </c:pt>
                <c:pt idx="1456">
                  <c:v>1.2163637369212409E-2</c:v>
                </c:pt>
                <c:pt idx="1457">
                  <c:v>1.1981681558980673E-2</c:v>
                </c:pt>
                <c:pt idx="1458">
                  <c:v>1.371959281745644E-2</c:v>
                </c:pt>
                <c:pt idx="1459">
                  <c:v>1.3498915402874598E-2</c:v>
                </c:pt>
                <c:pt idx="1460">
                  <c:v>1.2542694876434011E-2</c:v>
                </c:pt>
                <c:pt idx="1461">
                  <c:v>1.2683901692635894E-2</c:v>
                </c:pt>
                <c:pt idx="1462">
                  <c:v>1.1574157058622643E-2</c:v>
                </c:pt>
                <c:pt idx="1463">
                  <c:v>1.2295993574487355E-2</c:v>
                </c:pt>
                <c:pt idx="1464">
                  <c:v>1.2000807858763613E-2</c:v>
                </c:pt>
                <c:pt idx="1465">
                  <c:v>1.2562632026704193E-2</c:v>
                </c:pt>
                <c:pt idx="1466">
                  <c:v>1.2477575253403579E-2</c:v>
                </c:pt>
                <c:pt idx="1467">
                  <c:v>1.3242419238084027E-2</c:v>
                </c:pt>
                <c:pt idx="1468">
                  <c:v>1.3206701056244457E-2</c:v>
                </c:pt>
                <c:pt idx="1469">
                  <c:v>1.3353928905744442E-2</c:v>
                </c:pt>
                <c:pt idx="1470">
                  <c:v>1.3271870168285176E-2</c:v>
                </c:pt>
                <c:pt idx="1471">
                  <c:v>1.2670680517306292E-2</c:v>
                </c:pt>
                <c:pt idx="1472">
                  <c:v>1.2093368292737864E-2</c:v>
                </c:pt>
                <c:pt idx="1473">
                  <c:v>1.324096074766664E-2</c:v>
                </c:pt>
                <c:pt idx="1474">
                  <c:v>1.278718258255692E-2</c:v>
                </c:pt>
                <c:pt idx="1475">
                  <c:v>1.3305796249993123E-2</c:v>
                </c:pt>
                <c:pt idx="1476">
                  <c:v>1.1706353462343767E-2</c:v>
                </c:pt>
                <c:pt idx="1477">
                  <c:v>1.3093301362365656E-2</c:v>
                </c:pt>
                <c:pt idx="1478">
                  <c:v>1.2481684803610796E-2</c:v>
                </c:pt>
                <c:pt idx="1479">
                  <c:v>1.2485196471831397E-2</c:v>
                </c:pt>
                <c:pt idx="1480">
                  <c:v>1.2274701815191047E-2</c:v>
                </c:pt>
                <c:pt idx="1481">
                  <c:v>1.2742468911436568E-2</c:v>
                </c:pt>
                <c:pt idx="1482">
                  <c:v>1.3544376416540117E-2</c:v>
                </c:pt>
                <c:pt idx="1483">
                  <c:v>1.3907017617433903E-2</c:v>
                </c:pt>
                <c:pt idx="1484">
                  <c:v>1.1920421172287721E-2</c:v>
                </c:pt>
                <c:pt idx="1485">
                  <c:v>1.2790571626419228E-2</c:v>
                </c:pt>
                <c:pt idx="1486">
                  <c:v>1.260137846355819E-2</c:v>
                </c:pt>
                <c:pt idx="1487">
                  <c:v>1.3081716350094866E-2</c:v>
                </c:pt>
                <c:pt idx="1488">
                  <c:v>1.2124309775924116E-2</c:v>
                </c:pt>
                <c:pt idx="1489">
                  <c:v>1.2953689361746764E-2</c:v>
                </c:pt>
                <c:pt idx="1490">
                  <c:v>1.204342282664011E-2</c:v>
                </c:pt>
                <c:pt idx="1491">
                  <c:v>1.3635942050806564E-2</c:v>
                </c:pt>
                <c:pt idx="1492">
                  <c:v>1.2675747638656244E-2</c:v>
                </c:pt>
                <c:pt idx="1493">
                  <c:v>1.2840461493821138E-2</c:v>
                </c:pt>
                <c:pt idx="1494">
                  <c:v>1.3740243994572182E-2</c:v>
                </c:pt>
                <c:pt idx="1495">
                  <c:v>1.2729034209813878E-2</c:v>
                </c:pt>
                <c:pt idx="1496">
                  <c:v>1.2480475628120153E-2</c:v>
                </c:pt>
                <c:pt idx="1497">
                  <c:v>1.3072815423674682E-2</c:v>
                </c:pt>
                <c:pt idx="1498">
                  <c:v>1.2524098382256829E-2</c:v>
                </c:pt>
                <c:pt idx="1499">
                  <c:v>1.2061279377837297E-2</c:v>
                </c:pt>
                <c:pt idx="1500">
                  <c:v>1.2107585867937349E-2</c:v>
                </c:pt>
                <c:pt idx="1501">
                  <c:v>1.3287386418432469E-2</c:v>
                </c:pt>
                <c:pt idx="1502">
                  <c:v>1.2785794122266374E-2</c:v>
                </c:pt>
                <c:pt idx="1503">
                  <c:v>1.3142919804386045E-2</c:v>
                </c:pt>
                <c:pt idx="1504">
                  <c:v>1.2417000340902561E-2</c:v>
                </c:pt>
                <c:pt idx="1505">
                  <c:v>1.2492000554659696E-2</c:v>
                </c:pt>
                <c:pt idx="1506">
                  <c:v>1.3108611084528314E-2</c:v>
                </c:pt>
                <c:pt idx="1507">
                  <c:v>1.2040537456953927E-2</c:v>
                </c:pt>
                <c:pt idx="1508">
                  <c:v>1.4016350377810296E-2</c:v>
                </c:pt>
                <c:pt idx="1509">
                  <c:v>1.1975702785524027E-2</c:v>
                </c:pt>
                <c:pt idx="1510">
                  <c:v>1.1887768491303565E-2</c:v>
                </c:pt>
                <c:pt idx="1511">
                  <c:v>1.4064279167833312E-2</c:v>
                </c:pt>
                <c:pt idx="1512">
                  <c:v>1.2198357960228666E-2</c:v>
                </c:pt>
                <c:pt idx="1513">
                  <c:v>1.3887539753703645E-2</c:v>
                </c:pt>
                <c:pt idx="1514">
                  <c:v>1.2356460880352825E-2</c:v>
                </c:pt>
                <c:pt idx="1515">
                  <c:v>1.3430645699069411E-2</c:v>
                </c:pt>
                <c:pt idx="1516">
                  <c:v>1.3285513155649737E-2</c:v>
                </c:pt>
                <c:pt idx="1517">
                  <c:v>1.156230193467014E-2</c:v>
                </c:pt>
                <c:pt idx="1518">
                  <c:v>1.2963996268793581E-2</c:v>
                </c:pt>
                <c:pt idx="1519">
                  <c:v>1.1697411467972523E-2</c:v>
                </c:pt>
                <c:pt idx="1520">
                  <c:v>1.3249620375439846E-2</c:v>
                </c:pt>
                <c:pt idx="1521">
                  <c:v>1.2122741015929734E-2</c:v>
                </c:pt>
                <c:pt idx="1522">
                  <c:v>1.2867842855086528E-2</c:v>
                </c:pt>
                <c:pt idx="1523">
                  <c:v>1.2799726376552674E-2</c:v>
                </c:pt>
                <c:pt idx="1524">
                  <c:v>1.3999387387503476E-2</c:v>
                </c:pt>
                <c:pt idx="1525">
                  <c:v>1.3507587147731202E-2</c:v>
                </c:pt>
                <c:pt idx="1526">
                  <c:v>1.4342903517252401E-2</c:v>
                </c:pt>
                <c:pt idx="1527">
                  <c:v>1.1424055902058319E-2</c:v>
                </c:pt>
                <c:pt idx="1528">
                  <c:v>1.2647882144989847E-2</c:v>
                </c:pt>
                <c:pt idx="1529">
                  <c:v>1.2676982289717927E-2</c:v>
                </c:pt>
                <c:pt idx="1530">
                  <c:v>1.2508733088510441E-2</c:v>
                </c:pt>
                <c:pt idx="1531">
                  <c:v>1.3413400062858403E-2</c:v>
                </c:pt>
                <c:pt idx="1532">
                  <c:v>1.2103204340718821E-2</c:v>
                </c:pt>
                <c:pt idx="1533">
                  <c:v>1.3745598729690516E-2</c:v>
                </c:pt>
                <c:pt idx="1534">
                  <c:v>1.243688381042493E-2</c:v>
                </c:pt>
                <c:pt idx="1535">
                  <c:v>1.2847092213451702E-2</c:v>
                </c:pt>
                <c:pt idx="1536">
                  <c:v>1.2184733985127949E-2</c:v>
                </c:pt>
                <c:pt idx="1537">
                  <c:v>1.2891302671714037E-2</c:v>
                </c:pt>
                <c:pt idx="1538">
                  <c:v>1.1918561027673266E-2</c:v>
                </c:pt>
                <c:pt idx="1539">
                  <c:v>1.3308715369530637E-2</c:v>
                </c:pt>
                <c:pt idx="1540">
                  <c:v>1.2195603529483949E-2</c:v>
                </c:pt>
                <c:pt idx="1541">
                  <c:v>1.3005517157562539E-2</c:v>
                </c:pt>
                <c:pt idx="1542">
                  <c:v>1.2626307281673474E-2</c:v>
                </c:pt>
                <c:pt idx="1543">
                  <c:v>1.3494508409043857E-2</c:v>
                </c:pt>
                <c:pt idx="1544">
                  <c:v>1.3497240223367461E-2</c:v>
                </c:pt>
                <c:pt idx="1545">
                  <c:v>1.4613204406182972E-2</c:v>
                </c:pt>
                <c:pt idx="1546">
                  <c:v>1.2563749411437581E-2</c:v>
                </c:pt>
                <c:pt idx="1547">
                  <c:v>1.3436612168567615E-2</c:v>
                </c:pt>
                <c:pt idx="1548">
                  <c:v>1.2227381651866676E-2</c:v>
                </c:pt>
                <c:pt idx="1549">
                  <c:v>1.247545717477609E-2</c:v>
                </c:pt>
                <c:pt idx="1550">
                  <c:v>1.2237528180773645E-2</c:v>
                </c:pt>
                <c:pt idx="1551">
                  <c:v>1.2317477975097848E-2</c:v>
                </c:pt>
                <c:pt idx="1552">
                  <c:v>1.2285431565420194E-2</c:v>
                </c:pt>
                <c:pt idx="1553">
                  <c:v>1.2106130637996978E-2</c:v>
                </c:pt>
                <c:pt idx="1554">
                  <c:v>1.261324722262322E-2</c:v>
                </c:pt>
                <c:pt idx="1555">
                  <c:v>1.3275467600571876E-2</c:v>
                </c:pt>
                <c:pt idx="1556">
                  <c:v>1.2428685837103026E-2</c:v>
                </c:pt>
                <c:pt idx="1557">
                  <c:v>1.2543725255243289E-2</c:v>
                </c:pt>
                <c:pt idx="1558">
                  <c:v>1.2393800330335474E-2</c:v>
                </c:pt>
                <c:pt idx="1559">
                  <c:v>1.2912759931056426E-2</c:v>
                </c:pt>
                <c:pt idx="1560">
                  <c:v>1.3941228719567128E-2</c:v>
                </c:pt>
                <c:pt idx="1561">
                  <c:v>1.155053547410769E-2</c:v>
                </c:pt>
                <c:pt idx="1562">
                  <c:v>1.3019570768686239E-2</c:v>
                </c:pt>
                <c:pt idx="1563">
                  <c:v>1.2714329116794947E-2</c:v>
                </c:pt>
                <c:pt idx="1564">
                  <c:v>1.3301567327097872E-2</c:v>
                </c:pt>
                <c:pt idx="1565">
                  <c:v>1.2330335339018103E-2</c:v>
                </c:pt>
                <c:pt idx="1566">
                  <c:v>1.1748998256146273E-2</c:v>
                </c:pt>
                <c:pt idx="1567">
                  <c:v>1.3698080655247908E-2</c:v>
                </c:pt>
                <c:pt idx="1568">
                  <c:v>1.302981998530129E-2</c:v>
                </c:pt>
                <c:pt idx="1569">
                  <c:v>1.1815246587621678E-2</c:v>
                </c:pt>
                <c:pt idx="1570">
                  <c:v>1.3903141907660139E-2</c:v>
                </c:pt>
                <c:pt idx="1571">
                  <c:v>1.2975558438027637E-2</c:v>
                </c:pt>
                <c:pt idx="1572">
                  <c:v>1.1997631876232383E-2</c:v>
                </c:pt>
                <c:pt idx="1573">
                  <c:v>1.2722287137111547E-2</c:v>
                </c:pt>
                <c:pt idx="1574">
                  <c:v>1.1834309212958475E-2</c:v>
                </c:pt>
                <c:pt idx="1575">
                  <c:v>1.2396216042277874E-2</c:v>
                </c:pt>
                <c:pt idx="1576">
                  <c:v>1.4155540330565625E-2</c:v>
                </c:pt>
                <c:pt idx="1577">
                  <c:v>1.3453694761215072E-2</c:v>
                </c:pt>
                <c:pt idx="1578">
                  <c:v>1.2802745102273994E-2</c:v>
                </c:pt>
                <c:pt idx="1579">
                  <c:v>1.3385507606471852E-2</c:v>
                </c:pt>
                <c:pt idx="1580">
                  <c:v>1.4329745820631653E-2</c:v>
                </c:pt>
                <c:pt idx="1581">
                  <c:v>1.2217142094890438E-2</c:v>
                </c:pt>
                <c:pt idx="1582">
                  <c:v>1.3384407283358459E-2</c:v>
                </c:pt>
                <c:pt idx="1583">
                  <c:v>1.1897289230114681E-2</c:v>
                </c:pt>
                <c:pt idx="1584">
                  <c:v>1.2854912783164651E-2</c:v>
                </c:pt>
                <c:pt idx="1585">
                  <c:v>1.2511427777021477E-2</c:v>
                </c:pt>
                <c:pt idx="1586">
                  <c:v>1.1746911361570378E-2</c:v>
                </c:pt>
                <c:pt idx="1587">
                  <c:v>1.2465887030370638E-2</c:v>
                </c:pt>
                <c:pt idx="1588">
                  <c:v>1.2918597944194428E-2</c:v>
                </c:pt>
                <c:pt idx="1589">
                  <c:v>1.1402951556880056E-2</c:v>
                </c:pt>
                <c:pt idx="1590">
                  <c:v>1.2077666047646256E-2</c:v>
                </c:pt>
                <c:pt idx="1591">
                  <c:v>1.349482620814773E-2</c:v>
                </c:pt>
                <c:pt idx="1592">
                  <c:v>1.3925153122826937E-2</c:v>
                </c:pt>
                <c:pt idx="1593">
                  <c:v>1.3659490450973387E-2</c:v>
                </c:pt>
                <c:pt idx="1594">
                  <c:v>1.392754824391166E-2</c:v>
                </c:pt>
                <c:pt idx="1595">
                  <c:v>1.1854745169053011E-2</c:v>
                </c:pt>
                <c:pt idx="1596">
                  <c:v>1.2704791886010943E-2</c:v>
                </c:pt>
                <c:pt idx="1597">
                  <c:v>1.2114706663809774E-2</c:v>
                </c:pt>
                <c:pt idx="1598">
                  <c:v>1.3285009154891374E-2</c:v>
                </c:pt>
                <c:pt idx="1599">
                  <c:v>1.1392934279355102E-2</c:v>
                </c:pt>
                <c:pt idx="1600">
                  <c:v>1.2187915760557241E-2</c:v>
                </c:pt>
                <c:pt idx="1601">
                  <c:v>1.2201236710742459E-2</c:v>
                </c:pt>
                <c:pt idx="1602">
                  <c:v>1.2182983566248787E-2</c:v>
                </c:pt>
                <c:pt idx="1603">
                  <c:v>1.2830568616105101E-2</c:v>
                </c:pt>
                <c:pt idx="1604">
                  <c:v>1.2540715088031576E-2</c:v>
                </c:pt>
                <c:pt idx="1605">
                  <c:v>1.2033927000486222E-2</c:v>
                </c:pt>
                <c:pt idx="1606">
                  <c:v>1.3084969136559221E-2</c:v>
                </c:pt>
                <c:pt idx="1607">
                  <c:v>1.3073421006765196E-2</c:v>
                </c:pt>
                <c:pt idx="1608">
                  <c:v>1.2865769924406495E-2</c:v>
                </c:pt>
                <c:pt idx="1609">
                  <c:v>1.2757449229433294E-2</c:v>
                </c:pt>
                <c:pt idx="1610">
                  <c:v>1.4158432259354497E-2</c:v>
                </c:pt>
                <c:pt idx="1611">
                  <c:v>1.2657240061259822E-2</c:v>
                </c:pt>
                <c:pt idx="1612">
                  <c:v>1.3111705447456854E-2</c:v>
                </c:pt>
                <c:pt idx="1613">
                  <c:v>1.3035882819683148E-2</c:v>
                </c:pt>
                <c:pt idx="1614">
                  <c:v>1.4312583549471226E-2</c:v>
                </c:pt>
                <c:pt idx="1615">
                  <c:v>1.3380845438021446E-2</c:v>
                </c:pt>
                <c:pt idx="1616">
                  <c:v>1.2814255676320267E-2</c:v>
                </c:pt>
                <c:pt idx="1617">
                  <c:v>1.2266359137051123E-2</c:v>
                </c:pt>
                <c:pt idx="1618">
                  <c:v>1.3280670906023981E-2</c:v>
                </c:pt>
                <c:pt idx="1619">
                  <c:v>1.3062866824419955E-2</c:v>
                </c:pt>
                <c:pt idx="1620">
                  <c:v>1.1350036710635048E-2</c:v>
                </c:pt>
                <c:pt idx="1621">
                  <c:v>1.3832267425140779E-2</c:v>
                </c:pt>
                <c:pt idx="1622">
                  <c:v>1.1499677641971632E-2</c:v>
                </c:pt>
                <c:pt idx="1623">
                  <c:v>1.2571179461299015E-2</c:v>
                </c:pt>
                <c:pt idx="1624">
                  <c:v>1.2189671837472233E-2</c:v>
                </c:pt>
                <c:pt idx="1625">
                  <c:v>1.2649220370110291E-2</c:v>
                </c:pt>
                <c:pt idx="1626">
                  <c:v>1.2571084117749659E-2</c:v>
                </c:pt>
                <c:pt idx="1627">
                  <c:v>1.2543897460380073E-2</c:v>
                </c:pt>
                <c:pt idx="1628">
                  <c:v>1.234725928877323E-2</c:v>
                </c:pt>
                <c:pt idx="1629">
                  <c:v>1.4012595679242359E-2</c:v>
                </c:pt>
                <c:pt idx="1630">
                  <c:v>1.2260416259881349E-2</c:v>
                </c:pt>
                <c:pt idx="1631">
                  <c:v>1.2786730032914041E-2</c:v>
                </c:pt>
                <c:pt idx="1632">
                  <c:v>1.2520308708471406E-2</c:v>
                </c:pt>
                <c:pt idx="1633">
                  <c:v>1.2690040281072191E-2</c:v>
                </c:pt>
                <c:pt idx="1634">
                  <c:v>1.211526805878224E-2</c:v>
                </c:pt>
                <c:pt idx="1635">
                  <c:v>1.1993715146511383E-2</c:v>
                </c:pt>
                <c:pt idx="1636">
                  <c:v>1.1465799577701353E-2</c:v>
                </c:pt>
                <c:pt idx="1637">
                  <c:v>1.1691551473633531E-2</c:v>
                </c:pt>
                <c:pt idx="1638">
                  <c:v>1.2717284159964291E-2</c:v>
                </c:pt>
                <c:pt idx="1639">
                  <c:v>1.3277353541296303E-2</c:v>
                </c:pt>
                <c:pt idx="1640">
                  <c:v>1.2667644934579987E-2</c:v>
                </c:pt>
                <c:pt idx="1641">
                  <c:v>1.274747339317666E-2</c:v>
                </c:pt>
                <c:pt idx="1642">
                  <c:v>1.3129843115188857E-2</c:v>
                </c:pt>
                <c:pt idx="1643">
                  <c:v>1.2736814820419157E-2</c:v>
                </c:pt>
                <c:pt idx="1644">
                  <c:v>1.147131055938717E-2</c:v>
                </c:pt>
                <c:pt idx="1645">
                  <c:v>1.309930139949563E-2</c:v>
                </c:pt>
                <c:pt idx="1646">
                  <c:v>1.3534620949909813E-2</c:v>
                </c:pt>
                <c:pt idx="1647">
                  <c:v>1.1935537259777957E-2</c:v>
                </c:pt>
                <c:pt idx="1648">
                  <c:v>1.3642460964883144E-2</c:v>
                </c:pt>
                <c:pt idx="1649">
                  <c:v>1.2902064154152472E-2</c:v>
                </c:pt>
                <c:pt idx="1650">
                  <c:v>1.244290042306033E-2</c:v>
                </c:pt>
                <c:pt idx="1651">
                  <c:v>1.2179121400431744E-2</c:v>
                </c:pt>
                <c:pt idx="1652">
                  <c:v>1.2113007147488095E-2</c:v>
                </c:pt>
                <c:pt idx="1653">
                  <c:v>1.3992977099582809E-2</c:v>
                </c:pt>
                <c:pt idx="1654">
                  <c:v>1.3296297371487072E-2</c:v>
                </c:pt>
                <c:pt idx="1655">
                  <c:v>1.2672958229154086E-2</c:v>
                </c:pt>
                <c:pt idx="1656">
                  <c:v>1.2234568527644679E-2</c:v>
                </c:pt>
                <c:pt idx="1657">
                  <c:v>1.2914102812181517E-2</c:v>
                </c:pt>
                <c:pt idx="1658">
                  <c:v>1.1855622485218785E-2</c:v>
                </c:pt>
                <c:pt idx="1659">
                  <c:v>1.4061176609016996E-2</c:v>
                </c:pt>
                <c:pt idx="1660">
                  <c:v>1.339975309003987E-2</c:v>
                </c:pt>
                <c:pt idx="1661">
                  <c:v>1.1962319168566059E-2</c:v>
                </c:pt>
                <c:pt idx="1662">
                  <c:v>1.2990143418253624E-2</c:v>
                </c:pt>
                <c:pt idx="1663">
                  <c:v>1.0772287341405678E-2</c:v>
                </c:pt>
                <c:pt idx="1664">
                  <c:v>1.1931183079713335E-2</c:v>
                </c:pt>
                <c:pt idx="1665">
                  <c:v>1.2163410714870877E-2</c:v>
                </c:pt>
                <c:pt idx="1666">
                  <c:v>1.1335753332826513E-2</c:v>
                </c:pt>
                <c:pt idx="1667">
                  <c:v>1.2997659885995775E-2</c:v>
                </c:pt>
                <c:pt idx="1668">
                  <c:v>1.4194618327482649E-2</c:v>
                </c:pt>
                <c:pt idx="1669">
                  <c:v>1.3046473934815516E-2</c:v>
                </c:pt>
                <c:pt idx="1670">
                  <c:v>1.2275346164511548E-2</c:v>
                </c:pt>
                <c:pt idx="1671">
                  <c:v>1.2891942619412134E-2</c:v>
                </c:pt>
                <c:pt idx="1672">
                  <c:v>1.2877755667847331E-2</c:v>
                </c:pt>
                <c:pt idx="1673">
                  <c:v>1.1965897645827926E-2</c:v>
                </c:pt>
                <c:pt idx="1674">
                  <c:v>1.227818043463948E-2</c:v>
                </c:pt>
                <c:pt idx="1675">
                  <c:v>1.205546043864592E-2</c:v>
                </c:pt>
                <c:pt idx="1676">
                  <c:v>1.2890585128307033E-2</c:v>
                </c:pt>
                <c:pt idx="1677">
                  <c:v>1.2640177165358143E-2</c:v>
                </c:pt>
                <c:pt idx="1678">
                  <c:v>1.3579450161892005E-2</c:v>
                </c:pt>
                <c:pt idx="1679">
                  <c:v>1.1994223514203541E-2</c:v>
                </c:pt>
                <c:pt idx="1680">
                  <c:v>1.3020081098363565E-2</c:v>
                </c:pt>
                <c:pt idx="1681">
                  <c:v>1.18921332976394E-2</c:v>
                </c:pt>
                <c:pt idx="1682">
                  <c:v>1.2124518832124986E-2</c:v>
                </c:pt>
                <c:pt idx="1683">
                  <c:v>1.2305051929754011E-2</c:v>
                </c:pt>
                <c:pt idx="1684">
                  <c:v>1.2131365817558403E-2</c:v>
                </c:pt>
                <c:pt idx="1685">
                  <c:v>1.1624373978335592E-2</c:v>
                </c:pt>
                <c:pt idx="1686">
                  <c:v>1.2127560592096272E-2</c:v>
                </c:pt>
                <c:pt idx="1687">
                  <c:v>1.2558681973100526E-2</c:v>
                </c:pt>
                <c:pt idx="1688">
                  <c:v>1.2662116988696553E-2</c:v>
                </c:pt>
                <c:pt idx="1689">
                  <c:v>1.3831289630679361E-2</c:v>
                </c:pt>
                <c:pt idx="1690">
                  <c:v>1.2735180547969627E-2</c:v>
                </c:pt>
                <c:pt idx="1691">
                  <c:v>1.3012750351596353E-2</c:v>
                </c:pt>
                <c:pt idx="1692">
                  <c:v>1.3349487211452685E-2</c:v>
                </c:pt>
                <c:pt idx="1693">
                  <c:v>1.2554679848674749E-2</c:v>
                </c:pt>
                <c:pt idx="1694">
                  <c:v>1.3382148808364885E-2</c:v>
                </c:pt>
                <c:pt idx="1695">
                  <c:v>1.162136955541135E-2</c:v>
                </c:pt>
                <c:pt idx="1696">
                  <c:v>1.2195314283618792E-2</c:v>
                </c:pt>
                <c:pt idx="1697">
                  <c:v>1.2211820010865132E-2</c:v>
                </c:pt>
                <c:pt idx="1698">
                  <c:v>1.3161214692823612E-2</c:v>
                </c:pt>
                <c:pt idx="1699">
                  <c:v>1.3455757395645232E-2</c:v>
                </c:pt>
                <c:pt idx="1700">
                  <c:v>1.1901132363725584E-2</c:v>
                </c:pt>
                <c:pt idx="1701">
                  <c:v>1.3298543554771711E-2</c:v>
                </c:pt>
                <c:pt idx="1702">
                  <c:v>1.1754414101071387E-2</c:v>
                </c:pt>
                <c:pt idx="1703">
                  <c:v>1.3548653172510869E-2</c:v>
                </c:pt>
                <c:pt idx="1704">
                  <c:v>1.275238591649496E-2</c:v>
                </c:pt>
                <c:pt idx="1705">
                  <c:v>1.3192248284731863E-2</c:v>
                </c:pt>
                <c:pt idx="1706">
                  <c:v>1.2602487983336566E-2</c:v>
                </c:pt>
                <c:pt idx="1707">
                  <c:v>1.3377006377492798E-2</c:v>
                </c:pt>
                <c:pt idx="1708">
                  <c:v>1.1984694509266319E-2</c:v>
                </c:pt>
                <c:pt idx="1709">
                  <c:v>1.1605627333631293E-2</c:v>
                </c:pt>
                <c:pt idx="1710">
                  <c:v>1.2736134891148408E-2</c:v>
                </c:pt>
                <c:pt idx="1711">
                  <c:v>1.2983745638518895E-2</c:v>
                </c:pt>
                <c:pt idx="1712">
                  <c:v>1.3741680805343069E-2</c:v>
                </c:pt>
                <c:pt idx="1713">
                  <c:v>1.1745596324762991E-2</c:v>
                </c:pt>
                <c:pt idx="1714">
                  <c:v>1.2374611036069736E-2</c:v>
                </c:pt>
                <c:pt idx="1715">
                  <c:v>1.1945393917683129E-2</c:v>
                </c:pt>
                <c:pt idx="1716">
                  <c:v>1.2407473593659939E-2</c:v>
                </c:pt>
                <c:pt idx="1717">
                  <c:v>1.1796497052788398E-2</c:v>
                </c:pt>
                <c:pt idx="1718">
                  <c:v>1.4042044843677319E-2</c:v>
                </c:pt>
                <c:pt idx="1719">
                  <c:v>1.3134785579644483E-2</c:v>
                </c:pt>
                <c:pt idx="1720">
                  <c:v>1.3270261249145248E-2</c:v>
                </c:pt>
                <c:pt idx="1721">
                  <c:v>1.3285254617470129E-2</c:v>
                </c:pt>
                <c:pt idx="1722">
                  <c:v>1.2920525135710488E-2</c:v>
                </c:pt>
                <c:pt idx="1723">
                  <c:v>1.2560318494589457E-2</c:v>
                </c:pt>
                <c:pt idx="1724">
                  <c:v>1.2562403286500498E-2</c:v>
                </c:pt>
                <c:pt idx="1725">
                  <c:v>1.2728798715175037E-2</c:v>
                </c:pt>
                <c:pt idx="1726">
                  <c:v>1.3350568110852742E-2</c:v>
                </c:pt>
                <c:pt idx="1727">
                  <c:v>1.4811389320608525E-2</c:v>
                </c:pt>
                <c:pt idx="1728">
                  <c:v>1.2655202402766075E-2</c:v>
                </c:pt>
                <c:pt idx="1729">
                  <c:v>1.2857987775985685E-2</c:v>
                </c:pt>
                <c:pt idx="1730">
                  <c:v>1.2747100782935226E-2</c:v>
                </c:pt>
                <c:pt idx="1731">
                  <c:v>1.1714219515899347E-2</c:v>
                </c:pt>
                <c:pt idx="1732">
                  <c:v>1.259910288213455E-2</c:v>
                </c:pt>
                <c:pt idx="1733">
                  <c:v>1.3168425630550019E-2</c:v>
                </c:pt>
                <c:pt idx="1734">
                  <c:v>1.2672926725575495E-2</c:v>
                </c:pt>
                <c:pt idx="1735">
                  <c:v>1.2862970623402067E-2</c:v>
                </c:pt>
                <c:pt idx="1736">
                  <c:v>1.3369292908559467E-2</c:v>
                </c:pt>
                <c:pt idx="1737">
                  <c:v>1.2468640222052123E-2</c:v>
                </c:pt>
                <c:pt idx="1738">
                  <c:v>1.3011240628723523E-2</c:v>
                </c:pt>
                <c:pt idx="1739">
                  <c:v>1.2385129151366695E-2</c:v>
                </c:pt>
                <c:pt idx="1740">
                  <c:v>1.1738487404338589E-2</c:v>
                </c:pt>
                <c:pt idx="1741">
                  <c:v>1.2663418192430043E-2</c:v>
                </c:pt>
                <c:pt idx="1742">
                  <c:v>1.1666723458410352E-2</c:v>
                </c:pt>
                <c:pt idx="1743">
                  <c:v>1.3521872337859687E-2</c:v>
                </c:pt>
                <c:pt idx="1744">
                  <c:v>1.2127616822998743E-2</c:v>
                </c:pt>
                <c:pt idx="1745">
                  <c:v>1.2706373956248353E-2</c:v>
                </c:pt>
                <c:pt idx="1746">
                  <c:v>1.4172377939187413E-2</c:v>
                </c:pt>
                <c:pt idx="1747">
                  <c:v>1.18281242560577E-2</c:v>
                </c:pt>
                <c:pt idx="1748">
                  <c:v>1.2399658874777822E-2</c:v>
                </c:pt>
                <c:pt idx="1749">
                  <c:v>1.171801426363854E-2</c:v>
                </c:pt>
                <c:pt idx="1750">
                  <c:v>1.2312961427077758E-2</c:v>
                </c:pt>
                <c:pt idx="1751">
                  <c:v>1.4789536736488739E-2</c:v>
                </c:pt>
                <c:pt idx="1752">
                  <c:v>1.1846514725520311E-2</c:v>
                </c:pt>
                <c:pt idx="1753">
                  <c:v>1.221240442666389E-2</c:v>
                </c:pt>
                <c:pt idx="1754">
                  <c:v>1.2322343706812506E-2</c:v>
                </c:pt>
                <c:pt idx="1755">
                  <c:v>1.2543155049525401E-2</c:v>
                </c:pt>
                <c:pt idx="1756">
                  <c:v>1.2852206249893925E-2</c:v>
                </c:pt>
                <c:pt idx="1757">
                  <c:v>1.338191461753914E-2</c:v>
                </c:pt>
                <c:pt idx="1758">
                  <c:v>1.194942483676552E-2</c:v>
                </c:pt>
                <c:pt idx="1759">
                  <c:v>1.247042146157832E-2</c:v>
                </c:pt>
                <c:pt idx="1760">
                  <c:v>1.3831639103088317E-2</c:v>
                </c:pt>
                <c:pt idx="1761">
                  <c:v>1.3031122517020589E-2</c:v>
                </c:pt>
                <c:pt idx="1762">
                  <c:v>1.2781289778109113E-2</c:v>
                </c:pt>
                <c:pt idx="1763">
                  <c:v>1.2827545183721419E-2</c:v>
                </c:pt>
                <c:pt idx="1764">
                  <c:v>1.1817974899059072E-2</c:v>
                </c:pt>
                <c:pt idx="1765">
                  <c:v>1.2762611174265618E-2</c:v>
                </c:pt>
                <c:pt idx="1766">
                  <c:v>1.2844771164240737E-2</c:v>
                </c:pt>
                <c:pt idx="1767">
                  <c:v>1.1278013124370205E-2</c:v>
                </c:pt>
                <c:pt idx="1768">
                  <c:v>1.23789345416796E-2</c:v>
                </c:pt>
                <c:pt idx="1769">
                  <c:v>1.2797809729944721E-2</c:v>
                </c:pt>
                <c:pt idx="1770">
                  <c:v>1.4983516641209055E-2</c:v>
                </c:pt>
                <c:pt idx="1771">
                  <c:v>1.2404576348428018E-2</c:v>
                </c:pt>
                <c:pt idx="1772">
                  <c:v>1.3141164874099137E-2</c:v>
                </c:pt>
                <c:pt idx="1773">
                  <c:v>1.1729937239381797E-2</c:v>
                </c:pt>
                <c:pt idx="1774">
                  <c:v>1.3137626788178054E-2</c:v>
                </c:pt>
                <c:pt idx="1775">
                  <c:v>1.219427853064413E-2</c:v>
                </c:pt>
                <c:pt idx="1776">
                  <c:v>1.2565406241695406E-2</c:v>
                </c:pt>
                <c:pt idx="1777">
                  <c:v>1.2816006733125027E-2</c:v>
                </c:pt>
                <c:pt idx="1778">
                  <c:v>1.3900333762075065E-2</c:v>
                </c:pt>
                <c:pt idx="1779">
                  <c:v>1.1450556355804482E-2</c:v>
                </c:pt>
                <c:pt idx="1780">
                  <c:v>1.3627657599906723E-2</c:v>
                </c:pt>
                <c:pt idx="1781">
                  <c:v>1.2476008529603988E-2</c:v>
                </c:pt>
                <c:pt idx="1782">
                  <c:v>1.433634793856183E-2</c:v>
                </c:pt>
                <c:pt idx="1783">
                  <c:v>1.3255018412741612E-2</c:v>
                </c:pt>
                <c:pt idx="1784">
                  <c:v>1.2176985689145887E-2</c:v>
                </c:pt>
                <c:pt idx="1785">
                  <c:v>1.30503170047986E-2</c:v>
                </c:pt>
                <c:pt idx="1786">
                  <c:v>1.2968901894592665E-2</c:v>
                </c:pt>
                <c:pt idx="1787">
                  <c:v>1.1747122589596074E-2</c:v>
                </c:pt>
                <c:pt idx="1788">
                  <c:v>1.4195440842975832E-2</c:v>
                </c:pt>
                <c:pt idx="1789">
                  <c:v>1.1919640789092878E-2</c:v>
                </c:pt>
                <c:pt idx="1790">
                  <c:v>1.2003946610672483E-2</c:v>
                </c:pt>
                <c:pt idx="1791">
                  <c:v>1.3860728049328459E-2</c:v>
                </c:pt>
                <c:pt idx="1792">
                  <c:v>1.2190895706512673E-2</c:v>
                </c:pt>
                <c:pt idx="1793">
                  <c:v>1.1654155661229133E-2</c:v>
                </c:pt>
                <c:pt idx="1794">
                  <c:v>1.5036574395252108E-2</c:v>
                </c:pt>
                <c:pt idx="1795">
                  <c:v>1.1304782497836658E-2</c:v>
                </c:pt>
                <c:pt idx="1796">
                  <c:v>1.3167770131413729E-2</c:v>
                </c:pt>
                <c:pt idx="1797">
                  <c:v>1.2433086448143921E-2</c:v>
                </c:pt>
                <c:pt idx="1798">
                  <c:v>1.0899182394489752E-2</c:v>
                </c:pt>
                <c:pt idx="1799">
                  <c:v>1.1635206979206374E-2</c:v>
                </c:pt>
                <c:pt idx="1800">
                  <c:v>1.3406938004000815E-2</c:v>
                </c:pt>
                <c:pt idx="1801">
                  <c:v>1.3785056206455834E-2</c:v>
                </c:pt>
                <c:pt idx="1802">
                  <c:v>1.2053130502372649E-2</c:v>
                </c:pt>
                <c:pt idx="1803">
                  <c:v>1.2467319430168433E-2</c:v>
                </c:pt>
                <c:pt idx="1804">
                  <c:v>1.2523669936717512E-2</c:v>
                </c:pt>
                <c:pt idx="1805">
                  <c:v>1.2618156946503112E-2</c:v>
                </c:pt>
                <c:pt idx="1806">
                  <c:v>1.4956382498415952E-2</c:v>
                </c:pt>
                <c:pt idx="1807">
                  <c:v>1.2594950661511154E-2</c:v>
                </c:pt>
                <c:pt idx="1808">
                  <c:v>1.2003261783392245E-2</c:v>
                </c:pt>
                <c:pt idx="1809">
                  <c:v>1.2429439503701721E-2</c:v>
                </c:pt>
                <c:pt idx="1810">
                  <c:v>1.2340786277617786E-2</c:v>
                </c:pt>
                <c:pt idx="1811">
                  <c:v>1.1466503460173911E-2</c:v>
                </c:pt>
                <c:pt idx="1812">
                  <c:v>1.3708156974361075E-2</c:v>
                </c:pt>
                <c:pt idx="1813">
                  <c:v>1.3510960556810864E-2</c:v>
                </c:pt>
                <c:pt idx="1814">
                  <c:v>1.221140347812839E-2</c:v>
                </c:pt>
                <c:pt idx="1815">
                  <c:v>1.3218821979378372E-2</c:v>
                </c:pt>
                <c:pt idx="1816">
                  <c:v>1.3234542795489095E-2</c:v>
                </c:pt>
                <c:pt idx="1817">
                  <c:v>1.3024003858492674E-2</c:v>
                </c:pt>
                <c:pt idx="1818">
                  <c:v>1.2673076172219704E-2</c:v>
                </c:pt>
                <c:pt idx="1819">
                  <c:v>1.2813213935676335E-2</c:v>
                </c:pt>
                <c:pt idx="1820">
                  <c:v>1.2160054133318459E-2</c:v>
                </c:pt>
                <c:pt idx="1821">
                  <c:v>1.2667735037064556E-2</c:v>
                </c:pt>
                <c:pt idx="1822">
                  <c:v>1.2264753425863827E-2</c:v>
                </c:pt>
                <c:pt idx="1823">
                  <c:v>1.232283645177917E-2</c:v>
                </c:pt>
                <c:pt idx="1824">
                  <c:v>1.3119005265573403E-2</c:v>
                </c:pt>
                <c:pt idx="1825">
                  <c:v>1.3262266189090502E-2</c:v>
                </c:pt>
                <c:pt idx="1826">
                  <c:v>1.2628589606550727E-2</c:v>
                </c:pt>
                <c:pt idx="1827">
                  <c:v>1.2745512695314126E-2</c:v>
                </c:pt>
                <c:pt idx="1828">
                  <c:v>1.3405345299845068E-2</c:v>
                </c:pt>
                <c:pt idx="1829">
                  <c:v>1.1964517945780026E-2</c:v>
                </c:pt>
                <c:pt idx="1830">
                  <c:v>1.3654844846542195E-2</c:v>
                </c:pt>
                <c:pt idx="1831">
                  <c:v>1.2073008347428813E-2</c:v>
                </c:pt>
                <c:pt idx="1832">
                  <c:v>1.1423849843227739E-2</c:v>
                </c:pt>
                <c:pt idx="1833">
                  <c:v>1.277003819108709E-2</c:v>
                </c:pt>
                <c:pt idx="1834">
                  <c:v>1.3427728446163006E-2</c:v>
                </c:pt>
                <c:pt idx="1835">
                  <c:v>1.2272852388332665E-2</c:v>
                </c:pt>
                <c:pt idx="1836">
                  <c:v>1.2256353307719474E-2</c:v>
                </c:pt>
                <c:pt idx="1837">
                  <c:v>1.1502256938315291E-2</c:v>
                </c:pt>
                <c:pt idx="1838">
                  <c:v>1.1825647552460579E-2</c:v>
                </c:pt>
                <c:pt idx="1839">
                  <c:v>1.1598710985417331E-2</c:v>
                </c:pt>
                <c:pt idx="1840">
                  <c:v>1.1976967270604131E-2</c:v>
                </c:pt>
                <c:pt idx="1841">
                  <c:v>1.186957601101213E-2</c:v>
                </c:pt>
                <c:pt idx="1842">
                  <c:v>1.2258537312894309E-2</c:v>
                </c:pt>
                <c:pt idx="1843">
                  <c:v>1.1882348719794105E-2</c:v>
                </c:pt>
                <c:pt idx="1844">
                  <c:v>1.2588031345081749E-2</c:v>
                </c:pt>
                <c:pt idx="1845">
                  <c:v>1.303932075818242E-2</c:v>
                </c:pt>
                <c:pt idx="1846">
                  <c:v>1.2383291326810833E-2</c:v>
                </c:pt>
                <c:pt idx="1847">
                  <c:v>1.1848189338115007E-2</c:v>
                </c:pt>
                <c:pt idx="1848">
                  <c:v>1.2365681392775671E-2</c:v>
                </c:pt>
                <c:pt idx="1849">
                  <c:v>1.3212845764698536E-2</c:v>
                </c:pt>
                <c:pt idx="1850">
                  <c:v>1.4193511862280827E-2</c:v>
                </c:pt>
                <c:pt idx="1851">
                  <c:v>1.2519088614335721E-2</c:v>
                </c:pt>
                <c:pt idx="1852">
                  <c:v>1.1535831221202683E-2</c:v>
                </c:pt>
                <c:pt idx="1853">
                  <c:v>1.2706622810088454E-2</c:v>
                </c:pt>
                <c:pt idx="1854">
                  <c:v>1.3487209421164768E-2</c:v>
                </c:pt>
                <c:pt idx="1855">
                  <c:v>1.2842519668000648E-2</c:v>
                </c:pt>
                <c:pt idx="1856">
                  <c:v>1.4194095932614706E-2</c:v>
                </c:pt>
                <c:pt idx="1857">
                  <c:v>1.2710001392405331E-2</c:v>
                </c:pt>
                <c:pt idx="1858">
                  <c:v>1.2674966007336627E-2</c:v>
                </c:pt>
                <c:pt idx="1859">
                  <c:v>1.1516753993502217E-2</c:v>
                </c:pt>
                <c:pt idx="1860">
                  <c:v>1.3183909491221661E-2</c:v>
                </c:pt>
                <c:pt idx="1861">
                  <c:v>1.2668853990695698E-2</c:v>
                </c:pt>
                <c:pt idx="1862">
                  <c:v>1.2519239068280496E-2</c:v>
                </c:pt>
                <c:pt idx="1863">
                  <c:v>1.3750941623671221E-2</c:v>
                </c:pt>
                <c:pt idx="1864">
                  <c:v>1.2263019089550084E-2</c:v>
                </c:pt>
                <c:pt idx="1865">
                  <c:v>1.2539483506978926E-2</c:v>
                </c:pt>
                <c:pt idx="1866">
                  <c:v>1.2410052131653755E-2</c:v>
                </c:pt>
                <c:pt idx="1867">
                  <c:v>1.2931231205607499E-2</c:v>
                </c:pt>
                <c:pt idx="1868">
                  <c:v>1.1792010128903187E-2</c:v>
                </c:pt>
                <c:pt idx="1869">
                  <c:v>1.2137109648187929E-2</c:v>
                </c:pt>
                <c:pt idx="1870">
                  <c:v>1.2201810685428192E-2</c:v>
                </c:pt>
                <c:pt idx="1871">
                  <c:v>1.272502322850565E-2</c:v>
                </c:pt>
                <c:pt idx="1872">
                  <c:v>1.1910402489274332E-2</c:v>
                </c:pt>
                <c:pt idx="1873">
                  <c:v>1.207823353683822E-2</c:v>
                </c:pt>
                <c:pt idx="1874">
                  <c:v>1.2492804472874111E-2</c:v>
                </c:pt>
                <c:pt idx="1875">
                  <c:v>1.2689959613943064E-2</c:v>
                </c:pt>
                <c:pt idx="1876">
                  <c:v>1.3202041328533601E-2</c:v>
                </c:pt>
                <c:pt idx="1877">
                  <c:v>1.2114851394932666E-2</c:v>
                </c:pt>
                <c:pt idx="1878">
                  <c:v>1.1820636466554886E-2</c:v>
                </c:pt>
                <c:pt idx="1879">
                  <c:v>1.1537008296506413E-2</c:v>
                </c:pt>
                <c:pt idx="1880">
                  <c:v>1.176270399300559E-2</c:v>
                </c:pt>
                <c:pt idx="1881">
                  <c:v>1.2181702453526049E-2</c:v>
                </c:pt>
                <c:pt idx="1882">
                  <c:v>1.206124660688593E-2</c:v>
                </c:pt>
                <c:pt idx="1883">
                  <c:v>1.262092761529772E-2</c:v>
                </c:pt>
                <c:pt idx="1884">
                  <c:v>1.2162370700897719E-2</c:v>
                </c:pt>
                <c:pt idx="1885">
                  <c:v>1.3246475416880772E-2</c:v>
                </c:pt>
                <c:pt idx="1886">
                  <c:v>1.3650022249185805E-2</c:v>
                </c:pt>
                <c:pt idx="1887">
                  <c:v>1.2864633214276432E-2</c:v>
                </c:pt>
                <c:pt idx="1888">
                  <c:v>1.2435194646231726E-2</c:v>
                </c:pt>
                <c:pt idx="1889">
                  <c:v>1.2289042397567227E-2</c:v>
                </c:pt>
                <c:pt idx="1890">
                  <c:v>1.2738086018478685E-2</c:v>
                </c:pt>
                <c:pt idx="1891">
                  <c:v>1.2985520606048909E-2</c:v>
                </c:pt>
                <c:pt idx="1892">
                  <c:v>1.3534459788089011E-2</c:v>
                </c:pt>
                <c:pt idx="1893">
                  <c:v>1.2883813095997945E-2</c:v>
                </c:pt>
                <c:pt idx="1894">
                  <c:v>1.2647612461607413E-2</c:v>
                </c:pt>
                <c:pt idx="1895">
                  <c:v>1.294423906121092E-2</c:v>
                </c:pt>
                <c:pt idx="1896">
                  <c:v>1.1754726406634828E-2</c:v>
                </c:pt>
                <c:pt idx="1897">
                  <c:v>1.22891778057498E-2</c:v>
                </c:pt>
                <c:pt idx="1898">
                  <c:v>1.3251641963494029E-2</c:v>
                </c:pt>
                <c:pt idx="1899">
                  <c:v>1.1711238177581391E-2</c:v>
                </c:pt>
                <c:pt idx="1900">
                  <c:v>1.3311725474814773E-2</c:v>
                </c:pt>
                <c:pt idx="1901">
                  <c:v>1.3644559737996219E-2</c:v>
                </c:pt>
                <c:pt idx="1902">
                  <c:v>1.254796714171515E-2</c:v>
                </c:pt>
                <c:pt idx="1903">
                  <c:v>1.1912510272989283E-2</c:v>
                </c:pt>
                <c:pt idx="1904">
                  <c:v>1.2367892001436627E-2</c:v>
                </c:pt>
                <c:pt idx="1905">
                  <c:v>1.2556501180481237E-2</c:v>
                </c:pt>
                <c:pt idx="1906">
                  <c:v>1.2673648449522351E-2</c:v>
                </c:pt>
                <c:pt idx="1907">
                  <c:v>1.2997006480275238E-2</c:v>
                </c:pt>
                <c:pt idx="1908">
                  <c:v>1.464896473143534E-2</c:v>
                </c:pt>
                <c:pt idx="1909">
                  <c:v>1.1969352945378422E-2</c:v>
                </c:pt>
                <c:pt idx="1910">
                  <c:v>1.1351708765134092E-2</c:v>
                </c:pt>
                <c:pt idx="1911">
                  <c:v>1.2155674071205727E-2</c:v>
                </c:pt>
                <c:pt idx="1912">
                  <c:v>1.1853560497188968E-2</c:v>
                </c:pt>
                <c:pt idx="1913">
                  <c:v>1.3075924234050259E-2</c:v>
                </c:pt>
                <c:pt idx="1914">
                  <c:v>1.1588805916549368E-2</c:v>
                </c:pt>
                <c:pt idx="1915">
                  <c:v>1.2637348456831317E-2</c:v>
                </c:pt>
                <c:pt idx="1916">
                  <c:v>1.5594559650308456E-2</c:v>
                </c:pt>
                <c:pt idx="1917">
                  <c:v>1.2615968143271372E-2</c:v>
                </c:pt>
                <c:pt idx="1918">
                  <c:v>1.256132920033224E-2</c:v>
                </c:pt>
                <c:pt idx="1919">
                  <c:v>1.3051833086407106E-2</c:v>
                </c:pt>
                <c:pt idx="1920">
                  <c:v>1.3069007597660821E-2</c:v>
                </c:pt>
                <c:pt idx="1921">
                  <c:v>1.2751949144432215E-2</c:v>
                </c:pt>
                <c:pt idx="1922">
                  <c:v>1.2248595541209448E-2</c:v>
                </c:pt>
                <c:pt idx="1923">
                  <c:v>1.3445397016154232E-2</c:v>
                </c:pt>
                <c:pt idx="1924">
                  <c:v>1.2055948453623096E-2</c:v>
                </c:pt>
                <c:pt idx="1925">
                  <c:v>1.3530016889708533E-2</c:v>
                </c:pt>
                <c:pt idx="1926">
                  <c:v>1.2663401375172202E-2</c:v>
                </c:pt>
                <c:pt idx="1927">
                  <c:v>1.3116056642402537E-2</c:v>
                </c:pt>
                <c:pt idx="1928">
                  <c:v>1.346831582679465E-2</c:v>
                </c:pt>
                <c:pt idx="1929">
                  <c:v>1.2990103437276605E-2</c:v>
                </c:pt>
                <c:pt idx="1930">
                  <c:v>1.2132793239898848E-2</c:v>
                </c:pt>
                <c:pt idx="1931">
                  <c:v>1.3274365569654521E-2</c:v>
                </c:pt>
                <c:pt idx="1932">
                  <c:v>1.2073915739959083E-2</c:v>
                </c:pt>
                <c:pt idx="1933">
                  <c:v>1.2368831802617407E-2</c:v>
                </c:pt>
                <c:pt idx="1934">
                  <c:v>1.2323942321321295E-2</c:v>
                </c:pt>
                <c:pt idx="1935">
                  <c:v>1.2597123614989098E-2</c:v>
                </c:pt>
                <c:pt idx="1936">
                  <c:v>1.2117776184919545E-2</c:v>
                </c:pt>
                <c:pt idx="1937">
                  <c:v>1.2042862241582042E-2</c:v>
                </c:pt>
                <c:pt idx="1938">
                  <c:v>1.1611590107680019E-2</c:v>
                </c:pt>
                <c:pt idx="1939">
                  <c:v>1.1755608578604753E-2</c:v>
                </c:pt>
                <c:pt idx="1940">
                  <c:v>1.2135726064188491E-2</c:v>
                </c:pt>
                <c:pt idx="1941">
                  <c:v>1.2104248418417209E-2</c:v>
                </c:pt>
                <c:pt idx="1942">
                  <c:v>1.2803435848290995E-2</c:v>
                </c:pt>
                <c:pt idx="1943">
                  <c:v>1.2577386423779728E-2</c:v>
                </c:pt>
                <c:pt idx="1944">
                  <c:v>1.3481438031431354E-2</c:v>
                </c:pt>
                <c:pt idx="1945">
                  <c:v>1.2783321733493003E-2</c:v>
                </c:pt>
                <c:pt idx="1946">
                  <c:v>1.4040936169420917E-2</c:v>
                </c:pt>
                <c:pt idx="1947">
                  <c:v>1.2260538533453569E-2</c:v>
                </c:pt>
                <c:pt idx="1948">
                  <c:v>1.2423563906773462E-2</c:v>
                </c:pt>
                <c:pt idx="1949">
                  <c:v>1.1951053500567852E-2</c:v>
                </c:pt>
                <c:pt idx="1950">
                  <c:v>1.2625798062344814E-2</c:v>
                </c:pt>
                <c:pt idx="1951">
                  <c:v>1.2785613742149813E-2</c:v>
                </c:pt>
                <c:pt idx="1952">
                  <c:v>1.2833866631772529E-2</c:v>
                </c:pt>
                <c:pt idx="1953">
                  <c:v>1.3590693621539309E-2</c:v>
                </c:pt>
                <c:pt idx="1954">
                  <c:v>1.3263328632678083E-2</c:v>
                </c:pt>
                <c:pt idx="1955">
                  <c:v>1.4022577717918108E-2</c:v>
                </c:pt>
                <c:pt idx="1956">
                  <c:v>1.2644952720205974E-2</c:v>
                </c:pt>
                <c:pt idx="1957">
                  <c:v>1.1814167145103653E-2</c:v>
                </c:pt>
                <c:pt idx="1958">
                  <c:v>1.2440905808843045E-2</c:v>
                </c:pt>
                <c:pt idx="1959">
                  <c:v>1.358702684914166E-2</c:v>
                </c:pt>
                <c:pt idx="1960">
                  <c:v>1.2883657819665358E-2</c:v>
                </c:pt>
                <c:pt idx="1961">
                  <c:v>1.1808907072996344E-2</c:v>
                </c:pt>
                <c:pt idx="1962">
                  <c:v>1.3100128504238501E-2</c:v>
                </c:pt>
                <c:pt idx="1963">
                  <c:v>1.2482236326680791E-2</c:v>
                </c:pt>
                <c:pt idx="1964">
                  <c:v>1.1301259263159313E-2</c:v>
                </c:pt>
                <c:pt idx="1965">
                  <c:v>1.438108969512953E-2</c:v>
                </c:pt>
                <c:pt idx="1966">
                  <c:v>1.3884372053792383E-2</c:v>
                </c:pt>
                <c:pt idx="1967">
                  <c:v>1.2397565997483789E-2</c:v>
                </c:pt>
                <c:pt idx="1968">
                  <c:v>1.1713556639671609E-2</c:v>
                </c:pt>
                <c:pt idx="1969">
                  <c:v>1.2349122608177072E-2</c:v>
                </c:pt>
                <c:pt idx="1970">
                  <c:v>1.2264895627032589E-2</c:v>
                </c:pt>
                <c:pt idx="1971">
                  <c:v>1.3814013133682522E-2</c:v>
                </c:pt>
                <c:pt idx="1972">
                  <c:v>1.2778962323648564E-2</c:v>
                </c:pt>
                <c:pt idx="1973">
                  <c:v>1.1279613862187239E-2</c:v>
                </c:pt>
                <c:pt idx="1974">
                  <c:v>1.2241390844426445E-2</c:v>
                </c:pt>
                <c:pt idx="1975">
                  <c:v>1.2278693075246367E-2</c:v>
                </c:pt>
                <c:pt idx="1976">
                  <c:v>1.2067742891657776E-2</c:v>
                </c:pt>
                <c:pt idx="1977">
                  <c:v>1.3489956152869499E-2</c:v>
                </c:pt>
                <c:pt idx="1978">
                  <c:v>1.4042959916101942E-2</c:v>
                </c:pt>
                <c:pt idx="1979">
                  <c:v>1.3919356752791649E-2</c:v>
                </c:pt>
                <c:pt idx="1980">
                  <c:v>1.2992341158471248E-2</c:v>
                </c:pt>
                <c:pt idx="1981">
                  <c:v>1.2656977842025593E-2</c:v>
                </c:pt>
                <c:pt idx="1982">
                  <c:v>1.2742538339676862E-2</c:v>
                </c:pt>
                <c:pt idx="1983">
                  <c:v>1.2101515464765454E-2</c:v>
                </c:pt>
                <c:pt idx="1984">
                  <c:v>1.2563825763478757E-2</c:v>
                </c:pt>
                <c:pt idx="1985">
                  <c:v>1.2534323516014353E-2</c:v>
                </c:pt>
                <c:pt idx="1986">
                  <c:v>1.175349684362572E-2</c:v>
                </c:pt>
                <c:pt idx="1987">
                  <c:v>1.2101649842927617E-2</c:v>
                </c:pt>
                <c:pt idx="1988">
                  <c:v>1.2163155102128502E-2</c:v>
                </c:pt>
                <c:pt idx="1989">
                  <c:v>1.3330851557251831E-2</c:v>
                </c:pt>
                <c:pt idx="1990">
                  <c:v>1.1754224304320134E-2</c:v>
                </c:pt>
                <c:pt idx="1991">
                  <c:v>1.3151297336893393E-2</c:v>
                </c:pt>
                <c:pt idx="1992">
                  <c:v>1.2275019689807536E-2</c:v>
                </c:pt>
                <c:pt idx="1993">
                  <c:v>1.2375991890046754E-2</c:v>
                </c:pt>
                <c:pt idx="1994">
                  <c:v>1.3296484295353546E-2</c:v>
                </c:pt>
                <c:pt idx="1995">
                  <c:v>1.2081284381501932E-2</c:v>
                </c:pt>
                <c:pt idx="1996">
                  <c:v>1.3263717217178917E-2</c:v>
                </c:pt>
                <c:pt idx="1997">
                  <c:v>1.2322758035647186E-2</c:v>
                </c:pt>
                <c:pt idx="1998">
                  <c:v>1.2789355602120552E-2</c:v>
                </c:pt>
                <c:pt idx="1999">
                  <c:v>1.2745477835666449E-2</c:v>
                </c:pt>
                <c:pt idx="2000">
                  <c:v>1.1313579427300605E-2</c:v>
                </c:pt>
                <c:pt idx="2001">
                  <c:v>1.208337396218918E-2</c:v>
                </c:pt>
                <c:pt idx="2002">
                  <c:v>1.2250914904005183E-2</c:v>
                </c:pt>
                <c:pt idx="2003">
                  <c:v>1.3266443458456565E-2</c:v>
                </c:pt>
                <c:pt idx="2004">
                  <c:v>1.3037772442228902E-2</c:v>
                </c:pt>
                <c:pt idx="2005">
                  <c:v>1.3835743616285036E-2</c:v>
                </c:pt>
                <c:pt idx="2006">
                  <c:v>1.2891490762578877E-2</c:v>
                </c:pt>
                <c:pt idx="2007">
                  <c:v>1.6304183161529495E-2</c:v>
                </c:pt>
                <c:pt idx="2008">
                  <c:v>1.319831999294914E-2</c:v>
                </c:pt>
                <c:pt idx="2009">
                  <c:v>1.3552613858466501E-2</c:v>
                </c:pt>
                <c:pt idx="2010">
                  <c:v>1.2750579026465769E-2</c:v>
                </c:pt>
                <c:pt idx="2011">
                  <c:v>1.321685355741091E-2</c:v>
                </c:pt>
                <c:pt idx="2012">
                  <c:v>1.2508942637367319E-2</c:v>
                </c:pt>
                <c:pt idx="2013">
                  <c:v>1.2570973283552495E-2</c:v>
                </c:pt>
                <c:pt idx="2014">
                  <c:v>1.1701102105101282E-2</c:v>
                </c:pt>
                <c:pt idx="2015">
                  <c:v>1.2398577308515776E-2</c:v>
                </c:pt>
                <c:pt idx="2016">
                  <c:v>1.267947436396962E-2</c:v>
                </c:pt>
                <c:pt idx="2017">
                  <c:v>1.3025120869527909E-2</c:v>
                </c:pt>
                <c:pt idx="2018">
                  <c:v>1.2487280034756392E-2</c:v>
                </c:pt>
                <c:pt idx="2019">
                  <c:v>1.2216794234907867E-2</c:v>
                </c:pt>
                <c:pt idx="2020">
                  <c:v>1.2461383956168812E-2</c:v>
                </c:pt>
                <c:pt idx="2021">
                  <c:v>1.2485994426583893E-2</c:v>
                </c:pt>
                <c:pt idx="2022">
                  <c:v>1.2982826833145136E-2</c:v>
                </c:pt>
                <c:pt idx="2023">
                  <c:v>1.4217614738349725E-2</c:v>
                </c:pt>
                <c:pt idx="2024">
                  <c:v>1.2328690694460725E-2</c:v>
                </c:pt>
                <c:pt idx="2025">
                  <c:v>1.3146522858396795E-2</c:v>
                </c:pt>
                <c:pt idx="2026">
                  <c:v>1.1258997280480727E-2</c:v>
                </c:pt>
                <c:pt idx="2027">
                  <c:v>1.4117167985605913E-2</c:v>
                </c:pt>
                <c:pt idx="2028">
                  <c:v>1.3326599892423911E-2</c:v>
                </c:pt>
                <c:pt idx="2029">
                  <c:v>1.3060728904737463E-2</c:v>
                </c:pt>
                <c:pt idx="2030">
                  <c:v>1.2998148254452731E-2</c:v>
                </c:pt>
                <c:pt idx="2031">
                  <c:v>1.3159893495917025E-2</c:v>
                </c:pt>
                <c:pt idx="2032">
                  <c:v>1.2702661578574147E-2</c:v>
                </c:pt>
                <c:pt idx="2033">
                  <c:v>1.2580731834008974E-2</c:v>
                </c:pt>
                <c:pt idx="2034">
                  <c:v>1.1616903100855671E-2</c:v>
                </c:pt>
                <c:pt idx="2035">
                  <c:v>1.1563723105929957E-2</c:v>
                </c:pt>
                <c:pt idx="2036">
                  <c:v>1.1644567381241623E-2</c:v>
                </c:pt>
                <c:pt idx="2037">
                  <c:v>1.225020175696518E-2</c:v>
                </c:pt>
                <c:pt idx="2038">
                  <c:v>1.2264720315981992E-2</c:v>
                </c:pt>
                <c:pt idx="2039">
                  <c:v>1.2058025896964647E-2</c:v>
                </c:pt>
                <c:pt idx="2040">
                  <c:v>1.3002413162342335E-2</c:v>
                </c:pt>
                <c:pt idx="2041">
                  <c:v>1.2208718535218096E-2</c:v>
                </c:pt>
                <c:pt idx="2042">
                  <c:v>1.2162460534918547E-2</c:v>
                </c:pt>
                <c:pt idx="2043">
                  <c:v>1.4507993907597451E-2</c:v>
                </c:pt>
                <c:pt idx="2044">
                  <c:v>1.2109702184187906E-2</c:v>
                </c:pt>
                <c:pt idx="2045">
                  <c:v>1.2124195228056934E-2</c:v>
                </c:pt>
                <c:pt idx="2046">
                  <c:v>1.3403180844287078E-2</c:v>
                </c:pt>
                <c:pt idx="2047">
                  <c:v>1.2276691168657872E-2</c:v>
                </c:pt>
                <c:pt idx="2048">
                  <c:v>1.3803057595304181E-2</c:v>
                </c:pt>
                <c:pt idx="2049">
                  <c:v>1.5114222498614558E-2</c:v>
                </c:pt>
                <c:pt idx="2050">
                  <c:v>1.2231821377294529E-2</c:v>
                </c:pt>
                <c:pt idx="2051">
                  <c:v>1.1319499107103861E-2</c:v>
                </c:pt>
                <c:pt idx="2052">
                  <c:v>1.4067312192057344E-2</c:v>
                </c:pt>
                <c:pt idx="2053">
                  <c:v>1.2043286642894993E-2</c:v>
                </c:pt>
                <c:pt idx="2054">
                  <c:v>1.2021765269845795E-2</c:v>
                </c:pt>
                <c:pt idx="2055">
                  <c:v>1.2479209081105436E-2</c:v>
                </c:pt>
                <c:pt idx="2056">
                  <c:v>1.2810438427907264E-2</c:v>
                </c:pt>
                <c:pt idx="2057">
                  <c:v>1.4006715395521651E-2</c:v>
                </c:pt>
                <c:pt idx="2058">
                  <c:v>1.3142894404239443E-2</c:v>
                </c:pt>
                <c:pt idx="2059">
                  <c:v>1.2110480206559495E-2</c:v>
                </c:pt>
                <c:pt idx="2060">
                  <c:v>1.3839443151001298E-2</c:v>
                </c:pt>
                <c:pt idx="2061">
                  <c:v>1.250487833967571E-2</c:v>
                </c:pt>
                <c:pt idx="2062">
                  <c:v>1.2281195045841159E-2</c:v>
                </c:pt>
                <c:pt idx="2063">
                  <c:v>1.0778516316685856E-2</c:v>
                </c:pt>
                <c:pt idx="2064">
                  <c:v>1.2550345096118356E-2</c:v>
                </c:pt>
                <c:pt idx="2065">
                  <c:v>1.1611869051599584E-2</c:v>
                </c:pt>
                <c:pt idx="2066">
                  <c:v>1.2490188072544097E-2</c:v>
                </c:pt>
                <c:pt idx="2067">
                  <c:v>1.3558772691860271E-2</c:v>
                </c:pt>
                <c:pt idx="2068">
                  <c:v>1.3314361973293319E-2</c:v>
                </c:pt>
                <c:pt idx="2069">
                  <c:v>1.2077993389280168E-2</c:v>
                </c:pt>
                <c:pt idx="2070">
                  <c:v>1.2268879044350497E-2</c:v>
                </c:pt>
                <c:pt idx="2071">
                  <c:v>1.2594348595945767E-2</c:v>
                </c:pt>
                <c:pt idx="2072">
                  <c:v>1.3104421672939615E-2</c:v>
                </c:pt>
                <c:pt idx="2073">
                  <c:v>1.3991074005964549E-2</c:v>
                </c:pt>
                <c:pt idx="2074">
                  <c:v>1.2892355986646823E-2</c:v>
                </c:pt>
                <c:pt idx="2075">
                  <c:v>1.1996858172675581E-2</c:v>
                </c:pt>
                <c:pt idx="2076">
                  <c:v>1.2655997120938711E-2</c:v>
                </c:pt>
                <c:pt idx="2077">
                  <c:v>1.27111825814299E-2</c:v>
                </c:pt>
                <c:pt idx="2078">
                  <c:v>1.4406229644448583E-2</c:v>
                </c:pt>
                <c:pt idx="2079">
                  <c:v>1.3496847523392339E-2</c:v>
                </c:pt>
                <c:pt idx="2080">
                  <c:v>1.3498396616830142E-2</c:v>
                </c:pt>
                <c:pt idx="2081">
                  <c:v>1.2571887836883891E-2</c:v>
                </c:pt>
                <c:pt idx="2082">
                  <c:v>1.2393036776390552E-2</c:v>
                </c:pt>
                <c:pt idx="2083">
                  <c:v>1.1908525276191574E-2</c:v>
                </c:pt>
                <c:pt idx="2084">
                  <c:v>1.2321551860986716E-2</c:v>
                </c:pt>
                <c:pt idx="2085">
                  <c:v>1.2801114631469017E-2</c:v>
                </c:pt>
                <c:pt idx="2086">
                  <c:v>1.2441573116211753E-2</c:v>
                </c:pt>
                <c:pt idx="2087">
                  <c:v>1.21765631624846E-2</c:v>
                </c:pt>
                <c:pt idx="2088">
                  <c:v>1.3662729688653693E-2</c:v>
                </c:pt>
                <c:pt idx="2089">
                  <c:v>1.3369236397363354E-2</c:v>
                </c:pt>
                <c:pt idx="2090">
                  <c:v>1.1923464235967874E-2</c:v>
                </c:pt>
                <c:pt idx="2091">
                  <c:v>1.3191276318839181E-2</c:v>
                </c:pt>
                <c:pt idx="2092">
                  <c:v>1.2646756575455139E-2</c:v>
                </c:pt>
                <c:pt idx="2093">
                  <c:v>1.161866217942061E-2</c:v>
                </c:pt>
                <c:pt idx="2094">
                  <c:v>1.2625587226279933E-2</c:v>
                </c:pt>
                <c:pt idx="2095">
                  <c:v>1.2225792112288894E-2</c:v>
                </c:pt>
                <c:pt idx="2096">
                  <c:v>1.2806320518543904E-2</c:v>
                </c:pt>
                <c:pt idx="2097">
                  <c:v>1.3355528864397165E-2</c:v>
                </c:pt>
                <c:pt idx="2098">
                  <c:v>1.2712299121336965E-2</c:v>
                </c:pt>
                <c:pt idx="2099">
                  <c:v>1.304429983368237E-2</c:v>
                </c:pt>
                <c:pt idx="2100">
                  <c:v>1.2172280381631229E-2</c:v>
                </c:pt>
                <c:pt idx="2101">
                  <c:v>1.3686111774301615E-2</c:v>
                </c:pt>
                <c:pt idx="2102">
                  <c:v>1.28842825648452E-2</c:v>
                </c:pt>
                <c:pt idx="2103">
                  <c:v>1.1961512925910897E-2</c:v>
                </c:pt>
                <c:pt idx="2104">
                  <c:v>1.2947660563681674E-2</c:v>
                </c:pt>
                <c:pt idx="2105">
                  <c:v>1.2449591093476146E-2</c:v>
                </c:pt>
                <c:pt idx="2106">
                  <c:v>1.3430529117832619E-2</c:v>
                </c:pt>
                <c:pt idx="2107">
                  <c:v>1.3253478248083079E-2</c:v>
                </c:pt>
                <c:pt idx="2108">
                  <c:v>1.250487237793846E-2</c:v>
                </c:pt>
                <c:pt idx="2109">
                  <c:v>1.121470956269603E-2</c:v>
                </c:pt>
                <c:pt idx="2110">
                  <c:v>1.2696115662923021E-2</c:v>
                </c:pt>
                <c:pt idx="2111">
                  <c:v>1.1765982531172026E-2</c:v>
                </c:pt>
                <c:pt idx="2112">
                  <c:v>1.3328315488245744E-2</c:v>
                </c:pt>
                <c:pt idx="2113">
                  <c:v>1.2230613584800862E-2</c:v>
                </c:pt>
                <c:pt idx="2114">
                  <c:v>1.4637024604693643E-2</c:v>
                </c:pt>
                <c:pt idx="2115">
                  <c:v>1.2798626824760073E-2</c:v>
                </c:pt>
                <c:pt idx="2116">
                  <c:v>1.2344193550378791E-2</c:v>
                </c:pt>
                <c:pt idx="2117">
                  <c:v>1.3179353252976748E-2</c:v>
                </c:pt>
                <c:pt idx="2118">
                  <c:v>1.1437942997583805E-2</c:v>
                </c:pt>
                <c:pt idx="2119">
                  <c:v>1.1896717407343844E-2</c:v>
                </c:pt>
                <c:pt idx="2120">
                  <c:v>1.2507148072683116E-2</c:v>
                </c:pt>
                <c:pt idx="2121">
                  <c:v>1.2768328511764951E-2</c:v>
                </c:pt>
                <c:pt idx="2122">
                  <c:v>1.3627890758274613E-2</c:v>
                </c:pt>
                <c:pt idx="2123">
                  <c:v>1.2998034707146918E-2</c:v>
                </c:pt>
                <c:pt idx="2124">
                  <c:v>1.2314580406595589E-2</c:v>
                </c:pt>
                <c:pt idx="2125">
                  <c:v>1.2168603992376658E-2</c:v>
                </c:pt>
                <c:pt idx="2126">
                  <c:v>1.1563171950512098E-2</c:v>
                </c:pt>
                <c:pt idx="2127">
                  <c:v>1.2054110231092459E-2</c:v>
                </c:pt>
                <c:pt idx="2128">
                  <c:v>1.2315410620040712E-2</c:v>
                </c:pt>
                <c:pt idx="2129">
                  <c:v>1.293566741936612E-2</c:v>
                </c:pt>
                <c:pt idx="2130">
                  <c:v>1.2973301418169807E-2</c:v>
                </c:pt>
                <c:pt idx="2131">
                  <c:v>1.1776878687933381E-2</c:v>
                </c:pt>
                <c:pt idx="2132">
                  <c:v>1.3275764800041827E-2</c:v>
                </c:pt>
                <c:pt idx="2133">
                  <c:v>1.2021848776311055E-2</c:v>
                </c:pt>
                <c:pt idx="2134">
                  <c:v>1.2097445544520262E-2</c:v>
                </c:pt>
                <c:pt idx="2135">
                  <c:v>1.1743707313142844E-2</c:v>
                </c:pt>
                <c:pt idx="2136">
                  <c:v>1.5104155368081284E-2</c:v>
                </c:pt>
                <c:pt idx="2137">
                  <c:v>1.2894892737790964E-2</c:v>
                </c:pt>
                <c:pt idx="2138">
                  <c:v>1.2980357793309503E-2</c:v>
                </c:pt>
                <c:pt idx="2139">
                  <c:v>1.3729009522862662E-2</c:v>
                </c:pt>
                <c:pt idx="2140">
                  <c:v>1.2246851847259233E-2</c:v>
                </c:pt>
                <c:pt idx="2141">
                  <c:v>1.2838867372511607E-2</c:v>
                </c:pt>
                <c:pt idx="2142">
                  <c:v>1.126105456728556E-2</c:v>
                </c:pt>
                <c:pt idx="2143">
                  <c:v>1.1779252514569767E-2</c:v>
                </c:pt>
                <c:pt idx="2144">
                  <c:v>1.3344023786000846E-2</c:v>
                </c:pt>
                <c:pt idx="2145">
                  <c:v>1.147185592556617E-2</c:v>
                </c:pt>
                <c:pt idx="2146">
                  <c:v>1.3459292273091094E-2</c:v>
                </c:pt>
                <c:pt idx="2147">
                  <c:v>1.2531597014462209E-2</c:v>
                </c:pt>
                <c:pt idx="2148">
                  <c:v>1.2156181609359044E-2</c:v>
                </c:pt>
                <c:pt idx="2149">
                  <c:v>1.3928923767975429E-2</c:v>
                </c:pt>
                <c:pt idx="2150">
                  <c:v>1.2895249427059722E-2</c:v>
                </c:pt>
                <c:pt idx="2151">
                  <c:v>1.2318275137859833E-2</c:v>
                </c:pt>
                <c:pt idx="2152">
                  <c:v>1.2594893070023578E-2</c:v>
                </c:pt>
                <c:pt idx="2153">
                  <c:v>1.2482897469460149E-2</c:v>
                </c:pt>
                <c:pt idx="2154">
                  <c:v>1.1742283366772297E-2</c:v>
                </c:pt>
                <c:pt idx="2155">
                  <c:v>1.223875475001125E-2</c:v>
                </c:pt>
                <c:pt idx="2156">
                  <c:v>1.1686734041160983E-2</c:v>
                </c:pt>
                <c:pt idx="2157">
                  <c:v>1.4303995287183464E-2</c:v>
                </c:pt>
                <c:pt idx="2158">
                  <c:v>1.3416224596277442E-2</c:v>
                </c:pt>
                <c:pt idx="2159">
                  <c:v>1.2336322658917386E-2</c:v>
                </c:pt>
                <c:pt idx="2160">
                  <c:v>1.262443269447187E-2</c:v>
                </c:pt>
                <c:pt idx="2161">
                  <c:v>1.2464444789193193E-2</c:v>
                </c:pt>
                <c:pt idx="2162">
                  <c:v>1.3224709213073076E-2</c:v>
                </c:pt>
                <c:pt idx="2163">
                  <c:v>1.2020311576603195E-2</c:v>
                </c:pt>
                <c:pt idx="2164">
                  <c:v>1.3481988147369743E-2</c:v>
                </c:pt>
                <c:pt idx="2165">
                  <c:v>1.2117803991584878E-2</c:v>
                </c:pt>
                <c:pt idx="2166">
                  <c:v>1.2426958536876365E-2</c:v>
                </c:pt>
                <c:pt idx="2167">
                  <c:v>1.249607804814748E-2</c:v>
                </c:pt>
                <c:pt idx="2168">
                  <c:v>1.2727248221779378E-2</c:v>
                </c:pt>
                <c:pt idx="2169">
                  <c:v>1.1955433348443184E-2</c:v>
                </c:pt>
                <c:pt idx="2170">
                  <c:v>1.1342945160669495E-2</c:v>
                </c:pt>
                <c:pt idx="2171">
                  <c:v>1.2891862640739859E-2</c:v>
                </c:pt>
                <c:pt idx="2172">
                  <c:v>1.1133352569207292E-2</c:v>
                </c:pt>
                <c:pt idx="2173">
                  <c:v>1.3156353422124269E-2</c:v>
                </c:pt>
                <c:pt idx="2174">
                  <c:v>1.213219445320443E-2</c:v>
                </c:pt>
                <c:pt idx="2175">
                  <c:v>1.3300267885665722E-2</c:v>
                </c:pt>
                <c:pt idx="2176">
                  <c:v>1.2079444961166266E-2</c:v>
                </c:pt>
                <c:pt idx="2177">
                  <c:v>1.3025128360673297E-2</c:v>
                </c:pt>
                <c:pt idx="2178">
                  <c:v>1.2924956024832892E-2</c:v>
                </c:pt>
                <c:pt idx="2179">
                  <c:v>1.3554625479451823E-2</c:v>
                </c:pt>
                <c:pt idx="2180">
                  <c:v>1.1697350217097519E-2</c:v>
                </c:pt>
                <c:pt idx="2181">
                  <c:v>1.2926651360516244E-2</c:v>
                </c:pt>
                <c:pt idx="2182">
                  <c:v>1.3790353866946601E-2</c:v>
                </c:pt>
                <c:pt idx="2183">
                  <c:v>1.1782675419695431E-2</c:v>
                </c:pt>
                <c:pt idx="2184">
                  <c:v>1.2494411800451601E-2</c:v>
                </c:pt>
                <c:pt idx="2185">
                  <c:v>1.1708093012765467E-2</c:v>
                </c:pt>
                <c:pt idx="2186">
                  <c:v>1.5021950853955815E-2</c:v>
                </c:pt>
                <c:pt idx="2187">
                  <c:v>1.263053448687272E-2</c:v>
                </c:pt>
                <c:pt idx="2188">
                  <c:v>1.3394708609497943E-2</c:v>
                </c:pt>
                <c:pt idx="2189">
                  <c:v>1.2962493693228641E-2</c:v>
                </c:pt>
                <c:pt idx="2190">
                  <c:v>1.3121010621056535E-2</c:v>
                </c:pt>
                <c:pt idx="2191">
                  <c:v>1.1525931263536534E-2</c:v>
                </c:pt>
                <c:pt idx="2192">
                  <c:v>1.2459556018818504E-2</c:v>
                </c:pt>
                <c:pt idx="2193">
                  <c:v>1.2744869681246645E-2</c:v>
                </c:pt>
                <c:pt idx="2194">
                  <c:v>1.2895366398214675E-2</c:v>
                </c:pt>
                <c:pt idx="2195">
                  <c:v>1.2210630466030704E-2</c:v>
                </c:pt>
                <c:pt idx="2196">
                  <c:v>1.3050656389497159E-2</c:v>
                </c:pt>
                <c:pt idx="2197">
                  <c:v>1.2433012254988138E-2</c:v>
                </c:pt>
                <c:pt idx="2198">
                  <c:v>1.2764914532254899E-2</c:v>
                </c:pt>
                <c:pt idx="2199">
                  <c:v>1.2523254697960671E-2</c:v>
                </c:pt>
                <c:pt idx="2200">
                  <c:v>1.1544814353659965E-2</c:v>
                </c:pt>
                <c:pt idx="2201">
                  <c:v>1.2524226750052081E-2</c:v>
                </c:pt>
                <c:pt idx="2202">
                  <c:v>1.5078194941607207E-2</c:v>
                </c:pt>
                <c:pt idx="2203">
                  <c:v>1.246399433097788E-2</c:v>
                </c:pt>
                <c:pt idx="2204">
                  <c:v>1.2676445216422407E-2</c:v>
                </c:pt>
                <c:pt idx="2205">
                  <c:v>1.2566419498101132E-2</c:v>
                </c:pt>
                <c:pt idx="2206">
                  <c:v>1.3076373715402033E-2</c:v>
                </c:pt>
                <c:pt idx="2207">
                  <c:v>1.1054551923507062E-2</c:v>
                </c:pt>
                <c:pt idx="2208">
                  <c:v>1.3699017102088118E-2</c:v>
                </c:pt>
                <c:pt idx="2209">
                  <c:v>1.1584062889702821E-2</c:v>
                </c:pt>
                <c:pt idx="2210">
                  <c:v>1.209379376489482E-2</c:v>
                </c:pt>
                <c:pt idx="2211">
                  <c:v>1.2619718576320795E-2</c:v>
                </c:pt>
                <c:pt idx="2212">
                  <c:v>1.0862027811375173E-2</c:v>
                </c:pt>
                <c:pt idx="2213">
                  <c:v>1.2837374901194801E-2</c:v>
                </c:pt>
                <c:pt idx="2214">
                  <c:v>1.2457563950807372E-2</c:v>
                </c:pt>
                <c:pt idx="2215">
                  <c:v>1.1244986385831719E-2</c:v>
                </c:pt>
                <c:pt idx="2216">
                  <c:v>1.139749258985835E-2</c:v>
                </c:pt>
                <c:pt idx="2217">
                  <c:v>1.3083720609650211E-2</c:v>
                </c:pt>
                <c:pt idx="2218">
                  <c:v>1.250093986773846E-2</c:v>
                </c:pt>
                <c:pt idx="2219">
                  <c:v>1.3320528323689448E-2</c:v>
                </c:pt>
                <c:pt idx="2220">
                  <c:v>1.2300455473786706E-2</c:v>
                </c:pt>
                <c:pt idx="2221">
                  <c:v>1.1869621653234134E-2</c:v>
                </c:pt>
                <c:pt idx="2222">
                  <c:v>1.2019000065853512E-2</c:v>
                </c:pt>
                <c:pt idx="2223">
                  <c:v>1.2675378319324216E-2</c:v>
                </c:pt>
                <c:pt idx="2224">
                  <c:v>1.3881070184554648E-2</c:v>
                </c:pt>
                <c:pt idx="2225">
                  <c:v>1.3602614512223481E-2</c:v>
                </c:pt>
                <c:pt idx="2226">
                  <c:v>1.417725913784226E-2</c:v>
                </c:pt>
                <c:pt idx="2227">
                  <c:v>1.1379861920815934E-2</c:v>
                </c:pt>
                <c:pt idx="2228">
                  <c:v>1.191148356091655E-2</c:v>
                </c:pt>
                <c:pt idx="2229">
                  <c:v>1.3609746339792795E-2</c:v>
                </c:pt>
                <c:pt idx="2230">
                  <c:v>1.2454813637658508E-2</c:v>
                </c:pt>
                <c:pt idx="2231">
                  <c:v>1.2251411334533955E-2</c:v>
                </c:pt>
                <c:pt idx="2232">
                  <c:v>1.3785142082856595E-2</c:v>
                </c:pt>
                <c:pt idx="2233">
                  <c:v>1.2393469703424632E-2</c:v>
                </c:pt>
                <c:pt idx="2234">
                  <c:v>1.2253555469120216E-2</c:v>
                </c:pt>
                <c:pt idx="2235">
                  <c:v>1.2301523756059867E-2</c:v>
                </c:pt>
                <c:pt idx="2236">
                  <c:v>1.3129850902937964E-2</c:v>
                </c:pt>
                <c:pt idx="2237">
                  <c:v>1.3277014209137456E-2</c:v>
                </c:pt>
                <c:pt idx="2238">
                  <c:v>1.2064336928262179E-2</c:v>
                </c:pt>
                <c:pt idx="2239">
                  <c:v>1.3045237865111137E-2</c:v>
                </c:pt>
                <c:pt idx="2240">
                  <c:v>1.2692944990713087E-2</c:v>
                </c:pt>
                <c:pt idx="2241">
                  <c:v>1.2144215547822305E-2</c:v>
                </c:pt>
                <c:pt idx="2242">
                  <c:v>1.2380636242735952E-2</c:v>
                </c:pt>
                <c:pt idx="2243">
                  <c:v>1.1456955824040781E-2</c:v>
                </c:pt>
                <c:pt idx="2244">
                  <c:v>1.3022990418605159E-2</c:v>
                </c:pt>
                <c:pt idx="2245">
                  <c:v>1.1845475519305726E-2</c:v>
                </c:pt>
                <c:pt idx="2246">
                  <c:v>1.2409070440635585E-2</c:v>
                </c:pt>
                <c:pt idx="2247">
                  <c:v>1.1558523472560703E-2</c:v>
                </c:pt>
                <c:pt idx="2248">
                  <c:v>1.2490496406963245E-2</c:v>
                </c:pt>
                <c:pt idx="2249">
                  <c:v>1.2156197995303975E-2</c:v>
                </c:pt>
                <c:pt idx="2250">
                  <c:v>1.274735208391008E-2</c:v>
                </c:pt>
                <c:pt idx="2251">
                  <c:v>1.3340881764523624E-2</c:v>
                </c:pt>
                <c:pt idx="2252">
                  <c:v>1.2658087109788824E-2</c:v>
                </c:pt>
                <c:pt idx="2253">
                  <c:v>1.2779284107892849E-2</c:v>
                </c:pt>
                <c:pt idx="2254">
                  <c:v>1.3072219484693033E-2</c:v>
                </c:pt>
                <c:pt idx="2255">
                  <c:v>1.2513138036505174E-2</c:v>
                </c:pt>
                <c:pt idx="2256">
                  <c:v>1.2425113306739127E-2</c:v>
                </c:pt>
                <c:pt idx="2257">
                  <c:v>1.2828429812571344E-2</c:v>
                </c:pt>
                <c:pt idx="2258">
                  <c:v>1.3805015175957251E-2</c:v>
                </c:pt>
                <c:pt idx="2259">
                  <c:v>1.3952980636465204E-2</c:v>
                </c:pt>
                <c:pt idx="2260">
                  <c:v>1.3343429064903559E-2</c:v>
                </c:pt>
                <c:pt idx="2261">
                  <c:v>1.2366586491386748E-2</c:v>
                </c:pt>
                <c:pt idx="2262">
                  <c:v>1.2263562825157587E-2</c:v>
                </c:pt>
                <c:pt idx="2263">
                  <c:v>1.2061442963284661E-2</c:v>
                </c:pt>
                <c:pt idx="2264">
                  <c:v>1.2231032280388516E-2</c:v>
                </c:pt>
                <c:pt idx="2265">
                  <c:v>1.2041775903323931E-2</c:v>
                </c:pt>
                <c:pt idx="2266">
                  <c:v>1.2549615322316347E-2</c:v>
                </c:pt>
                <c:pt idx="2267">
                  <c:v>1.325420551367716E-2</c:v>
                </c:pt>
                <c:pt idx="2268">
                  <c:v>1.2366189607981849E-2</c:v>
                </c:pt>
                <c:pt idx="2269">
                  <c:v>1.1752446653009103E-2</c:v>
                </c:pt>
                <c:pt idx="2270">
                  <c:v>1.3107066647499784E-2</c:v>
                </c:pt>
                <c:pt idx="2271" formatCode="General">
                  <c:v>1.2169823075751318E-2</c:v>
                </c:pt>
                <c:pt idx="2272" formatCode="General">
                  <c:v>1.2608497886058157E-2</c:v>
                </c:pt>
                <c:pt idx="2273" formatCode="General">
                  <c:v>1.2759268265331601E-2</c:v>
                </c:pt>
                <c:pt idx="2274" formatCode="General">
                  <c:v>1.1751430721048724E-2</c:v>
                </c:pt>
                <c:pt idx="2275" formatCode="General">
                  <c:v>1.2116513484398874E-2</c:v>
                </c:pt>
                <c:pt idx="2276" formatCode="General">
                  <c:v>1.3526252436989761E-2</c:v>
                </c:pt>
                <c:pt idx="2277" formatCode="General">
                  <c:v>1.4614285009224138E-2</c:v>
                </c:pt>
                <c:pt idx="2278" formatCode="General">
                  <c:v>1.263545515597234E-2</c:v>
                </c:pt>
                <c:pt idx="2279" formatCode="General">
                  <c:v>1.211789557081013E-2</c:v>
                </c:pt>
                <c:pt idx="2280" formatCode="General">
                  <c:v>1.2634119877288798E-2</c:v>
                </c:pt>
                <c:pt idx="2281" formatCode="General">
                  <c:v>1.2255935656406286E-2</c:v>
                </c:pt>
                <c:pt idx="2282" formatCode="General">
                  <c:v>1.2763836225941809E-2</c:v>
                </c:pt>
                <c:pt idx="2283" formatCode="General">
                  <c:v>1.3026707245045625E-2</c:v>
                </c:pt>
                <c:pt idx="2284" formatCode="General">
                  <c:v>1.3161932885456746E-2</c:v>
                </c:pt>
                <c:pt idx="2285" formatCode="General">
                  <c:v>1.1951529532750874E-2</c:v>
                </c:pt>
                <c:pt idx="2286" formatCode="General">
                  <c:v>1.287186864399824E-2</c:v>
                </c:pt>
                <c:pt idx="2287" formatCode="General">
                  <c:v>1.2666189654559075E-2</c:v>
                </c:pt>
                <c:pt idx="2288" formatCode="General">
                  <c:v>1.3431420711870137E-2</c:v>
                </c:pt>
                <c:pt idx="2289" formatCode="General">
                  <c:v>1.2786500086280411E-2</c:v>
                </c:pt>
                <c:pt idx="2290" formatCode="General">
                  <c:v>1.3267421663339198E-2</c:v>
                </c:pt>
                <c:pt idx="2291" formatCode="General">
                  <c:v>1.2134146973138157E-2</c:v>
                </c:pt>
                <c:pt idx="2292" formatCode="General">
                  <c:v>1.1680240829977259E-2</c:v>
                </c:pt>
                <c:pt idx="2293" formatCode="General">
                  <c:v>1.235773801233892E-2</c:v>
                </c:pt>
                <c:pt idx="2294" formatCode="General">
                  <c:v>1.26652826916537E-2</c:v>
                </c:pt>
                <c:pt idx="2295" formatCode="General">
                  <c:v>1.3201225888546541E-2</c:v>
                </c:pt>
                <c:pt idx="2296" formatCode="General">
                  <c:v>1.3234774001454676E-2</c:v>
                </c:pt>
                <c:pt idx="2297" formatCode="General">
                  <c:v>1.2757063494677902E-2</c:v>
                </c:pt>
                <c:pt idx="2298" formatCode="General">
                  <c:v>1.2073297004756E-2</c:v>
                </c:pt>
                <c:pt idx="2299" formatCode="General">
                  <c:v>1.3681330307881866E-2</c:v>
                </c:pt>
                <c:pt idx="2300" formatCode="General">
                  <c:v>1.1191862998577547E-2</c:v>
                </c:pt>
                <c:pt idx="2301" formatCode="General">
                  <c:v>1.3367667991215663E-2</c:v>
                </c:pt>
                <c:pt idx="2302" formatCode="General">
                  <c:v>1.2250420155214646E-2</c:v>
                </c:pt>
                <c:pt idx="2303" formatCode="General">
                  <c:v>1.2334665839704552E-2</c:v>
                </c:pt>
                <c:pt idx="2304" formatCode="General">
                  <c:v>1.2693551215489179E-2</c:v>
                </c:pt>
                <c:pt idx="2305" formatCode="General">
                  <c:v>1.2659235849258757E-2</c:v>
                </c:pt>
                <c:pt idx="2306" formatCode="General">
                  <c:v>1.2522619147192188E-2</c:v>
                </c:pt>
                <c:pt idx="2307" formatCode="General">
                  <c:v>1.1305063524639178E-2</c:v>
                </c:pt>
                <c:pt idx="2308" formatCode="General">
                  <c:v>1.3797602256770118E-2</c:v>
                </c:pt>
                <c:pt idx="2309" formatCode="General">
                  <c:v>1.31624912608136E-2</c:v>
                </c:pt>
                <c:pt idx="2310" formatCode="General">
                  <c:v>1.2150694824655627E-2</c:v>
                </c:pt>
                <c:pt idx="2311" formatCode="General">
                  <c:v>1.1724509252206172E-2</c:v>
                </c:pt>
                <c:pt idx="2312" formatCode="General">
                  <c:v>1.2364823501909745E-2</c:v>
                </c:pt>
                <c:pt idx="2313" formatCode="General">
                  <c:v>1.3152254585758787E-2</c:v>
                </c:pt>
                <c:pt idx="2314" formatCode="General">
                  <c:v>1.2321383442329751E-2</c:v>
                </c:pt>
                <c:pt idx="2315" formatCode="General">
                  <c:v>1.3629433625057379E-2</c:v>
                </c:pt>
                <c:pt idx="2316" formatCode="General">
                  <c:v>1.3246080804043547E-2</c:v>
                </c:pt>
                <c:pt idx="2317" formatCode="General">
                  <c:v>1.2603639966142501E-2</c:v>
                </c:pt>
                <c:pt idx="2318" formatCode="General">
                  <c:v>1.2371991638180554E-2</c:v>
                </c:pt>
                <c:pt idx="2319" formatCode="General">
                  <c:v>1.280941504396522E-2</c:v>
                </c:pt>
                <c:pt idx="2320" formatCode="General">
                  <c:v>1.5076532803925201E-2</c:v>
                </c:pt>
                <c:pt idx="2321" formatCode="General">
                  <c:v>1.2807252600289474E-2</c:v>
                </c:pt>
                <c:pt idx="2322" formatCode="General">
                  <c:v>1.1203461296706718E-2</c:v>
                </c:pt>
                <c:pt idx="2323" formatCode="General">
                  <c:v>1.2512481641591218E-2</c:v>
                </c:pt>
                <c:pt idx="2324" formatCode="General">
                  <c:v>1.3850731859408048E-2</c:v>
                </c:pt>
                <c:pt idx="2325" formatCode="General">
                  <c:v>1.1708497861512002E-2</c:v>
                </c:pt>
                <c:pt idx="2326" formatCode="General">
                  <c:v>1.1968224100088591E-2</c:v>
                </c:pt>
                <c:pt idx="2327" formatCode="General">
                  <c:v>1.2916673641389764E-2</c:v>
                </c:pt>
                <c:pt idx="2328" formatCode="General">
                  <c:v>1.3223486600873429E-2</c:v>
                </c:pt>
                <c:pt idx="2329" formatCode="General">
                  <c:v>1.291421193880018E-2</c:v>
                </c:pt>
                <c:pt idx="2330" formatCode="General">
                  <c:v>1.1494844375747852E-2</c:v>
                </c:pt>
                <c:pt idx="2331" formatCode="General">
                  <c:v>1.2864494322836855E-2</c:v>
                </c:pt>
                <c:pt idx="2332" formatCode="General">
                  <c:v>1.2116175681890062E-2</c:v>
                </c:pt>
                <c:pt idx="2333" formatCode="General">
                  <c:v>1.3574089054027487E-2</c:v>
                </c:pt>
                <c:pt idx="2334" formatCode="General">
                  <c:v>1.0988820267354909E-2</c:v>
                </c:pt>
                <c:pt idx="2335" formatCode="General">
                  <c:v>1.2356644131233234E-2</c:v>
                </c:pt>
                <c:pt idx="2336" formatCode="General">
                  <c:v>1.2156076015090687E-2</c:v>
                </c:pt>
                <c:pt idx="2337" formatCode="General">
                  <c:v>1.3267741901889606E-2</c:v>
                </c:pt>
                <c:pt idx="2338" formatCode="General">
                  <c:v>1.2160493627354519E-2</c:v>
                </c:pt>
                <c:pt idx="2339" formatCode="General">
                  <c:v>1.20751527144031E-2</c:v>
                </c:pt>
                <c:pt idx="2340" formatCode="General">
                  <c:v>1.2264688373762976E-2</c:v>
                </c:pt>
                <c:pt idx="2341" formatCode="General">
                  <c:v>1.3056135236883742E-2</c:v>
                </c:pt>
                <c:pt idx="2342" formatCode="General">
                  <c:v>1.3981855158587034E-2</c:v>
                </c:pt>
                <c:pt idx="2343" formatCode="General">
                  <c:v>1.3787659647480913E-2</c:v>
                </c:pt>
                <c:pt idx="2344" formatCode="General">
                  <c:v>1.2539924078717775E-2</c:v>
                </c:pt>
                <c:pt idx="2345" formatCode="General">
                  <c:v>1.1915748619814677E-2</c:v>
                </c:pt>
                <c:pt idx="2346" formatCode="General">
                  <c:v>1.4654529735858844E-2</c:v>
                </c:pt>
                <c:pt idx="2347" formatCode="General">
                  <c:v>1.2536686458482726E-2</c:v>
                </c:pt>
                <c:pt idx="2348" formatCode="General">
                  <c:v>1.2644673022658268E-2</c:v>
                </c:pt>
                <c:pt idx="2349" formatCode="General">
                  <c:v>1.2306687590177678E-2</c:v>
                </c:pt>
                <c:pt idx="2350" formatCode="General">
                  <c:v>1.2082518698769813E-2</c:v>
                </c:pt>
                <c:pt idx="2351" formatCode="General">
                  <c:v>1.5299370614949476E-2</c:v>
                </c:pt>
                <c:pt idx="2352" formatCode="General">
                  <c:v>1.246069462250758E-2</c:v>
                </c:pt>
                <c:pt idx="2353" formatCode="General">
                  <c:v>1.2711978873005026E-2</c:v>
                </c:pt>
                <c:pt idx="2354" formatCode="General">
                  <c:v>1.2212492786296976E-2</c:v>
                </c:pt>
                <c:pt idx="2355" formatCode="General">
                  <c:v>1.2411522107669099E-2</c:v>
                </c:pt>
                <c:pt idx="2356" formatCode="General">
                  <c:v>1.2986528202118911E-2</c:v>
                </c:pt>
                <c:pt idx="2357" formatCode="General">
                  <c:v>1.4166565816491622E-2</c:v>
                </c:pt>
                <c:pt idx="2358" formatCode="General">
                  <c:v>1.3781745374236891E-2</c:v>
                </c:pt>
                <c:pt idx="2359" formatCode="General">
                  <c:v>1.1500752767650309E-2</c:v>
                </c:pt>
                <c:pt idx="2360" formatCode="General">
                  <c:v>1.3265544220775144E-2</c:v>
                </c:pt>
                <c:pt idx="2361" formatCode="General">
                  <c:v>1.4266135657746993E-2</c:v>
                </c:pt>
                <c:pt idx="2362" formatCode="General">
                  <c:v>1.2162651096363788E-2</c:v>
                </c:pt>
                <c:pt idx="2363" formatCode="General">
                  <c:v>1.2321114433108099E-2</c:v>
                </c:pt>
                <c:pt idx="2364" formatCode="General">
                  <c:v>1.2082300090036692E-2</c:v>
                </c:pt>
                <c:pt idx="2365" formatCode="General">
                  <c:v>1.3717940599531108E-2</c:v>
                </c:pt>
                <c:pt idx="2366" formatCode="General">
                  <c:v>1.2423555955879741E-2</c:v>
                </c:pt>
                <c:pt idx="2367" formatCode="General">
                  <c:v>1.220134092660507E-2</c:v>
                </c:pt>
                <c:pt idx="2368" formatCode="General">
                  <c:v>1.1733832944245893E-2</c:v>
                </c:pt>
                <c:pt idx="2369" formatCode="General">
                  <c:v>1.124810552659568E-2</c:v>
                </c:pt>
                <c:pt idx="2370" formatCode="General">
                  <c:v>1.1969014590367233E-2</c:v>
                </c:pt>
                <c:pt idx="2371" formatCode="General">
                  <c:v>1.2984357466403071E-2</c:v>
                </c:pt>
                <c:pt idx="2372" formatCode="General">
                  <c:v>1.2958788749563164E-2</c:v>
                </c:pt>
                <c:pt idx="2373" formatCode="General">
                  <c:v>1.191217247870207E-2</c:v>
                </c:pt>
                <c:pt idx="2374" formatCode="General">
                  <c:v>1.1705129883279214E-2</c:v>
                </c:pt>
                <c:pt idx="2375" formatCode="General">
                  <c:v>1.3128308778637908E-2</c:v>
                </c:pt>
                <c:pt idx="2376" formatCode="General">
                  <c:v>1.2281726892935326E-2</c:v>
                </c:pt>
                <c:pt idx="2377" formatCode="General">
                  <c:v>1.1907676907847629E-2</c:v>
                </c:pt>
                <c:pt idx="2378" formatCode="General">
                  <c:v>1.1656648870670586E-2</c:v>
                </c:pt>
                <c:pt idx="2379" formatCode="General">
                  <c:v>1.251792531927283E-2</c:v>
                </c:pt>
                <c:pt idx="2380" formatCode="General">
                  <c:v>1.331327417472921E-2</c:v>
                </c:pt>
                <c:pt idx="2381" formatCode="General">
                  <c:v>1.1981737415662179E-2</c:v>
                </c:pt>
                <c:pt idx="2382" formatCode="General">
                  <c:v>1.2900779674203791E-2</c:v>
                </c:pt>
                <c:pt idx="2383" formatCode="General">
                  <c:v>1.2856850598595064E-2</c:v>
                </c:pt>
                <c:pt idx="2384" formatCode="General">
                  <c:v>1.3029069969555111E-2</c:v>
                </c:pt>
                <c:pt idx="2385" formatCode="General">
                  <c:v>1.2096422435775207E-2</c:v>
                </c:pt>
                <c:pt idx="2386" formatCode="General">
                  <c:v>1.2979549786709774E-2</c:v>
                </c:pt>
                <c:pt idx="2387" formatCode="General">
                  <c:v>1.2999051635285454E-2</c:v>
                </c:pt>
                <c:pt idx="2388" formatCode="General">
                  <c:v>1.1380691496800138E-2</c:v>
                </c:pt>
                <c:pt idx="2389" formatCode="General">
                  <c:v>1.2557279101090436E-2</c:v>
                </c:pt>
                <c:pt idx="2390" formatCode="General">
                  <c:v>1.2242312210961349E-2</c:v>
                </c:pt>
                <c:pt idx="2391" formatCode="General">
                  <c:v>1.1298090507058267E-2</c:v>
                </c:pt>
                <c:pt idx="2392" formatCode="General">
                  <c:v>1.2518143344782007E-2</c:v>
                </c:pt>
                <c:pt idx="2393" formatCode="General">
                  <c:v>1.3045766894508056E-2</c:v>
                </c:pt>
                <c:pt idx="2394" formatCode="General">
                  <c:v>1.3332973333661879E-2</c:v>
                </c:pt>
                <c:pt idx="2395" formatCode="General">
                  <c:v>1.2607493966264165E-2</c:v>
                </c:pt>
                <c:pt idx="2396" formatCode="General">
                  <c:v>1.1825809534880815E-2</c:v>
                </c:pt>
                <c:pt idx="2397" formatCode="General">
                  <c:v>1.3594343785803832E-2</c:v>
                </c:pt>
                <c:pt idx="2398" formatCode="General">
                  <c:v>1.3138213141434282E-2</c:v>
                </c:pt>
                <c:pt idx="2399" formatCode="General">
                  <c:v>1.283711999351852E-2</c:v>
                </c:pt>
                <c:pt idx="2400" formatCode="General">
                  <c:v>1.4067351109788087E-2</c:v>
                </c:pt>
                <c:pt idx="2401" formatCode="General">
                  <c:v>1.1617108113984451E-2</c:v>
                </c:pt>
                <c:pt idx="2402" formatCode="General">
                  <c:v>1.3558509647255253E-2</c:v>
                </c:pt>
                <c:pt idx="2403" formatCode="General">
                  <c:v>1.237682976386485E-2</c:v>
                </c:pt>
                <c:pt idx="2404" formatCode="General">
                  <c:v>1.3573351262424984E-2</c:v>
                </c:pt>
                <c:pt idx="2405" formatCode="General">
                  <c:v>1.368756444129164E-2</c:v>
                </c:pt>
                <c:pt idx="2406" formatCode="General">
                  <c:v>1.289497078886818E-2</c:v>
                </c:pt>
                <c:pt idx="2407" formatCode="General">
                  <c:v>1.3560564826618885E-2</c:v>
                </c:pt>
                <c:pt idx="2408" formatCode="General">
                  <c:v>1.3243140430325217E-2</c:v>
                </c:pt>
                <c:pt idx="2409" formatCode="General">
                  <c:v>1.2869105643292366E-2</c:v>
                </c:pt>
                <c:pt idx="2410" formatCode="General">
                  <c:v>1.2270684077351194E-2</c:v>
                </c:pt>
                <c:pt idx="2411" formatCode="General">
                  <c:v>1.2825810595132176E-2</c:v>
                </c:pt>
                <c:pt idx="2412" formatCode="General">
                  <c:v>1.3827386929513573E-2</c:v>
                </c:pt>
                <c:pt idx="2413" formatCode="General">
                  <c:v>1.3773969326662878E-2</c:v>
                </c:pt>
                <c:pt idx="2414" formatCode="General">
                  <c:v>1.2100370629043431E-2</c:v>
                </c:pt>
                <c:pt idx="2415" formatCode="General">
                  <c:v>1.2836358440453458E-2</c:v>
                </c:pt>
                <c:pt idx="2416" formatCode="General">
                  <c:v>1.22476791808926E-2</c:v>
                </c:pt>
                <c:pt idx="2417" formatCode="General">
                  <c:v>1.374601205001948E-2</c:v>
                </c:pt>
                <c:pt idx="2418" formatCode="General">
                  <c:v>1.3346136862000865E-2</c:v>
                </c:pt>
                <c:pt idx="2419" formatCode="General">
                  <c:v>1.2314235600537906E-2</c:v>
                </c:pt>
                <c:pt idx="2420" formatCode="General">
                  <c:v>1.2544370180390811E-2</c:v>
                </c:pt>
                <c:pt idx="2421" formatCode="General">
                  <c:v>1.3453352698524266E-2</c:v>
                </c:pt>
                <c:pt idx="2422" formatCode="General">
                  <c:v>1.3701734870968979E-2</c:v>
                </c:pt>
                <c:pt idx="2423" formatCode="General">
                  <c:v>1.1559873778312985E-2</c:v>
                </c:pt>
                <c:pt idx="2424" formatCode="General">
                  <c:v>1.3394423924277881E-2</c:v>
                </c:pt>
                <c:pt idx="2425" formatCode="General">
                  <c:v>1.2426743317976992E-2</c:v>
                </c:pt>
                <c:pt idx="2426" formatCode="General">
                  <c:v>1.2123866405259738E-2</c:v>
                </c:pt>
                <c:pt idx="2427" formatCode="General">
                  <c:v>1.1822542795577489E-2</c:v>
                </c:pt>
                <c:pt idx="2428" formatCode="General">
                  <c:v>1.3717205168640657E-2</c:v>
                </c:pt>
                <c:pt idx="2429" formatCode="General">
                  <c:v>1.3836740891182277E-2</c:v>
                </c:pt>
                <c:pt idx="2430" formatCode="General">
                  <c:v>1.3806929071122288E-2</c:v>
                </c:pt>
                <c:pt idx="2431" formatCode="General">
                  <c:v>1.2581843833527381E-2</c:v>
                </c:pt>
                <c:pt idx="2432" formatCode="General">
                  <c:v>1.2641329486721658E-2</c:v>
                </c:pt>
                <c:pt idx="2433" formatCode="General">
                  <c:v>1.3075160828334053E-2</c:v>
                </c:pt>
                <c:pt idx="2434" formatCode="General">
                  <c:v>1.2655728920553447E-2</c:v>
                </c:pt>
                <c:pt idx="2435" formatCode="General">
                  <c:v>1.312642506814324E-2</c:v>
                </c:pt>
                <c:pt idx="2436" formatCode="General">
                  <c:v>1.1787424178792257E-2</c:v>
                </c:pt>
                <c:pt idx="2437" formatCode="General">
                  <c:v>1.1607684969486189E-2</c:v>
                </c:pt>
                <c:pt idx="2438" formatCode="General">
                  <c:v>1.1842092842993302E-2</c:v>
                </c:pt>
                <c:pt idx="2439" formatCode="General">
                  <c:v>1.2401989363203046E-2</c:v>
                </c:pt>
                <c:pt idx="2440" formatCode="General">
                  <c:v>1.2688273118202517E-2</c:v>
                </c:pt>
                <c:pt idx="2441" formatCode="General">
                  <c:v>1.294883364023974E-2</c:v>
                </c:pt>
                <c:pt idx="2442" formatCode="General">
                  <c:v>1.292385156533327E-2</c:v>
                </c:pt>
                <c:pt idx="2443" formatCode="General">
                  <c:v>1.3286613480958298E-2</c:v>
                </c:pt>
                <c:pt idx="2444" formatCode="General">
                  <c:v>1.1336445908763098E-2</c:v>
                </c:pt>
                <c:pt idx="2445" formatCode="General">
                  <c:v>1.248000999804573E-2</c:v>
                </c:pt>
                <c:pt idx="2446" formatCode="General">
                  <c:v>1.1480345106618306E-2</c:v>
                </c:pt>
                <c:pt idx="2447" formatCode="General">
                  <c:v>1.2930810167633104E-2</c:v>
                </c:pt>
                <c:pt idx="2448" formatCode="General">
                  <c:v>1.2095826830236554E-2</c:v>
                </c:pt>
                <c:pt idx="2449" formatCode="General">
                  <c:v>1.2036149879609815E-2</c:v>
                </c:pt>
                <c:pt idx="2450" formatCode="General">
                  <c:v>1.1570038379586652E-2</c:v>
                </c:pt>
                <c:pt idx="2451" formatCode="General">
                  <c:v>1.4090589038245484E-2</c:v>
                </c:pt>
                <c:pt idx="2452" formatCode="General">
                  <c:v>1.2556683878508399E-2</c:v>
                </c:pt>
                <c:pt idx="2453" formatCode="General">
                  <c:v>1.4019986309659041E-2</c:v>
                </c:pt>
                <c:pt idx="2454" formatCode="General">
                  <c:v>1.2334698389861251E-2</c:v>
                </c:pt>
                <c:pt idx="2455" formatCode="General">
                  <c:v>1.278916317598233E-2</c:v>
                </c:pt>
                <c:pt idx="2456" formatCode="General">
                  <c:v>1.1833766452105487E-2</c:v>
                </c:pt>
                <c:pt idx="2457" formatCode="General">
                  <c:v>1.314162858518503E-2</c:v>
                </c:pt>
                <c:pt idx="2458" formatCode="General">
                  <c:v>1.2155384594427042E-2</c:v>
                </c:pt>
                <c:pt idx="2459" formatCode="General">
                  <c:v>1.2038686984526453E-2</c:v>
                </c:pt>
                <c:pt idx="2460" formatCode="General">
                  <c:v>1.2253158693937519E-2</c:v>
                </c:pt>
                <c:pt idx="2461" formatCode="General">
                  <c:v>1.2626284066283881E-2</c:v>
                </c:pt>
                <c:pt idx="2462" formatCode="General">
                  <c:v>1.1804869385651173E-2</c:v>
                </c:pt>
                <c:pt idx="2463" formatCode="General">
                  <c:v>1.1844751069006525E-2</c:v>
                </c:pt>
                <c:pt idx="2464" formatCode="General">
                  <c:v>1.3000829436226668E-2</c:v>
                </c:pt>
                <c:pt idx="2465" formatCode="General">
                  <c:v>1.2077307327090498E-2</c:v>
                </c:pt>
                <c:pt idx="2466" formatCode="General">
                  <c:v>1.3036354079575024E-2</c:v>
                </c:pt>
                <c:pt idx="2467" formatCode="General">
                  <c:v>1.2296627038615402E-2</c:v>
                </c:pt>
                <c:pt idx="2468" formatCode="General">
                  <c:v>1.2609425018451179E-2</c:v>
                </c:pt>
                <c:pt idx="2469" formatCode="General">
                  <c:v>1.3749215145501134E-2</c:v>
                </c:pt>
                <c:pt idx="2470" formatCode="General">
                  <c:v>1.2517501935922905E-2</c:v>
                </c:pt>
                <c:pt idx="2471" formatCode="General">
                  <c:v>1.1655736392907673E-2</c:v>
                </c:pt>
                <c:pt idx="2472" formatCode="General">
                  <c:v>1.1681120177297697E-2</c:v>
                </c:pt>
                <c:pt idx="2473" formatCode="General">
                  <c:v>1.4187628230092989E-2</c:v>
                </c:pt>
                <c:pt idx="2474" formatCode="General">
                  <c:v>1.1812269830092577E-2</c:v>
                </c:pt>
                <c:pt idx="2475" formatCode="General">
                  <c:v>1.2760552077943186E-2</c:v>
                </c:pt>
                <c:pt idx="2476" formatCode="General">
                  <c:v>1.1117563045855965E-2</c:v>
                </c:pt>
                <c:pt idx="2477" formatCode="General">
                  <c:v>1.3921101800831113E-2</c:v>
                </c:pt>
                <c:pt idx="2478" formatCode="General">
                  <c:v>1.2518733814238495E-2</c:v>
                </c:pt>
                <c:pt idx="2479" formatCode="General">
                  <c:v>1.4275928798335514E-2</c:v>
                </c:pt>
                <c:pt idx="2480" formatCode="General">
                  <c:v>1.3410259463117774E-2</c:v>
                </c:pt>
                <c:pt idx="2481" formatCode="General">
                  <c:v>1.1807298635651612E-2</c:v>
                </c:pt>
                <c:pt idx="2482" formatCode="General">
                  <c:v>1.2722070560067609E-2</c:v>
                </c:pt>
                <c:pt idx="2483" formatCode="General">
                  <c:v>1.2381346694655916E-2</c:v>
                </c:pt>
                <c:pt idx="2484" formatCode="General">
                  <c:v>1.2719260430898667E-2</c:v>
                </c:pt>
                <c:pt idx="2485" formatCode="General">
                  <c:v>1.306057722831056E-2</c:v>
                </c:pt>
                <c:pt idx="2486" formatCode="General">
                  <c:v>1.2250977383645527E-2</c:v>
                </c:pt>
                <c:pt idx="2487" formatCode="General">
                  <c:v>1.2698231038390326E-2</c:v>
                </c:pt>
                <c:pt idx="2488" formatCode="General">
                  <c:v>1.3353186712534486E-2</c:v>
                </c:pt>
                <c:pt idx="2489" formatCode="General">
                  <c:v>1.1604591011951092E-2</c:v>
                </c:pt>
                <c:pt idx="2490" formatCode="General">
                  <c:v>1.1966152459462039E-2</c:v>
                </c:pt>
                <c:pt idx="2491" formatCode="General">
                  <c:v>1.4516990116434699E-2</c:v>
                </c:pt>
                <c:pt idx="2492" formatCode="General">
                  <c:v>1.2731134724848108E-2</c:v>
                </c:pt>
                <c:pt idx="2493" formatCode="General">
                  <c:v>1.368875342970206E-2</c:v>
                </c:pt>
                <c:pt idx="2494" formatCode="General">
                  <c:v>1.418191964951223E-2</c:v>
                </c:pt>
                <c:pt idx="2495" formatCode="General">
                  <c:v>1.2407337282434802E-2</c:v>
                </c:pt>
                <c:pt idx="2496" formatCode="General">
                  <c:v>1.2810692458910982E-2</c:v>
                </c:pt>
                <c:pt idx="2497" formatCode="General">
                  <c:v>1.4271007716004971E-2</c:v>
                </c:pt>
                <c:pt idx="2498" formatCode="General">
                  <c:v>1.2454703045225678E-2</c:v>
                </c:pt>
                <c:pt idx="2499" formatCode="General">
                  <c:v>1.3441917721627243E-2</c:v>
                </c:pt>
                <c:pt idx="2500" formatCode="General">
                  <c:v>1.2220917690827011E-2</c:v>
                </c:pt>
                <c:pt idx="2501" formatCode="General">
                  <c:v>1.2979679979815596E-2</c:v>
                </c:pt>
                <c:pt idx="2502" formatCode="General">
                  <c:v>1.3731705459518472E-2</c:v>
                </c:pt>
                <c:pt idx="2503" formatCode="General">
                  <c:v>1.2170623739194232E-2</c:v>
                </c:pt>
                <c:pt idx="2504" formatCode="General">
                  <c:v>1.3042461295884549E-2</c:v>
                </c:pt>
                <c:pt idx="2505" formatCode="General">
                  <c:v>1.2956478769526497E-2</c:v>
                </c:pt>
                <c:pt idx="2506" formatCode="General">
                  <c:v>1.3893256119740065E-2</c:v>
                </c:pt>
                <c:pt idx="2507" formatCode="General">
                  <c:v>1.2690173553582103E-2</c:v>
                </c:pt>
                <c:pt idx="2508" formatCode="General">
                  <c:v>1.2453344749851439E-2</c:v>
                </c:pt>
                <c:pt idx="2509" formatCode="General">
                  <c:v>1.2792739522388418E-2</c:v>
                </c:pt>
                <c:pt idx="2510" formatCode="General">
                  <c:v>1.3215115778482788E-2</c:v>
                </c:pt>
                <c:pt idx="2511" formatCode="General">
                  <c:v>1.1869427366669271E-2</c:v>
                </c:pt>
                <c:pt idx="2512" formatCode="General">
                  <c:v>1.191545124645281E-2</c:v>
                </c:pt>
                <c:pt idx="2513" formatCode="General">
                  <c:v>1.3946893388643749E-2</c:v>
                </c:pt>
                <c:pt idx="2514" formatCode="General">
                  <c:v>1.2239913325050141E-2</c:v>
                </c:pt>
                <c:pt idx="2515" formatCode="General">
                  <c:v>1.2712778938499656E-2</c:v>
                </c:pt>
                <c:pt idx="2516" formatCode="General">
                  <c:v>1.2366784749251904E-2</c:v>
                </c:pt>
                <c:pt idx="2517" formatCode="General">
                  <c:v>1.2952640761837339E-2</c:v>
                </c:pt>
                <c:pt idx="2518" formatCode="General">
                  <c:v>1.1870169821052386E-2</c:v>
                </c:pt>
                <c:pt idx="2519" formatCode="General">
                  <c:v>1.4747259573863957E-2</c:v>
                </c:pt>
                <c:pt idx="2520" formatCode="General">
                  <c:v>1.2860350041786277E-2</c:v>
                </c:pt>
                <c:pt idx="2521" formatCode="General">
                  <c:v>1.1743885634331659E-2</c:v>
                </c:pt>
                <c:pt idx="2522" formatCode="General">
                  <c:v>1.3073253519901325E-2</c:v>
                </c:pt>
                <c:pt idx="2523" formatCode="General">
                  <c:v>1.2571300905678573E-2</c:v>
                </c:pt>
                <c:pt idx="2524" formatCode="General">
                  <c:v>1.2452535554953185E-2</c:v>
                </c:pt>
                <c:pt idx="2525" formatCode="General">
                  <c:v>1.2648924034179054E-2</c:v>
                </c:pt>
                <c:pt idx="2526" formatCode="General">
                  <c:v>1.2687868601411788E-2</c:v>
                </c:pt>
                <c:pt idx="2527" formatCode="General">
                  <c:v>1.2715416648831759E-2</c:v>
                </c:pt>
                <c:pt idx="2528" formatCode="General">
                  <c:v>1.2849022593694474E-2</c:v>
                </c:pt>
                <c:pt idx="2529" formatCode="General">
                  <c:v>1.2433813012137735E-2</c:v>
                </c:pt>
                <c:pt idx="2530" formatCode="General">
                  <c:v>1.4205420178826667E-2</c:v>
                </c:pt>
                <c:pt idx="2531" formatCode="General">
                  <c:v>1.2474245010833551E-2</c:v>
                </c:pt>
                <c:pt idx="2532" formatCode="General">
                  <c:v>1.2602990842197907E-2</c:v>
                </c:pt>
                <c:pt idx="2533" formatCode="General">
                  <c:v>1.2389971759642078E-2</c:v>
                </c:pt>
                <c:pt idx="2534" formatCode="General">
                  <c:v>1.2703282403046063E-2</c:v>
                </c:pt>
                <c:pt idx="2535" formatCode="General">
                  <c:v>1.3448049651434247E-2</c:v>
                </c:pt>
                <c:pt idx="2536" formatCode="General">
                  <c:v>1.3403261412299281E-2</c:v>
                </c:pt>
                <c:pt idx="2537" formatCode="General">
                  <c:v>1.2854168779464221E-2</c:v>
                </c:pt>
                <c:pt idx="2538" formatCode="General">
                  <c:v>1.2957463665881222E-2</c:v>
                </c:pt>
                <c:pt idx="2539" formatCode="General">
                  <c:v>1.2229911759365523E-2</c:v>
                </c:pt>
                <c:pt idx="2540" formatCode="General">
                  <c:v>1.2710781027979685E-2</c:v>
                </c:pt>
                <c:pt idx="2541" formatCode="General">
                  <c:v>1.2280668444647475E-2</c:v>
                </c:pt>
                <c:pt idx="2542" formatCode="General">
                  <c:v>1.4079938713524868E-2</c:v>
                </c:pt>
                <c:pt idx="2543" formatCode="General">
                  <c:v>1.2329561817433797E-2</c:v>
                </c:pt>
                <c:pt idx="2544" formatCode="General">
                  <c:v>1.1449456278588606E-2</c:v>
                </c:pt>
                <c:pt idx="2545" formatCode="General">
                  <c:v>1.17080350493946E-2</c:v>
                </c:pt>
                <c:pt idx="2546" formatCode="General">
                  <c:v>1.3254143230115503E-2</c:v>
                </c:pt>
                <c:pt idx="2547" formatCode="General">
                  <c:v>1.3622694536243537E-2</c:v>
                </c:pt>
                <c:pt idx="2548" formatCode="General">
                  <c:v>1.2103317484215692E-2</c:v>
                </c:pt>
                <c:pt idx="2549" formatCode="General">
                  <c:v>1.2082229307763044E-2</c:v>
                </c:pt>
                <c:pt idx="2550" formatCode="General">
                  <c:v>1.2365025934489982E-2</c:v>
                </c:pt>
                <c:pt idx="2551" formatCode="General">
                  <c:v>1.268807740063347E-2</c:v>
                </c:pt>
                <c:pt idx="2552" formatCode="General">
                  <c:v>1.4728146569635083E-2</c:v>
                </c:pt>
                <c:pt idx="2553" formatCode="General">
                  <c:v>1.1631911561806457E-2</c:v>
                </c:pt>
                <c:pt idx="2554" formatCode="General">
                  <c:v>1.3925739196741532E-2</c:v>
                </c:pt>
                <c:pt idx="2555" formatCode="General">
                  <c:v>1.3770713081723037E-2</c:v>
                </c:pt>
                <c:pt idx="2556" formatCode="General">
                  <c:v>1.2097101850565983E-2</c:v>
                </c:pt>
                <c:pt idx="2557" formatCode="General">
                  <c:v>1.3906051086676096E-2</c:v>
                </c:pt>
                <c:pt idx="2558" formatCode="General">
                  <c:v>1.2409568700692373E-2</c:v>
                </c:pt>
                <c:pt idx="2559" formatCode="General">
                  <c:v>1.3762424994942709E-2</c:v>
                </c:pt>
                <c:pt idx="2560" formatCode="General">
                  <c:v>1.3057398279988119E-2</c:v>
                </c:pt>
                <c:pt idx="2561" formatCode="General">
                  <c:v>1.2628294951877958E-2</c:v>
                </c:pt>
                <c:pt idx="2562" formatCode="General">
                  <c:v>1.3571239242934501E-2</c:v>
                </c:pt>
                <c:pt idx="2563" formatCode="General">
                  <c:v>1.3347329773885069E-2</c:v>
                </c:pt>
                <c:pt idx="2564" formatCode="General">
                  <c:v>1.1676328026724962E-2</c:v>
                </c:pt>
                <c:pt idx="2565" formatCode="General">
                  <c:v>1.2466101908818557E-2</c:v>
                </c:pt>
                <c:pt idx="2566" formatCode="General">
                  <c:v>1.2472192116072109E-2</c:v>
                </c:pt>
                <c:pt idx="2567" formatCode="General">
                  <c:v>1.2794481016726915E-2</c:v>
                </c:pt>
                <c:pt idx="2568" formatCode="General">
                  <c:v>1.2858551137242675E-2</c:v>
                </c:pt>
                <c:pt idx="2569" formatCode="General">
                  <c:v>1.2882463666176177E-2</c:v>
                </c:pt>
                <c:pt idx="2570" formatCode="General">
                  <c:v>1.3877956004618929E-2</c:v>
                </c:pt>
                <c:pt idx="2571" formatCode="General">
                  <c:v>1.2395974238521221E-2</c:v>
                </c:pt>
                <c:pt idx="2572" formatCode="General">
                  <c:v>1.2076838547252895E-2</c:v>
                </c:pt>
                <c:pt idx="2573" formatCode="General">
                  <c:v>1.307627900381058E-2</c:v>
                </c:pt>
                <c:pt idx="2574" formatCode="General">
                  <c:v>1.2909612389274832E-2</c:v>
                </c:pt>
                <c:pt idx="2575" formatCode="General">
                  <c:v>1.2697640158990329E-2</c:v>
                </c:pt>
                <c:pt idx="2576" formatCode="General">
                  <c:v>1.1715138457440483E-2</c:v>
                </c:pt>
                <c:pt idx="2577" formatCode="General">
                  <c:v>1.3423028061372685E-2</c:v>
                </c:pt>
                <c:pt idx="2578" formatCode="General">
                  <c:v>1.2705028799597305E-2</c:v>
                </c:pt>
                <c:pt idx="2579" formatCode="General">
                  <c:v>1.2591402417488446E-2</c:v>
                </c:pt>
                <c:pt idx="2580" formatCode="General">
                  <c:v>1.2234190011265692E-2</c:v>
                </c:pt>
                <c:pt idx="2581" formatCode="General">
                  <c:v>1.2038725311551689E-2</c:v>
                </c:pt>
                <c:pt idx="2582" formatCode="General">
                  <c:v>1.3077889126696976E-2</c:v>
                </c:pt>
                <c:pt idx="2583" formatCode="General">
                  <c:v>1.3255994059484901E-2</c:v>
                </c:pt>
                <c:pt idx="2584" formatCode="General">
                  <c:v>1.4269023298170121E-2</c:v>
                </c:pt>
                <c:pt idx="2585" formatCode="General">
                  <c:v>1.3257203644310033E-2</c:v>
                </c:pt>
                <c:pt idx="2586" formatCode="General">
                  <c:v>1.3625553984645388E-2</c:v>
                </c:pt>
                <c:pt idx="2587" formatCode="General">
                  <c:v>1.2329955790204588E-2</c:v>
                </c:pt>
                <c:pt idx="2588" formatCode="General">
                  <c:v>1.4323345368749593E-2</c:v>
                </c:pt>
                <c:pt idx="2589" formatCode="General">
                  <c:v>1.1633664774044566E-2</c:v>
                </c:pt>
                <c:pt idx="2590" formatCode="General">
                  <c:v>1.1864600297961155E-2</c:v>
                </c:pt>
                <c:pt idx="2591" formatCode="General">
                  <c:v>1.1956535800652748E-2</c:v>
                </c:pt>
                <c:pt idx="2592" formatCode="General">
                  <c:v>1.2833660543525189E-2</c:v>
                </c:pt>
                <c:pt idx="2593" formatCode="General">
                  <c:v>1.2772093780708383E-2</c:v>
                </c:pt>
                <c:pt idx="2594" formatCode="General">
                  <c:v>1.3249360669628972E-2</c:v>
                </c:pt>
                <c:pt idx="2595" formatCode="General">
                  <c:v>1.2199548708202735E-2</c:v>
                </c:pt>
                <c:pt idx="2596" formatCode="General">
                  <c:v>1.275302465438082E-2</c:v>
                </c:pt>
                <c:pt idx="2597" formatCode="General">
                  <c:v>1.2151693266462186E-2</c:v>
                </c:pt>
                <c:pt idx="2598" formatCode="General">
                  <c:v>1.2857224445572626E-2</c:v>
                </c:pt>
                <c:pt idx="2599" formatCode="General">
                  <c:v>1.2072228948410374E-2</c:v>
                </c:pt>
                <c:pt idx="2600" formatCode="General">
                  <c:v>1.2203158949413201E-2</c:v>
                </c:pt>
                <c:pt idx="2601" formatCode="General">
                  <c:v>1.1894732000862619E-2</c:v>
                </c:pt>
                <c:pt idx="2602" formatCode="General">
                  <c:v>1.2678038308555347E-2</c:v>
                </c:pt>
                <c:pt idx="2603" formatCode="General">
                  <c:v>1.0997948735212244E-2</c:v>
                </c:pt>
                <c:pt idx="2604" formatCode="General">
                  <c:v>1.2458089604620609E-2</c:v>
                </c:pt>
                <c:pt idx="2605" formatCode="General">
                  <c:v>1.179292973024141E-2</c:v>
                </c:pt>
                <c:pt idx="2606" formatCode="General">
                  <c:v>1.2866696911603526E-2</c:v>
                </c:pt>
                <c:pt idx="2607" formatCode="General">
                  <c:v>1.4484866617654246E-2</c:v>
                </c:pt>
                <c:pt idx="2608" formatCode="General">
                  <c:v>1.3060092237024897E-2</c:v>
                </c:pt>
                <c:pt idx="2609" formatCode="General">
                  <c:v>1.2273559185450859E-2</c:v>
                </c:pt>
                <c:pt idx="2610" formatCode="General">
                  <c:v>1.2926670072135937E-2</c:v>
                </c:pt>
                <c:pt idx="2611" formatCode="General">
                  <c:v>1.2667268218148004E-2</c:v>
                </c:pt>
                <c:pt idx="2612" formatCode="General">
                  <c:v>1.269804279423698E-2</c:v>
                </c:pt>
                <c:pt idx="2613" formatCode="General">
                  <c:v>1.282286229394532E-2</c:v>
                </c:pt>
                <c:pt idx="2614" formatCode="General">
                  <c:v>1.1912565480043734E-2</c:v>
                </c:pt>
                <c:pt idx="2615" formatCode="General">
                  <c:v>1.2457082283591393E-2</c:v>
                </c:pt>
                <c:pt idx="2616" formatCode="General">
                  <c:v>1.1858764786955708E-2</c:v>
                </c:pt>
                <c:pt idx="2617" formatCode="General">
                  <c:v>1.2008033033123894E-2</c:v>
                </c:pt>
                <c:pt idx="2618" formatCode="General">
                  <c:v>1.255662835461668E-2</c:v>
                </c:pt>
                <c:pt idx="2619" formatCode="General">
                  <c:v>1.4231460144718102E-2</c:v>
                </c:pt>
                <c:pt idx="2620" formatCode="General">
                  <c:v>1.2861796558719935E-2</c:v>
                </c:pt>
                <c:pt idx="2621" formatCode="General">
                  <c:v>1.2123791575356266E-2</c:v>
                </c:pt>
                <c:pt idx="2622" formatCode="General">
                  <c:v>1.2340016002110685E-2</c:v>
                </c:pt>
                <c:pt idx="2623" formatCode="General">
                  <c:v>1.3420306975582462E-2</c:v>
                </c:pt>
                <c:pt idx="2624" formatCode="General">
                  <c:v>1.3024427605530237E-2</c:v>
                </c:pt>
                <c:pt idx="2625" formatCode="General">
                  <c:v>1.39461124332184E-2</c:v>
                </c:pt>
                <c:pt idx="2626" formatCode="General">
                  <c:v>1.1916152231711552E-2</c:v>
                </c:pt>
                <c:pt idx="2627" formatCode="General">
                  <c:v>1.282749492344541E-2</c:v>
                </c:pt>
                <c:pt idx="2628" formatCode="General">
                  <c:v>1.1922992526069764E-2</c:v>
                </c:pt>
                <c:pt idx="2629" formatCode="General">
                  <c:v>1.2975652591291537E-2</c:v>
                </c:pt>
                <c:pt idx="2630" formatCode="General">
                  <c:v>1.1824970195682774E-2</c:v>
                </c:pt>
                <c:pt idx="2631" formatCode="General">
                  <c:v>1.188677268350718E-2</c:v>
                </c:pt>
                <c:pt idx="2632" formatCode="General">
                  <c:v>1.2760183939866797E-2</c:v>
                </c:pt>
                <c:pt idx="2633" formatCode="General">
                  <c:v>1.1855173937944205E-2</c:v>
                </c:pt>
                <c:pt idx="2634" formatCode="General">
                  <c:v>1.2201132020677297E-2</c:v>
                </c:pt>
                <c:pt idx="2635" formatCode="General">
                  <c:v>1.5025976210362049E-2</c:v>
                </c:pt>
                <c:pt idx="2636" formatCode="General">
                  <c:v>1.2680064658396703E-2</c:v>
                </c:pt>
                <c:pt idx="2637" formatCode="General">
                  <c:v>1.3335879570166319E-2</c:v>
                </c:pt>
                <c:pt idx="2638" formatCode="General">
                  <c:v>1.2333165282706204E-2</c:v>
                </c:pt>
                <c:pt idx="2639" formatCode="General">
                  <c:v>1.2960348445887813E-2</c:v>
                </c:pt>
                <c:pt idx="2640" formatCode="General">
                  <c:v>1.3196768228552142E-2</c:v>
                </c:pt>
                <c:pt idx="2641" formatCode="General">
                  <c:v>1.2205116612840149E-2</c:v>
                </c:pt>
                <c:pt idx="2642" formatCode="General">
                  <c:v>1.2881813299201154E-2</c:v>
                </c:pt>
                <c:pt idx="2643" formatCode="General">
                  <c:v>1.2956783394016336E-2</c:v>
                </c:pt>
                <c:pt idx="2644" formatCode="General">
                  <c:v>1.2606068656642464E-2</c:v>
                </c:pt>
                <c:pt idx="2645" formatCode="General">
                  <c:v>1.3024906862022569E-2</c:v>
                </c:pt>
                <c:pt idx="2646" formatCode="General">
                  <c:v>1.2831162066535153E-2</c:v>
                </c:pt>
                <c:pt idx="2647" formatCode="General">
                  <c:v>1.2740362599988066E-2</c:v>
                </c:pt>
                <c:pt idx="2648" formatCode="General">
                  <c:v>1.2445860793261361E-2</c:v>
                </c:pt>
                <c:pt idx="2649" formatCode="General">
                  <c:v>1.260479902220242E-2</c:v>
                </c:pt>
                <c:pt idx="2650" formatCode="General">
                  <c:v>1.2020755875573455E-2</c:v>
                </c:pt>
                <c:pt idx="2651" formatCode="General">
                  <c:v>1.2463176607973889E-2</c:v>
                </c:pt>
                <c:pt idx="2652" formatCode="General">
                  <c:v>1.2563642011039598E-2</c:v>
                </c:pt>
                <c:pt idx="2653" formatCode="General">
                  <c:v>1.1840114833257051E-2</c:v>
                </c:pt>
                <c:pt idx="2654" formatCode="General">
                  <c:v>1.2018417693504098E-2</c:v>
                </c:pt>
                <c:pt idx="2655" formatCode="General">
                  <c:v>1.2647720344343218E-2</c:v>
                </c:pt>
                <c:pt idx="2656" formatCode="General">
                  <c:v>1.1753956715482985E-2</c:v>
                </c:pt>
                <c:pt idx="2657" formatCode="General">
                  <c:v>1.2484498612545844E-2</c:v>
                </c:pt>
                <c:pt idx="2658" formatCode="General">
                  <c:v>1.2824411503229823E-2</c:v>
                </c:pt>
                <c:pt idx="2659" formatCode="General">
                  <c:v>1.3116772564451698E-2</c:v>
                </c:pt>
                <c:pt idx="2660" formatCode="General">
                  <c:v>1.2477836698270749E-2</c:v>
                </c:pt>
                <c:pt idx="2661" formatCode="General">
                  <c:v>1.1760755967314428E-2</c:v>
                </c:pt>
                <c:pt idx="2662" formatCode="General">
                  <c:v>1.1806461770383645E-2</c:v>
                </c:pt>
                <c:pt idx="2663" formatCode="General">
                  <c:v>1.3408885749013073E-2</c:v>
                </c:pt>
                <c:pt idx="2664" formatCode="General">
                  <c:v>1.21258349691961E-2</c:v>
                </c:pt>
                <c:pt idx="2665" formatCode="General">
                  <c:v>1.2146885124381659E-2</c:v>
                </c:pt>
                <c:pt idx="2666" formatCode="General">
                  <c:v>1.337744449408965E-2</c:v>
                </c:pt>
                <c:pt idx="2667" formatCode="General">
                  <c:v>1.2716996232123495E-2</c:v>
                </c:pt>
                <c:pt idx="2668" formatCode="General">
                  <c:v>1.2656959444353697E-2</c:v>
                </c:pt>
                <c:pt idx="2669" formatCode="General">
                  <c:v>1.3200742267862914E-2</c:v>
                </c:pt>
                <c:pt idx="2670" formatCode="General">
                  <c:v>1.1794880086422189E-2</c:v>
                </c:pt>
                <c:pt idx="2671" formatCode="General">
                  <c:v>1.2513183122536967E-2</c:v>
                </c:pt>
                <c:pt idx="2672" formatCode="General">
                  <c:v>1.2097420972091877E-2</c:v>
                </c:pt>
                <c:pt idx="2673" formatCode="General">
                  <c:v>1.2986078718786907E-2</c:v>
                </c:pt>
                <c:pt idx="2674" formatCode="General">
                  <c:v>1.1765071138022038E-2</c:v>
                </c:pt>
                <c:pt idx="2675" formatCode="General">
                  <c:v>1.3636866574969979E-2</c:v>
                </c:pt>
                <c:pt idx="2676" formatCode="General">
                  <c:v>1.140786576580452E-2</c:v>
                </c:pt>
                <c:pt idx="2677" formatCode="General">
                  <c:v>1.4253131007951298E-2</c:v>
                </c:pt>
                <c:pt idx="2678" formatCode="General">
                  <c:v>1.1844868623444279E-2</c:v>
                </c:pt>
                <c:pt idx="2679" formatCode="General">
                  <c:v>1.1788469550898345E-2</c:v>
                </c:pt>
                <c:pt idx="2680" formatCode="General">
                  <c:v>1.2617351016075815E-2</c:v>
                </c:pt>
                <c:pt idx="2681" formatCode="General">
                  <c:v>1.1316082437454914E-2</c:v>
                </c:pt>
                <c:pt idx="2682" formatCode="General">
                  <c:v>1.1692809806486548E-2</c:v>
                </c:pt>
                <c:pt idx="2683" formatCode="General">
                  <c:v>1.1576566672669916E-2</c:v>
                </c:pt>
                <c:pt idx="2684" formatCode="General">
                  <c:v>1.2624509484075008E-2</c:v>
                </c:pt>
                <c:pt idx="2685" formatCode="General">
                  <c:v>1.321625257595006E-2</c:v>
                </c:pt>
                <c:pt idx="2686" formatCode="General">
                  <c:v>1.1589102056520563E-2</c:v>
                </c:pt>
                <c:pt idx="2687" formatCode="General">
                  <c:v>1.2103225312158239E-2</c:v>
                </c:pt>
                <c:pt idx="2688" formatCode="General">
                  <c:v>1.2361373610037446E-2</c:v>
                </c:pt>
                <c:pt idx="2689" formatCode="General">
                  <c:v>1.2468807940269389E-2</c:v>
                </c:pt>
                <c:pt idx="2690" formatCode="General">
                  <c:v>1.3104097751741204E-2</c:v>
                </c:pt>
                <c:pt idx="2691" formatCode="General">
                  <c:v>1.2686375909301564E-2</c:v>
                </c:pt>
                <c:pt idx="2692" formatCode="General">
                  <c:v>1.190486703215772E-2</c:v>
                </c:pt>
                <c:pt idx="2693" formatCode="General">
                  <c:v>1.3444257797173424E-2</c:v>
                </c:pt>
                <c:pt idx="2694" formatCode="General">
                  <c:v>1.2554988170661127E-2</c:v>
                </c:pt>
                <c:pt idx="2695" formatCode="General">
                  <c:v>1.1896872635846961E-2</c:v>
                </c:pt>
                <c:pt idx="2696" formatCode="General">
                  <c:v>1.3790829310390643E-2</c:v>
                </c:pt>
                <c:pt idx="2697" formatCode="General">
                  <c:v>1.3849768253416725E-2</c:v>
                </c:pt>
                <c:pt idx="2698" formatCode="General">
                  <c:v>1.148265427804126E-2</c:v>
                </c:pt>
                <c:pt idx="2699" formatCode="General">
                  <c:v>1.274160764192107E-2</c:v>
                </c:pt>
                <c:pt idx="2700" formatCode="General">
                  <c:v>1.2362142494936711E-2</c:v>
                </c:pt>
                <c:pt idx="2701" formatCode="General">
                  <c:v>1.5470857402009472E-2</c:v>
                </c:pt>
                <c:pt idx="2702" formatCode="General">
                  <c:v>1.2979195348548439E-2</c:v>
                </c:pt>
                <c:pt idx="2703" formatCode="General">
                  <c:v>1.1978144962229707E-2</c:v>
                </c:pt>
                <c:pt idx="2704" formatCode="General">
                  <c:v>1.190185240021158E-2</c:v>
                </c:pt>
                <c:pt idx="2705" formatCode="General">
                  <c:v>1.1679291301783331E-2</c:v>
                </c:pt>
                <c:pt idx="2706" formatCode="General">
                  <c:v>1.2911612517699416E-2</c:v>
                </c:pt>
                <c:pt idx="2707" formatCode="General">
                  <c:v>1.2762744497478915E-2</c:v>
                </c:pt>
                <c:pt idx="2708" formatCode="General">
                  <c:v>1.208845391228097E-2</c:v>
                </c:pt>
                <c:pt idx="2709" formatCode="General">
                  <c:v>1.3266735780562269E-2</c:v>
                </c:pt>
                <c:pt idx="2710" formatCode="General">
                  <c:v>1.254353121131422E-2</c:v>
                </c:pt>
                <c:pt idx="2711" formatCode="General">
                  <c:v>1.2666735384941712E-2</c:v>
                </c:pt>
                <c:pt idx="2712" formatCode="General">
                  <c:v>1.277873704562141E-2</c:v>
                </c:pt>
                <c:pt idx="2713" formatCode="General">
                  <c:v>1.2877509881649641E-2</c:v>
                </c:pt>
                <c:pt idx="2714" formatCode="General">
                  <c:v>1.4305058674658155E-2</c:v>
                </c:pt>
                <c:pt idx="2715" formatCode="General">
                  <c:v>1.2431039683050314E-2</c:v>
                </c:pt>
                <c:pt idx="2716" formatCode="General">
                  <c:v>1.2563069359728321E-2</c:v>
                </c:pt>
                <c:pt idx="2717" formatCode="General">
                  <c:v>1.3211359005228041E-2</c:v>
                </c:pt>
                <c:pt idx="2718" formatCode="General">
                  <c:v>1.3289426767496074E-2</c:v>
                </c:pt>
                <c:pt idx="2719" formatCode="General">
                  <c:v>1.4386391367443655E-2</c:v>
                </c:pt>
                <c:pt idx="2720" formatCode="General">
                  <c:v>1.4106154951326031E-2</c:v>
                </c:pt>
                <c:pt idx="2721" formatCode="General">
                  <c:v>1.1882420051680321E-2</c:v>
                </c:pt>
                <c:pt idx="2722" formatCode="General">
                  <c:v>1.2898126435774719E-2</c:v>
                </c:pt>
                <c:pt idx="2723" formatCode="General">
                  <c:v>1.2651112288511488E-2</c:v>
                </c:pt>
                <c:pt idx="2724" formatCode="General">
                  <c:v>1.2338559253831547E-2</c:v>
                </c:pt>
                <c:pt idx="2725" formatCode="General">
                  <c:v>1.2452042879016627E-2</c:v>
                </c:pt>
                <c:pt idx="2726" formatCode="General">
                  <c:v>1.1097534559456529E-2</c:v>
                </c:pt>
                <c:pt idx="2727" formatCode="General">
                  <c:v>1.2234529369008608E-2</c:v>
                </c:pt>
                <c:pt idx="2728" formatCode="General">
                  <c:v>1.2065564744107292E-2</c:v>
                </c:pt>
                <c:pt idx="2729" formatCode="General">
                  <c:v>1.1776367126208064E-2</c:v>
                </c:pt>
                <c:pt idx="2730" formatCode="General">
                  <c:v>1.1615778778452848E-2</c:v>
                </c:pt>
                <c:pt idx="2731" formatCode="General">
                  <c:v>1.2736200152474559E-2</c:v>
                </c:pt>
                <c:pt idx="2732" formatCode="General">
                  <c:v>1.268531676014616E-2</c:v>
                </c:pt>
                <c:pt idx="2733" formatCode="General">
                  <c:v>1.1816547857778401E-2</c:v>
                </c:pt>
                <c:pt idx="2734" formatCode="General">
                  <c:v>1.3371391431006905E-2</c:v>
                </c:pt>
                <c:pt idx="2735" formatCode="General">
                  <c:v>1.1266903690965452E-2</c:v>
                </c:pt>
                <c:pt idx="2736" formatCode="General">
                  <c:v>1.2608779070985262E-2</c:v>
                </c:pt>
                <c:pt idx="2737" formatCode="General">
                  <c:v>1.1486484003550743E-2</c:v>
                </c:pt>
                <c:pt idx="2738" formatCode="General">
                  <c:v>1.2599945655672844E-2</c:v>
                </c:pt>
                <c:pt idx="2739" formatCode="General">
                  <c:v>1.2566992038074621E-2</c:v>
                </c:pt>
                <c:pt idx="2740" formatCode="General">
                  <c:v>1.2032352561151576E-2</c:v>
                </c:pt>
                <c:pt idx="2741" formatCode="General">
                  <c:v>1.1626573605746454E-2</c:v>
                </c:pt>
                <c:pt idx="2742" formatCode="General">
                  <c:v>1.3673255305492632E-2</c:v>
                </c:pt>
                <c:pt idx="2743" formatCode="General">
                  <c:v>1.1473904276988548E-2</c:v>
                </c:pt>
                <c:pt idx="2744" formatCode="General">
                  <c:v>1.2272089480118278E-2</c:v>
                </c:pt>
                <c:pt idx="2745" formatCode="General">
                  <c:v>1.248175945079342E-2</c:v>
                </c:pt>
                <c:pt idx="2746" formatCode="General">
                  <c:v>1.1518006919058061E-2</c:v>
                </c:pt>
                <c:pt idx="2747" formatCode="General">
                  <c:v>1.165865258404164E-2</c:v>
                </c:pt>
                <c:pt idx="2748" formatCode="General">
                  <c:v>1.2939808214584212E-2</c:v>
                </c:pt>
                <c:pt idx="2749" formatCode="General">
                  <c:v>1.2850367777898868E-2</c:v>
                </c:pt>
                <c:pt idx="2750" formatCode="General">
                  <c:v>1.3080772686264043E-2</c:v>
                </c:pt>
                <c:pt idx="2751" formatCode="General">
                  <c:v>1.1788075009392105E-2</c:v>
                </c:pt>
                <c:pt idx="2752" formatCode="General">
                  <c:v>1.3235009055608801E-2</c:v>
                </c:pt>
                <c:pt idx="2753" formatCode="General">
                  <c:v>1.2419552037235148E-2</c:v>
                </c:pt>
                <c:pt idx="2754" formatCode="General">
                  <c:v>1.2415628905628081E-2</c:v>
                </c:pt>
                <c:pt idx="2755" formatCode="General">
                  <c:v>1.2540244346464294E-2</c:v>
                </c:pt>
                <c:pt idx="2756" formatCode="General">
                  <c:v>1.24439108259878E-2</c:v>
                </c:pt>
                <c:pt idx="2757" formatCode="General">
                  <c:v>1.2100079004734345E-2</c:v>
                </c:pt>
                <c:pt idx="2758" formatCode="General">
                  <c:v>1.278340842232995E-2</c:v>
                </c:pt>
                <c:pt idx="2759" formatCode="General">
                  <c:v>1.2397501258562368E-2</c:v>
                </c:pt>
                <c:pt idx="2760" formatCode="General">
                  <c:v>1.1336552920980705E-2</c:v>
                </c:pt>
                <c:pt idx="2761" formatCode="General">
                  <c:v>1.3011330596190928E-2</c:v>
                </c:pt>
                <c:pt idx="2762" formatCode="General">
                  <c:v>1.3248855106480132E-2</c:v>
                </c:pt>
                <c:pt idx="2763" formatCode="General">
                  <c:v>1.2005506088901913E-2</c:v>
                </c:pt>
                <c:pt idx="2764" formatCode="General">
                  <c:v>1.1548767145598304E-2</c:v>
                </c:pt>
                <c:pt idx="2765" formatCode="General">
                  <c:v>1.269924665888259E-2</c:v>
                </c:pt>
                <c:pt idx="2766" formatCode="General">
                  <c:v>1.2129987945248565E-2</c:v>
                </c:pt>
                <c:pt idx="2767" formatCode="General">
                  <c:v>1.1949310513584718E-2</c:v>
                </c:pt>
                <c:pt idx="2768" formatCode="General">
                  <c:v>1.3559619827288899E-2</c:v>
                </c:pt>
                <c:pt idx="2769" formatCode="General">
                  <c:v>1.3361218402306209E-2</c:v>
                </c:pt>
                <c:pt idx="2770" formatCode="General">
                  <c:v>1.1868305646579E-2</c:v>
                </c:pt>
                <c:pt idx="2771" formatCode="General">
                  <c:v>1.2422966648631691E-2</c:v>
                </c:pt>
                <c:pt idx="2772" formatCode="General">
                  <c:v>1.2095533059784802E-2</c:v>
                </c:pt>
                <c:pt idx="2773" formatCode="General">
                  <c:v>1.1833797913700279E-2</c:v>
                </c:pt>
                <c:pt idx="2774" formatCode="General">
                  <c:v>1.4517101597066977E-2</c:v>
                </c:pt>
                <c:pt idx="2775" formatCode="General">
                  <c:v>1.2194687841172553E-2</c:v>
                </c:pt>
                <c:pt idx="2776" formatCode="General">
                  <c:v>1.3515666476490888E-2</c:v>
                </c:pt>
                <c:pt idx="2777" formatCode="General">
                  <c:v>1.196949828662418E-2</c:v>
                </c:pt>
                <c:pt idx="2778" formatCode="General">
                  <c:v>1.2862737847247232E-2</c:v>
                </c:pt>
                <c:pt idx="2779" formatCode="General">
                  <c:v>1.2179475371106127E-2</c:v>
                </c:pt>
                <c:pt idx="2780" formatCode="General">
                  <c:v>1.2765611490131432E-2</c:v>
                </c:pt>
                <c:pt idx="2781" formatCode="General">
                  <c:v>1.2911639247091274E-2</c:v>
                </c:pt>
                <c:pt idx="2782" formatCode="General">
                  <c:v>1.3404225690191285E-2</c:v>
                </c:pt>
                <c:pt idx="2783" formatCode="General">
                  <c:v>1.2635563255330398E-2</c:v>
                </c:pt>
                <c:pt idx="2784" formatCode="General">
                  <c:v>1.2321425010406357E-2</c:v>
                </c:pt>
                <c:pt idx="2785" formatCode="General">
                  <c:v>1.1608120373627247E-2</c:v>
                </c:pt>
                <c:pt idx="2786" formatCode="General">
                  <c:v>1.15648602229773E-2</c:v>
                </c:pt>
                <c:pt idx="2787" formatCode="General">
                  <c:v>1.2468409759873933E-2</c:v>
                </c:pt>
                <c:pt idx="2788" formatCode="General">
                  <c:v>1.3449851593219571E-2</c:v>
                </c:pt>
                <c:pt idx="2789" formatCode="General">
                  <c:v>1.4174161672047571E-2</c:v>
                </c:pt>
                <c:pt idx="2790" formatCode="General">
                  <c:v>1.2299270294198429E-2</c:v>
                </c:pt>
                <c:pt idx="2791" formatCode="General">
                  <c:v>1.206466048340313E-2</c:v>
                </c:pt>
                <c:pt idx="2792" formatCode="General">
                  <c:v>1.2075773977270081E-2</c:v>
                </c:pt>
                <c:pt idx="2793" formatCode="General">
                  <c:v>1.1681125833454108E-2</c:v>
                </c:pt>
                <c:pt idx="2794" formatCode="General">
                  <c:v>1.3357922972118061E-2</c:v>
                </c:pt>
                <c:pt idx="2795" formatCode="General">
                  <c:v>1.2038525458810165E-2</c:v>
                </c:pt>
                <c:pt idx="2796" formatCode="General">
                  <c:v>1.3038887571652226E-2</c:v>
                </c:pt>
                <c:pt idx="2797" formatCode="General">
                  <c:v>1.1610967627655327E-2</c:v>
                </c:pt>
                <c:pt idx="2798" formatCode="General">
                  <c:v>1.2917088804617343E-2</c:v>
                </c:pt>
                <c:pt idx="2799" formatCode="General">
                  <c:v>1.3055808454189239E-2</c:v>
                </c:pt>
                <c:pt idx="2800" formatCode="General">
                  <c:v>1.1508756678391973E-2</c:v>
                </c:pt>
                <c:pt idx="2801" formatCode="General">
                  <c:v>1.1935477092257072E-2</c:v>
                </c:pt>
                <c:pt idx="2802" formatCode="General">
                  <c:v>1.2860236447611447E-2</c:v>
                </c:pt>
                <c:pt idx="2803" formatCode="General">
                  <c:v>1.3596378675554636E-2</c:v>
                </c:pt>
                <c:pt idx="2804" formatCode="General">
                  <c:v>1.2622055892016834E-2</c:v>
                </c:pt>
                <c:pt idx="2805" formatCode="General">
                  <c:v>1.4049771076914614E-2</c:v>
                </c:pt>
                <c:pt idx="2806" formatCode="General">
                  <c:v>1.2951736661557512E-2</c:v>
                </c:pt>
                <c:pt idx="2807" formatCode="General">
                  <c:v>1.1689509837799749E-2</c:v>
                </c:pt>
                <c:pt idx="2808" formatCode="General">
                  <c:v>1.2433042024432496E-2</c:v>
                </c:pt>
                <c:pt idx="2809" formatCode="General">
                  <c:v>1.261284945706973E-2</c:v>
                </c:pt>
                <c:pt idx="2810" formatCode="General">
                  <c:v>1.3059702544544968E-2</c:v>
                </c:pt>
                <c:pt idx="2811" formatCode="General">
                  <c:v>1.273480159192876E-2</c:v>
                </c:pt>
                <c:pt idx="2812" formatCode="General">
                  <c:v>1.2401616114475378E-2</c:v>
                </c:pt>
                <c:pt idx="2813" formatCode="General">
                  <c:v>1.3888910491384443E-2</c:v>
                </c:pt>
                <c:pt idx="2814" formatCode="General">
                  <c:v>1.2480003872859637E-2</c:v>
                </c:pt>
                <c:pt idx="2815" formatCode="General">
                  <c:v>1.3306172625161386E-2</c:v>
                </c:pt>
                <c:pt idx="2816" formatCode="General">
                  <c:v>1.2399703595829046E-2</c:v>
                </c:pt>
                <c:pt idx="2817" formatCode="General">
                  <c:v>1.2777485202152975E-2</c:v>
                </c:pt>
                <c:pt idx="2818" formatCode="General">
                  <c:v>1.3166518705646717E-2</c:v>
                </c:pt>
                <c:pt idx="2819" formatCode="General">
                  <c:v>1.3069190112482554E-2</c:v>
                </c:pt>
                <c:pt idx="2820" formatCode="General">
                  <c:v>1.2702279893167237E-2</c:v>
                </c:pt>
                <c:pt idx="2821" formatCode="General">
                  <c:v>1.286085999083336E-2</c:v>
                </c:pt>
                <c:pt idx="2822" formatCode="General">
                  <c:v>1.2792491011548692E-2</c:v>
                </c:pt>
                <c:pt idx="2823" formatCode="General">
                  <c:v>1.2003516037443965E-2</c:v>
                </c:pt>
                <c:pt idx="2824" formatCode="General">
                  <c:v>1.3717215957104617E-2</c:v>
                </c:pt>
                <c:pt idx="2825" formatCode="General">
                  <c:v>1.3107891479468786E-2</c:v>
                </c:pt>
                <c:pt idx="2826" formatCode="General">
                  <c:v>1.2326608606320039E-2</c:v>
                </c:pt>
                <c:pt idx="2827" formatCode="General">
                  <c:v>1.2076368449447377E-2</c:v>
                </c:pt>
                <c:pt idx="2828" formatCode="General">
                  <c:v>1.289313487838371E-2</c:v>
                </c:pt>
                <c:pt idx="2829" formatCode="General">
                  <c:v>1.326639924516905E-2</c:v>
                </c:pt>
                <c:pt idx="2830" formatCode="General">
                  <c:v>1.2738339612254991E-2</c:v>
                </c:pt>
                <c:pt idx="2831" formatCode="General">
                  <c:v>1.1746200475767831E-2</c:v>
                </c:pt>
                <c:pt idx="2832" formatCode="General">
                  <c:v>1.3878593782874931E-2</c:v>
                </c:pt>
                <c:pt idx="2833" formatCode="General">
                  <c:v>1.1772535045786042E-2</c:v>
                </c:pt>
                <c:pt idx="2834" formatCode="General">
                  <c:v>1.1573851608711406E-2</c:v>
                </c:pt>
                <c:pt idx="2835" formatCode="General">
                  <c:v>1.1711063194284662E-2</c:v>
                </c:pt>
                <c:pt idx="2836" formatCode="General">
                  <c:v>1.3417490684487235E-2</c:v>
                </c:pt>
                <c:pt idx="2837" formatCode="General">
                  <c:v>1.3827980229412038E-2</c:v>
                </c:pt>
                <c:pt idx="2838" formatCode="General">
                  <c:v>1.2869606652566935E-2</c:v>
                </c:pt>
                <c:pt idx="2839" formatCode="General">
                  <c:v>1.4471240426432854E-2</c:v>
                </c:pt>
                <c:pt idx="2840" formatCode="General">
                  <c:v>1.1359105177638565E-2</c:v>
                </c:pt>
                <c:pt idx="2841" formatCode="General">
                  <c:v>1.1643615588652729E-2</c:v>
                </c:pt>
                <c:pt idx="2842" formatCode="General">
                  <c:v>1.171364710799392E-2</c:v>
                </c:pt>
                <c:pt idx="2843" formatCode="General">
                  <c:v>1.3185649870275314E-2</c:v>
                </c:pt>
                <c:pt idx="2844" formatCode="General">
                  <c:v>1.1476901486974443E-2</c:v>
                </c:pt>
                <c:pt idx="2845" formatCode="General">
                  <c:v>1.2526726587965399E-2</c:v>
                </c:pt>
                <c:pt idx="2846" formatCode="General">
                  <c:v>1.1785704759256161E-2</c:v>
                </c:pt>
                <c:pt idx="2847" formatCode="General">
                  <c:v>1.2227206520173081E-2</c:v>
                </c:pt>
                <c:pt idx="2848" formatCode="General">
                  <c:v>1.2420703886781344E-2</c:v>
                </c:pt>
                <c:pt idx="2849" formatCode="General">
                  <c:v>1.3991314592497443E-2</c:v>
                </c:pt>
                <c:pt idx="2850" formatCode="General">
                  <c:v>1.292254819811671E-2</c:v>
                </c:pt>
                <c:pt idx="2851" formatCode="General">
                  <c:v>1.2799687898557526E-2</c:v>
                </c:pt>
                <c:pt idx="2852" formatCode="General">
                  <c:v>1.2564789210107057E-2</c:v>
                </c:pt>
                <c:pt idx="2853" formatCode="General">
                  <c:v>1.2454272281344348E-2</c:v>
                </c:pt>
                <c:pt idx="2854" formatCode="General">
                  <c:v>1.2679438826901299E-2</c:v>
                </c:pt>
                <c:pt idx="2855" formatCode="General">
                  <c:v>1.2511791835646619E-2</c:v>
                </c:pt>
                <c:pt idx="2856" formatCode="General">
                  <c:v>1.2617785824001906E-2</c:v>
                </c:pt>
                <c:pt idx="2857" formatCode="General">
                  <c:v>1.2475601581202308E-2</c:v>
                </c:pt>
                <c:pt idx="2858" formatCode="General">
                  <c:v>1.2588808318815092E-2</c:v>
                </c:pt>
                <c:pt idx="2859" formatCode="General">
                  <c:v>1.3821072240096677E-2</c:v>
                </c:pt>
                <c:pt idx="2860" formatCode="General">
                  <c:v>1.3624834097152068E-2</c:v>
                </c:pt>
                <c:pt idx="2861" formatCode="General">
                  <c:v>1.1713396515795173E-2</c:v>
                </c:pt>
                <c:pt idx="2862" formatCode="General">
                  <c:v>1.264110780888896E-2</c:v>
                </c:pt>
                <c:pt idx="2863" formatCode="General">
                  <c:v>1.2731502258668967E-2</c:v>
                </c:pt>
                <c:pt idx="2864" formatCode="General">
                  <c:v>1.2095878052512769E-2</c:v>
                </c:pt>
                <c:pt idx="2865" formatCode="General">
                  <c:v>1.3216695451220362E-2</c:v>
                </c:pt>
                <c:pt idx="2866" formatCode="General">
                  <c:v>1.4191089593759828E-2</c:v>
                </c:pt>
                <c:pt idx="2867" formatCode="General">
                  <c:v>1.1826636992925217E-2</c:v>
                </c:pt>
                <c:pt idx="2868" formatCode="General">
                  <c:v>1.346527375745022E-2</c:v>
                </c:pt>
                <c:pt idx="2869" formatCode="General">
                  <c:v>1.2543875230897056E-2</c:v>
                </c:pt>
                <c:pt idx="2870" formatCode="General">
                  <c:v>1.3677178338563755E-2</c:v>
                </c:pt>
                <c:pt idx="2871" formatCode="General">
                  <c:v>1.3104695082243134E-2</c:v>
                </c:pt>
                <c:pt idx="2872" formatCode="General">
                  <c:v>1.2921840644678486E-2</c:v>
                </c:pt>
                <c:pt idx="2873" formatCode="General">
                  <c:v>1.419690870828349E-2</c:v>
                </c:pt>
                <c:pt idx="2874" formatCode="General">
                  <c:v>1.1684919273929967E-2</c:v>
                </c:pt>
                <c:pt idx="2875" formatCode="General">
                  <c:v>1.2244807721698196E-2</c:v>
                </c:pt>
                <c:pt idx="2876" formatCode="General">
                  <c:v>1.3758313216507037E-2</c:v>
                </c:pt>
                <c:pt idx="2877" formatCode="General">
                  <c:v>1.202706222781267E-2</c:v>
                </c:pt>
                <c:pt idx="2878" formatCode="General">
                  <c:v>1.2588905099395814E-2</c:v>
                </c:pt>
                <c:pt idx="2879" formatCode="General">
                  <c:v>1.2564942581355546E-2</c:v>
                </c:pt>
                <c:pt idx="2880" formatCode="General">
                  <c:v>1.3114456356040489E-2</c:v>
                </c:pt>
                <c:pt idx="2881" formatCode="General">
                  <c:v>1.2519611437703995E-2</c:v>
                </c:pt>
                <c:pt idx="2882" formatCode="General">
                  <c:v>1.4146075515943955E-2</c:v>
                </c:pt>
                <c:pt idx="2883" formatCode="General">
                  <c:v>1.2900067951160641E-2</c:v>
                </c:pt>
                <c:pt idx="2884" formatCode="General">
                  <c:v>1.325692187288772E-2</c:v>
                </c:pt>
                <c:pt idx="2885" formatCode="General">
                  <c:v>1.3608531095033984E-2</c:v>
                </c:pt>
                <c:pt idx="2886" formatCode="General">
                  <c:v>1.4090765266409136E-2</c:v>
                </c:pt>
                <c:pt idx="2887" formatCode="General">
                  <c:v>1.1863523395441576E-2</c:v>
                </c:pt>
                <c:pt idx="2888" formatCode="General">
                  <c:v>1.2430104185077584E-2</c:v>
                </c:pt>
                <c:pt idx="2889" formatCode="General">
                  <c:v>1.1642794116986441E-2</c:v>
                </c:pt>
                <c:pt idx="2890" formatCode="General">
                  <c:v>1.2065986719391044E-2</c:v>
                </c:pt>
                <c:pt idx="2891" formatCode="General">
                  <c:v>1.2562132434259164E-2</c:v>
                </c:pt>
                <c:pt idx="2892" formatCode="General">
                  <c:v>1.342896735533672E-2</c:v>
                </c:pt>
                <c:pt idx="2893" formatCode="General">
                  <c:v>1.4641459272871044E-2</c:v>
                </c:pt>
                <c:pt idx="2894" formatCode="General">
                  <c:v>1.1894156483301402E-2</c:v>
                </c:pt>
                <c:pt idx="2895" formatCode="General">
                  <c:v>1.3292969617145338E-2</c:v>
                </c:pt>
                <c:pt idx="2896" formatCode="General">
                  <c:v>1.320597111794212E-2</c:v>
                </c:pt>
                <c:pt idx="2897" formatCode="General">
                  <c:v>1.319934591876133E-2</c:v>
                </c:pt>
                <c:pt idx="2898" formatCode="General">
                  <c:v>1.2021168343317479E-2</c:v>
                </c:pt>
                <c:pt idx="2899" formatCode="General">
                  <c:v>1.5849907403934039E-2</c:v>
                </c:pt>
                <c:pt idx="2900" formatCode="General">
                  <c:v>1.2212786943550658E-2</c:v>
                </c:pt>
                <c:pt idx="2901" formatCode="General">
                  <c:v>1.2612117667703348E-2</c:v>
                </c:pt>
                <c:pt idx="2902" formatCode="General">
                  <c:v>1.2233819404837677E-2</c:v>
                </c:pt>
                <c:pt idx="2903" formatCode="General">
                  <c:v>1.2628827754590141E-2</c:v>
                </c:pt>
                <c:pt idx="2904" formatCode="General">
                  <c:v>1.3590051971448323E-2</c:v>
                </c:pt>
                <c:pt idx="2905" formatCode="General">
                  <c:v>1.1751528215717084E-2</c:v>
                </c:pt>
                <c:pt idx="2906" formatCode="General">
                  <c:v>1.2813668287730104E-2</c:v>
                </c:pt>
                <c:pt idx="2907" formatCode="General">
                  <c:v>1.2068523470957604E-2</c:v>
                </c:pt>
                <c:pt idx="2908" formatCode="General">
                  <c:v>1.2626577585610704E-2</c:v>
                </c:pt>
                <c:pt idx="2909" formatCode="General">
                  <c:v>1.2811272044767235E-2</c:v>
                </c:pt>
                <c:pt idx="2910" formatCode="General">
                  <c:v>1.2842091329091589E-2</c:v>
                </c:pt>
                <c:pt idx="2911" formatCode="General">
                  <c:v>1.202890387171783E-2</c:v>
                </c:pt>
                <c:pt idx="2912" formatCode="General">
                  <c:v>1.3208608590911478E-2</c:v>
                </c:pt>
                <c:pt idx="2913" formatCode="General">
                  <c:v>1.2960486077942361E-2</c:v>
                </c:pt>
                <c:pt idx="2914" formatCode="General">
                  <c:v>1.2513273379839986E-2</c:v>
                </c:pt>
                <c:pt idx="2915" formatCode="General">
                  <c:v>1.2302782192586126E-2</c:v>
                </c:pt>
                <c:pt idx="2916" formatCode="General">
                  <c:v>1.2754256548194596E-2</c:v>
                </c:pt>
                <c:pt idx="2917" formatCode="General">
                  <c:v>1.2199976631422148E-2</c:v>
                </c:pt>
                <c:pt idx="2918" formatCode="General">
                  <c:v>1.2410774577930097E-2</c:v>
                </c:pt>
                <c:pt idx="2919" formatCode="General">
                  <c:v>1.1266420386317566E-2</c:v>
                </c:pt>
                <c:pt idx="2920" formatCode="General">
                  <c:v>1.297280311425536E-2</c:v>
                </c:pt>
                <c:pt idx="2921" formatCode="General">
                  <c:v>1.2550630739938944E-2</c:v>
                </c:pt>
                <c:pt idx="2922" formatCode="General">
                  <c:v>1.1947047616212E-2</c:v>
                </c:pt>
                <c:pt idx="2923" formatCode="General">
                  <c:v>1.1848208506208985E-2</c:v>
                </c:pt>
                <c:pt idx="2924" formatCode="General">
                  <c:v>1.2091050211725038E-2</c:v>
                </c:pt>
                <c:pt idx="2925" formatCode="General">
                  <c:v>1.2534454807648877E-2</c:v>
                </c:pt>
                <c:pt idx="2926" formatCode="General">
                  <c:v>1.2558307994024909E-2</c:v>
                </c:pt>
                <c:pt idx="2927" formatCode="General">
                  <c:v>1.1902574575131355E-2</c:v>
                </c:pt>
                <c:pt idx="2928" formatCode="General">
                  <c:v>1.212733696423313E-2</c:v>
                </c:pt>
                <c:pt idx="2929" formatCode="General">
                  <c:v>1.2612074351655397E-2</c:v>
                </c:pt>
                <c:pt idx="2930" formatCode="General">
                  <c:v>1.2297016000614806E-2</c:v>
                </c:pt>
                <c:pt idx="2931" formatCode="General">
                  <c:v>1.3724728976313794E-2</c:v>
                </c:pt>
                <c:pt idx="2932" formatCode="General">
                  <c:v>1.2772976806254409E-2</c:v>
                </c:pt>
                <c:pt idx="2933" formatCode="General">
                  <c:v>1.4272934219898774E-2</c:v>
                </c:pt>
                <c:pt idx="2934" formatCode="General">
                  <c:v>1.2297833739767604E-2</c:v>
                </c:pt>
                <c:pt idx="2935" formatCode="General">
                  <c:v>1.2093332867009983E-2</c:v>
                </c:pt>
                <c:pt idx="2936" formatCode="General">
                  <c:v>1.2821575355933028E-2</c:v>
                </c:pt>
                <c:pt idx="2937" formatCode="General">
                  <c:v>1.1582917392226184E-2</c:v>
                </c:pt>
                <c:pt idx="2938" formatCode="General">
                  <c:v>1.2406526812820166E-2</c:v>
                </c:pt>
                <c:pt idx="2939" formatCode="General">
                  <c:v>1.2085039633796219E-2</c:v>
                </c:pt>
                <c:pt idx="2940" formatCode="General">
                  <c:v>1.2659520596448771E-2</c:v>
                </c:pt>
                <c:pt idx="2941" formatCode="General">
                  <c:v>1.183954660129403E-2</c:v>
                </c:pt>
                <c:pt idx="2942" formatCode="General">
                  <c:v>1.2801112514823751E-2</c:v>
                </c:pt>
                <c:pt idx="2943" formatCode="General">
                  <c:v>1.2988862333313745E-2</c:v>
                </c:pt>
                <c:pt idx="2944" formatCode="General">
                  <c:v>1.3208612489235157E-2</c:v>
                </c:pt>
                <c:pt idx="2945" formatCode="General">
                  <c:v>1.2996749013718244E-2</c:v>
                </c:pt>
                <c:pt idx="2946" formatCode="General">
                  <c:v>1.1910157609788807E-2</c:v>
                </c:pt>
                <c:pt idx="2947" formatCode="General">
                  <c:v>1.25269225725483E-2</c:v>
                </c:pt>
                <c:pt idx="2948" formatCode="General">
                  <c:v>1.2255982039185594E-2</c:v>
                </c:pt>
                <c:pt idx="2949" formatCode="General">
                  <c:v>1.3633521849006411E-2</c:v>
                </c:pt>
                <c:pt idx="2950" formatCode="General">
                  <c:v>1.4620108790959875E-2</c:v>
                </c:pt>
                <c:pt idx="2951" formatCode="General">
                  <c:v>1.2764378814809064E-2</c:v>
                </c:pt>
                <c:pt idx="2952" formatCode="General">
                  <c:v>1.2743504452108647E-2</c:v>
                </c:pt>
                <c:pt idx="2953" formatCode="General">
                  <c:v>1.2466966750599969E-2</c:v>
                </c:pt>
                <c:pt idx="2954" formatCode="General">
                  <c:v>1.1914606618957033E-2</c:v>
                </c:pt>
                <c:pt idx="2955" formatCode="General">
                  <c:v>1.1466088232847629E-2</c:v>
                </c:pt>
                <c:pt idx="2956" formatCode="General">
                  <c:v>1.2686490847488158E-2</c:v>
                </c:pt>
                <c:pt idx="2957" formatCode="General">
                  <c:v>1.2818750464071244E-2</c:v>
                </c:pt>
                <c:pt idx="2958" formatCode="General">
                  <c:v>1.458547042169241E-2</c:v>
                </c:pt>
                <c:pt idx="2959" formatCode="General">
                  <c:v>1.2130095829569221E-2</c:v>
                </c:pt>
                <c:pt idx="2960" formatCode="General">
                  <c:v>1.2862961833881801E-2</c:v>
                </c:pt>
                <c:pt idx="2961" formatCode="General">
                  <c:v>1.2238666846548429E-2</c:v>
                </c:pt>
                <c:pt idx="2962" formatCode="General">
                  <c:v>1.1248115736615239E-2</c:v>
                </c:pt>
                <c:pt idx="2963" formatCode="General">
                  <c:v>1.3105408481074526E-2</c:v>
                </c:pt>
                <c:pt idx="2964" formatCode="General">
                  <c:v>1.2202650632876214E-2</c:v>
                </c:pt>
                <c:pt idx="2965" formatCode="General">
                  <c:v>1.4638393989284499E-2</c:v>
                </c:pt>
                <c:pt idx="2966" formatCode="General">
                  <c:v>1.2258891939616035E-2</c:v>
                </c:pt>
                <c:pt idx="2967" formatCode="General">
                  <c:v>1.3790019526742947E-2</c:v>
                </c:pt>
                <c:pt idx="2968" formatCode="General">
                  <c:v>1.2005282605592148E-2</c:v>
                </c:pt>
                <c:pt idx="2969" formatCode="General">
                  <c:v>1.3080163947683493E-2</c:v>
                </c:pt>
                <c:pt idx="2970" formatCode="General">
                  <c:v>1.1729563881539784E-2</c:v>
                </c:pt>
                <c:pt idx="2971" formatCode="General">
                  <c:v>1.4991469474222474E-2</c:v>
                </c:pt>
                <c:pt idx="2972" formatCode="General">
                  <c:v>1.2236987568739885E-2</c:v>
                </c:pt>
                <c:pt idx="2973" formatCode="General">
                  <c:v>1.3874797492993116E-2</c:v>
                </c:pt>
                <c:pt idx="2974" formatCode="General">
                  <c:v>1.2251056907056287E-2</c:v>
                </c:pt>
                <c:pt idx="2975" formatCode="General">
                  <c:v>1.2281328758111016E-2</c:v>
                </c:pt>
                <c:pt idx="2976" formatCode="General">
                  <c:v>1.2623312355532936E-2</c:v>
                </c:pt>
                <c:pt idx="2977" formatCode="General">
                  <c:v>1.2310746767443951E-2</c:v>
                </c:pt>
                <c:pt idx="2978" formatCode="General">
                  <c:v>1.4119677091397075E-2</c:v>
                </c:pt>
                <c:pt idx="2979" formatCode="General">
                  <c:v>1.2664207249544195E-2</c:v>
                </c:pt>
                <c:pt idx="2980" formatCode="General">
                  <c:v>1.288031326986123E-2</c:v>
                </c:pt>
                <c:pt idx="2981" formatCode="General">
                  <c:v>1.1685419365508622E-2</c:v>
                </c:pt>
                <c:pt idx="2982" formatCode="General">
                  <c:v>1.1962763169133481E-2</c:v>
                </c:pt>
                <c:pt idx="2983" formatCode="General">
                  <c:v>1.2564324046974631E-2</c:v>
                </c:pt>
                <c:pt idx="2984" formatCode="General">
                  <c:v>1.2890260633739834E-2</c:v>
                </c:pt>
                <c:pt idx="2985" formatCode="General">
                  <c:v>1.2627619275701956E-2</c:v>
                </c:pt>
                <c:pt idx="2986" formatCode="General">
                  <c:v>1.2598019711728333E-2</c:v>
                </c:pt>
                <c:pt idx="2987" formatCode="General">
                  <c:v>1.1819301503405853E-2</c:v>
                </c:pt>
                <c:pt idx="2988" formatCode="General">
                  <c:v>1.1897807919069485E-2</c:v>
                </c:pt>
                <c:pt idx="2989" formatCode="General">
                  <c:v>1.2599095002108112E-2</c:v>
                </c:pt>
                <c:pt idx="2990" formatCode="General">
                  <c:v>1.1840926896042507E-2</c:v>
                </c:pt>
                <c:pt idx="2991" formatCode="General">
                  <c:v>1.3380528760177351E-2</c:v>
                </c:pt>
                <c:pt idx="2992" formatCode="General">
                  <c:v>1.2206124581497266E-2</c:v>
                </c:pt>
                <c:pt idx="2993" formatCode="General">
                  <c:v>1.2953665330465075E-2</c:v>
                </c:pt>
                <c:pt idx="2994" formatCode="General">
                  <c:v>1.2479969734377283E-2</c:v>
                </c:pt>
                <c:pt idx="2995" formatCode="General">
                  <c:v>1.1492267816494827E-2</c:v>
                </c:pt>
                <c:pt idx="2996" formatCode="General">
                  <c:v>1.1276067831420839E-2</c:v>
                </c:pt>
                <c:pt idx="2997" formatCode="General">
                  <c:v>1.2903205456583425E-2</c:v>
                </c:pt>
                <c:pt idx="2998" formatCode="General">
                  <c:v>1.2574791969969875E-2</c:v>
                </c:pt>
                <c:pt idx="2999" formatCode="General">
                  <c:v>1.2075001410252941E-2</c:v>
                </c:pt>
                <c:pt idx="3000" formatCode="General">
                  <c:v>1.1831846256824962E-2</c:v>
                </c:pt>
                <c:pt idx="3001" formatCode="General">
                  <c:v>1.2072082044282768E-2</c:v>
                </c:pt>
                <c:pt idx="3002" formatCode="General">
                  <c:v>1.1658022730400249E-2</c:v>
                </c:pt>
                <c:pt idx="3003" formatCode="General">
                  <c:v>1.1936395331293089E-2</c:v>
                </c:pt>
                <c:pt idx="3004" formatCode="General">
                  <c:v>1.2667641460509771E-2</c:v>
                </c:pt>
                <c:pt idx="3005" formatCode="General">
                  <c:v>1.2270708090837974E-2</c:v>
                </c:pt>
                <c:pt idx="3006" formatCode="General">
                  <c:v>1.2231136198409188E-2</c:v>
                </c:pt>
                <c:pt idx="3007" formatCode="General">
                  <c:v>1.3217589454268756E-2</c:v>
                </c:pt>
                <c:pt idx="3008" formatCode="General">
                  <c:v>1.2499771053064629E-2</c:v>
                </c:pt>
                <c:pt idx="3009" formatCode="General">
                  <c:v>1.3360276186096883E-2</c:v>
                </c:pt>
                <c:pt idx="3010" formatCode="General">
                  <c:v>1.2882869741167043E-2</c:v>
                </c:pt>
                <c:pt idx="3011" formatCode="General">
                  <c:v>1.1822929666987794E-2</c:v>
                </c:pt>
                <c:pt idx="3012" formatCode="General">
                  <c:v>1.3184426579448049E-2</c:v>
                </c:pt>
                <c:pt idx="3013" formatCode="General">
                  <c:v>1.4463615793852608E-2</c:v>
                </c:pt>
                <c:pt idx="3014" formatCode="General">
                  <c:v>1.3046305743853522E-2</c:v>
                </c:pt>
                <c:pt idx="3015" formatCode="General">
                  <c:v>1.1633033423311789E-2</c:v>
                </c:pt>
                <c:pt idx="3016" formatCode="General">
                  <c:v>1.3462020791787046E-2</c:v>
                </c:pt>
                <c:pt idx="3017" formatCode="General">
                  <c:v>1.2587238560242266E-2</c:v>
                </c:pt>
                <c:pt idx="3018" formatCode="General">
                  <c:v>1.2949690080048338E-2</c:v>
                </c:pt>
                <c:pt idx="3019" formatCode="General">
                  <c:v>1.1399154864295864E-2</c:v>
                </c:pt>
                <c:pt idx="3020" formatCode="General">
                  <c:v>1.282902276633042E-2</c:v>
                </c:pt>
                <c:pt idx="3021" formatCode="General">
                  <c:v>1.2133659033004788E-2</c:v>
                </c:pt>
                <c:pt idx="3022" formatCode="General">
                  <c:v>1.2551978946947354E-2</c:v>
                </c:pt>
                <c:pt idx="3023" formatCode="General">
                  <c:v>1.2382365015365278E-2</c:v>
                </c:pt>
                <c:pt idx="3024" formatCode="General">
                  <c:v>1.1681591894230306E-2</c:v>
                </c:pt>
                <c:pt idx="3025" formatCode="General">
                  <c:v>1.2662491588106194E-2</c:v>
                </c:pt>
                <c:pt idx="3026" formatCode="General">
                  <c:v>1.4601087561662104E-2</c:v>
                </c:pt>
                <c:pt idx="3027" formatCode="General">
                  <c:v>1.2448527471399398E-2</c:v>
                </c:pt>
                <c:pt idx="3028" formatCode="General">
                  <c:v>1.2282108637254409E-2</c:v>
                </c:pt>
                <c:pt idx="3029" formatCode="General">
                  <c:v>1.1415443863795957E-2</c:v>
                </c:pt>
                <c:pt idx="3030" formatCode="General">
                  <c:v>1.2196005598308626E-2</c:v>
                </c:pt>
                <c:pt idx="3031" formatCode="General">
                  <c:v>1.2542575293844123E-2</c:v>
                </c:pt>
                <c:pt idx="3032" formatCode="General">
                  <c:v>1.2372977223389259E-2</c:v>
                </c:pt>
                <c:pt idx="3033" formatCode="General">
                  <c:v>1.3029695441844225E-2</c:v>
                </c:pt>
                <c:pt idx="3034" formatCode="General">
                  <c:v>1.2215711328003491E-2</c:v>
                </c:pt>
                <c:pt idx="3035" formatCode="General">
                  <c:v>1.2540283838657419E-2</c:v>
                </c:pt>
                <c:pt idx="3036" formatCode="General">
                  <c:v>1.3147546642072495E-2</c:v>
                </c:pt>
                <c:pt idx="3037" formatCode="General">
                  <c:v>1.2147592759406772E-2</c:v>
                </c:pt>
                <c:pt idx="3038" formatCode="General">
                  <c:v>1.27941341151752E-2</c:v>
                </c:pt>
                <c:pt idx="3039" formatCode="General">
                  <c:v>1.22365608145021E-2</c:v>
                </c:pt>
                <c:pt idx="3040" formatCode="General">
                  <c:v>1.3844441583381094E-2</c:v>
                </c:pt>
                <c:pt idx="3041" formatCode="General">
                  <c:v>1.3031666356705527E-2</c:v>
                </c:pt>
                <c:pt idx="3042" formatCode="General">
                  <c:v>1.2285138663463426E-2</c:v>
                </c:pt>
                <c:pt idx="3043" formatCode="General">
                  <c:v>1.3307217415442215E-2</c:v>
                </c:pt>
                <c:pt idx="3044" formatCode="General">
                  <c:v>1.3282541691261127E-2</c:v>
                </c:pt>
                <c:pt idx="3045" formatCode="General">
                  <c:v>1.2464688072118526E-2</c:v>
                </c:pt>
                <c:pt idx="3046" formatCode="General">
                  <c:v>1.2514360027756308E-2</c:v>
                </c:pt>
                <c:pt idx="3047" formatCode="General">
                  <c:v>1.245318032219012E-2</c:v>
                </c:pt>
                <c:pt idx="3048" formatCode="General">
                  <c:v>1.2823340607969353E-2</c:v>
                </c:pt>
                <c:pt idx="3049" formatCode="General">
                  <c:v>1.2031449787310211E-2</c:v>
                </c:pt>
                <c:pt idx="3050" formatCode="General">
                  <c:v>1.1984330011766318E-2</c:v>
                </c:pt>
                <c:pt idx="3051" formatCode="General">
                  <c:v>1.3087152599260474E-2</c:v>
                </c:pt>
                <c:pt idx="3052" formatCode="General">
                  <c:v>1.3399049673050173E-2</c:v>
                </c:pt>
                <c:pt idx="3053" formatCode="General">
                  <c:v>1.2093454667521129E-2</c:v>
                </c:pt>
                <c:pt idx="3054" formatCode="General">
                  <c:v>1.2088984448363406E-2</c:v>
                </c:pt>
                <c:pt idx="3055" formatCode="General">
                  <c:v>1.3087528626416321E-2</c:v>
                </c:pt>
                <c:pt idx="3056" formatCode="General">
                  <c:v>1.1955076297697686E-2</c:v>
                </c:pt>
                <c:pt idx="3057" formatCode="General">
                  <c:v>1.3412198158434361E-2</c:v>
                </c:pt>
                <c:pt idx="3058" formatCode="General">
                  <c:v>1.2279988921865943E-2</c:v>
                </c:pt>
                <c:pt idx="3059" formatCode="General">
                  <c:v>1.2354225068822933E-2</c:v>
                </c:pt>
                <c:pt idx="3060" formatCode="General">
                  <c:v>1.1558641977841896E-2</c:v>
                </c:pt>
                <c:pt idx="3061" formatCode="General">
                  <c:v>1.3196737378667368E-2</c:v>
                </c:pt>
                <c:pt idx="3062" formatCode="General">
                  <c:v>1.3114271845646848E-2</c:v>
                </c:pt>
                <c:pt idx="3063" formatCode="General">
                  <c:v>1.3238459021535403E-2</c:v>
                </c:pt>
                <c:pt idx="3064" formatCode="General">
                  <c:v>1.2114988004147903E-2</c:v>
                </c:pt>
                <c:pt idx="3065" formatCode="General">
                  <c:v>1.3118684969546344E-2</c:v>
                </c:pt>
                <c:pt idx="3066" formatCode="General">
                  <c:v>1.2574781765516768E-2</c:v>
                </c:pt>
                <c:pt idx="3067" formatCode="General">
                  <c:v>1.3327526194572017E-2</c:v>
                </c:pt>
                <c:pt idx="3068" formatCode="General">
                  <c:v>1.43025884024782E-2</c:v>
                </c:pt>
                <c:pt idx="3069" formatCode="General">
                  <c:v>1.3883272726161879E-2</c:v>
                </c:pt>
                <c:pt idx="3070" formatCode="General">
                  <c:v>1.2923396167130679E-2</c:v>
                </c:pt>
                <c:pt idx="3071" formatCode="General">
                  <c:v>1.3015836604633972E-2</c:v>
                </c:pt>
                <c:pt idx="3072" formatCode="General">
                  <c:v>1.1987575103389827E-2</c:v>
                </c:pt>
                <c:pt idx="3073" formatCode="General">
                  <c:v>1.2663419700822041E-2</c:v>
                </c:pt>
                <c:pt idx="3074" formatCode="General">
                  <c:v>1.2408018506010688E-2</c:v>
                </c:pt>
                <c:pt idx="3075" formatCode="General">
                  <c:v>1.2729348748836767E-2</c:v>
                </c:pt>
                <c:pt idx="3076" formatCode="General">
                  <c:v>1.321662818649566E-2</c:v>
                </c:pt>
                <c:pt idx="3077" formatCode="General">
                  <c:v>1.1687480406233288E-2</c:v>
                </c:pt>
                <c:pt idx="3078" formatCode="General">
                  <c:v>1.4025392899797557E-2</c:v>
                </c:pt>
                <c:pt idx="3079" formatCode="General">
                  <c:v>1.1999957732415759E-2</c:v>
                </c:pt>
                <c:pt idx="3080" formatCode="General">
                  <c:v>1.2389269700409107E-2</c:v>
                </c:pt>
                <c:pt idx="3081" formatCode="General">
                  <c:v>1.2526811711974152E-2</c:v>
                </c:pt>
                <c:pt idx="3082" formatCode="General">
                  <c:v>1.3902752257027782E-2</c:v>
                </c:pt>
                <c:pt idx="3083" formatCode="General">
                  <c:v>1.1341339957862311E-2</c:v>
                </c:pt>
                <c:pt idx="3084" formatCode="General">
                  <c:v>1.3209900934478458E-2</c:v>
                </c:pt>
                <c:pt idx="3085" formatCode="General">
                  <c:v>1.3579213157276086E-2</c:v>
                </c:pt>
                <c:pt idx="3086" formatCode="General">
                  <c:v>1.2614227256510476E-2</c:v>
                </c:pt>
                <c:pt idx="3087" formatCode="General">
                  <c:v>1.2190083837258415E-2</c:v>
                </c:pt>
                <c:pt idx="3088" formatCode="General">
                  <c:v>1.309950074595061E-2</c:v>
                </c:pt>
                <c:pt idx="3089" formatCode="General">
                  <c:v>1.2657396240099953E-2</c:v>
                </c:pt>
                <c:pt idx="3090" formatCode="General">
                  <c:v>1.2852329273504607E-2</c:v>
                </c:pt>
                <c:pt idx="3091" formatCode="General">
                  <c:v>1.2114563975798546E-2</c:v>
                </c:pt>
                <c:pt idx="3092" formatCode="General">
                  <c:v>1.2944223117510355E-2</c:v>
                </c:pt>
                <c:pt idx="3093" formatCode="General">
                  <c:v>1.1501255703132854E-2</c:v>
                </c:pt>
                <c:pt idx="3094" formatCode="General">
                  <c:v>1.4054321669313426E-2</c:v>
                </c:pt>
                <c:pt idx="3095" formatCode="General">
                  <c:v>1.268714575069742E-2</c:v>
                </c:pt>
                <c:pt idx="3096" formatCode="General">
                  <c:v>1.1884355859697018E-2</c:v>
                </c:pt>
                <c:pt idx="3097" formatCode="General">
                  <c:v>1.2715107904023398E-2</c:v>
                </c:pt>
                <c:pt idx="3098" formatCode="General">
                  <c:v>1.1936607732277419E-2</c:v>
                </c:pt>
                <c:pt idx="3099" formatCode="General">
                  <c:v>1.3621252055050378E-2</c:v>
                </c:pt>
                <c:pt idx="3100" formatCode="General">
                  <c:v>1.1836786878300873E-2</c:v>
                </c:pt>
                <c:pt idx="3101" formatCode="General">
                  <c:v>1.2756229478263237E-2</c:v>
                </c:pt>
                <c:pt idx="3102" formatCode="General">
                  <c:v>1.2857832740833361E-2</c:v>
                </c:pt>
                <c:pt idx="3103" formatCode="General">
                  <c:v>1.1911417241669288E-2</c:v>
                </c:pt>
                <c:pt idx="3104" formatCode="General">
                  <c:v>1.1921870112492702E-2</c:v>
                </c:pt>
                <c:pt idx="3105" formatCode="General">
                  <c:v>1.2696240901042951E-2</c:v>
                </c:pt>
                <c:pt idx="3106" formatCode="General">
                  <c:v>1.2758175428654709E-2</c:v>
                </c:pt>
                <c:pt idx="3107" formatCode="General">
                  <c:v>1.2546608711306927E-2</c:v>
                </c:pt>
                <c:pt idx="3108" formatCode="General">
                  <c:v>1.1476357803006257E-2</c:v>
                </c:pt>
                <c:pt idx="3109" formatCode="General">
                  <c:v>1.19044825282254E-2</c:v>
                </c:pt>
                <c:pt idx="3110" formatCode="General">
                  <c:v>1.2870304700102593E-2</c:v>
                </c:pt>
                <c:pt idx="3111" formatCode="General">
                  <c:v>1.2141900522952132E-2</c:v>
                </c:pt>
                <c:pt idx="3112" formatCode="General">
                  <c:v>1.2273016707918598E-2</c:v>
                </c:pt>
                <c:pt idx="3113" formatCode="General">
                  <c:v>1.4350564480686325E-2</c:v>
                </c:pt>
                <c:pt idx="3114" formatCode="General">
                  <c:v>1.2403655343076199E-2</c:v>
                </c:pt>
                <c:pt idx="3115" formatCode="General">
                  <c:v>1.3757559064866318E-2</c:v>
                </c:pt>
                <c:pt idx="3116" formatCode="General">
                  <c:v>1.3525662737624643E-2</c:v>
                </c:pt>
                <c:pt idx="3117" formatCode="General">
                  <c:v>1.3196383186762112E-2</c:v>
                </c:pt>
                <c:pt idx="3118" formatCode="General">
                  <c:v>1.2009501973669639E-2</c:v>
                </c:pt>
                <c:pt idx="3119" formatCode="General">
                  <c:v>1.1757458321757905E-2</c:v>
                </c:pt>
                <c:pt idx="3120" formatCode="General">
                  <c:v>1.3705949272210749E-2</c:v>
                </c:pt>
                <c:pt idx="3121" formatCode="General">
                  <c:v>1.272862945283528E-2</c:v>
                </c:pt>
                <c:pt idx="3122" formatCode="General">
                  <c:v>1.5495970709236558E-2</c:v>
                </c:pt>
                <c:pt idx="3123" formatCode="General">
                  <c:v>1.2592495095861807E-2</c:v>
                </c:pt>
                <c:pt idx="3124" formatCode="General">
                  <c:v>1.164149057048592E-2</c:v>
                </c:pt>
                <c:pt idx="3125" formatCode="General">
                  <c:v>1.2238465997321132E-2</c:v>
                </c:pt>
                <c:pt idx="3126" formatCode="General">
                  <c:v>1.1935648275519625E-2</c:v>
                </c:pt>
                <c:pt idx="3127" formatCode="General">
                  <c:v>1.2031636231276783E-2</c:v>
                </c:pt>
                <c:pt idx="3128" formatCode="General">
                  <c:v>1.2150582283259839E-2</c:v>
                </c:pt>
                <c:pt idx="3129" formatCode="General">
                  <c:v>1.3751350386221581E-2</c:v>
                </c:pt>
                <c:pt idx="3130" formatCode="General">
                  <c:v>1.3950442543858663E-2</c:v>
                </c:pt>
                <c:pt idx="3131" formatCode="General">
                  <c:v>1.2710425452347742E-2</c:v>
                </c:pt>
                <c:pt idx="3132" formatCode="General">
                  <c:v>1.219182000433526E-2</c:v>
                </c:pt>
                <c:pt idx="3133" formatCode="General">
                  <c:v>1.2487210596134507E-2</c:v>
                </c:pt>
                <c:pt idx="3134" formatCode="General">
                  <c:v>1.3224923420072946E-2</c:v>
                </c:pt>
                <c:pt idx="3135" formatCode="General">
                  <c:v>1.2340620127951134E-2</c:v>
                </c:pt>
                <c:pt idx="3136" formatCode="General">
                  <c:v>1.1328666139683316E-2</c:v>
                </c:pt>
                <c:pt idx="3137" formatCode="General">
                  <c:v>1.2624985661529312E-2</c:v>
                </c:pt>
                <c:pt idx="3138" formatCode="General">
                  <c:v>1.2619175020809373E-2</c:v>
                </c:pt>
                <c:pt idx="3139" formatCode="General">
                  <c:v>1.2351792125249315E-2</c:v>
                </c:pt>
                <c:pt idx="3140" formatCode="General">
                  <c:v>1.1699044903504227E-2</c:v>
                </c:pt>
                <c:pt idx="3141" formatCode="General">
                  <c:v>1.1772686641534788E-2</c:v>
                </c:pt>
                <c:pt idx="3142" formatCode="General">
                  <c:v>1.249207202862535E-2</c:v>
                </c:pt>
                <c:pt idx="3143" formatCode="General">
                  <c:v>1.381767644766828E-2</c:v>
                </c:pt>
                <c:pt idx="3144" formatCode="General">
                  <c:v>1.3023351215488697E-2</c:v>
                </c:pt>
                <c:pt idx="3145" formatCode="General">
                  <c:v>1.1977586077046959E-2</c:v>
                </c:pt>
                <c:pt idx="3146" formatCode="General">
                  <c:v>1.2619574401580702E-2</c:v>
                </c:pt>
                <c:pt idx="3147" formatCode="General">
                  <c:v>1.1984936371901948E-2</c:v>
                </c:pt>
                <c:pt idx="3148" formatCode="General">
                  <c:v>1.2357304965119159E-2</c:v>
                </c:pt>
                <c:pt idx="3149" formatCode="General">
                  <c:v>1.2030214371233158E-2</c:v>
                </c:pt>
                <c:pt idx="3150" formatCode="General">
                  <c:v>1.2172128254389259E-2</c:v>
                </c:pt>
                <c:pt idx="3151" formatCode="General">
                  <c:v>1.252720871229159E-2</c:v>
                </c:pt>
                <c:pt idx="3152" formatCode="General">
                  <c:v>1.3681533426554322E-2</c:v>
                </c:pt>
                <c:pt idx="3153" formatCode="General">
                  <c:v>1.2643439855287498E-2</c:v>
                </c:pt>
                <c:pt idx="3154" formatCode="General">
                  <c:v>1.188038766800275E-2</c:v>
                </c:pt>
                <c:pt idx="3155" formatCode="General">
                  <c:v>1.4188154219195675E-2</c:v>
                </c:pt>
                <c:pt idx="3156" formatCode="General">
                  <c:v>1.2008546777560762E-2</c:v>
                </c:pt>
                <c:pt idx="3157" formatCode="General">
                  <c:v>1.4632709396777698E-2</c:v>
                </c:pt>
                <c:pt idx="3158" formatCode="General">
                  <c:v>1.273086857189692E-2</c:v>
                </c:pt>
                <c:pt idx="3159" formatCode="General">
                  <c:v>1.376929532862318E-2</c:v>
                </c:pt>
                <c:pt idx="3160" formatCode="General">
                  <c:v>1.2520178569816787E-2</c:v>
                </c:pt>
                <c:pt idx="3161" formatCode="General">
                  <c:v>1.2382122508490606E-2</c:v>
                </c:pt>
                <c:pt idx="3162" formatCode="General">
                  <c:v>1.2975677983326855E-2</c:v>
                </c:pt>
                <c:pt idx="3163" formatCode="General">
                  <c:v>1.2781708913081856E-2</c:v>
                </c:pt>
                <c:pt idx="3164" formatCode="General">
                  <c:v>1.2461187763072564E-2</c:v>
                </c:pt>
                <c:pt idx="3165" formatCode="General">
                  <c:v>1.2066353883068377E-2</c:v>
                </c:pt>
                <c:pt idx="3166" formatCode="General">
                  <c:v>1.1904981072809229E-2</c:v>
                </c:pt>
                <c:pt idx="3167" formatCode="General">
                  <c:v>1.3534241511434739E-2</c:v>
                </c:pt>
                <c:pt idx="3168" formatCode="General">
                  <c:v>1.3350610146582197E-2</c:v>
                </c:pt>
                <c:pt idx="3169" formatCode="General">
                  <c:v>1.2522523188811575E-2</c:v>
                </c:pt>
                <c:pt idx="3170" formatCode="General">
                  <c:v>1.2196121820992251E-2</c:v>
                </c:pt>
                <c:pt idx="3171" formatCode="General">
                  <c:v>1.2198724421606659E-2</c:v>
                </c:pt>
                <c:pt idx="3172" formatCode="General">
                  <c:v>1.4369479787744978E-2</c:v>
                </c:pt>
                <c:pt idx="3173" formatCode="General">
                  <c:v>1.3010951392746006E-2</c:v>
                </c:pt>
                <c:pt idx="3174" formatCode="General">
                  <c:v>1.197599889524344E-2</c:v>
                </c:pt>
                <c:pt idx="3175" formatCode="General">
                  <c:v>1.2403670198760054E-2</c:v>
                </c:pt>
                <c:pt idx="3176" formatCode="General">
                  <c:v>1.2333954028924834E-2</c:v>
                </c:pt>
                <c:pt idx="3177" formatCode="General">
                  <c:v>1.2640464572599186E-2</c:v>
                </c:pt>
                <c:pt idx="3178" formatCode="General">
                  <c:v>1.2665072766199144E-2</c:v>
                </c:pt>
                <c:pt idx="3179" formatCode="General">
                  <c:v>1.270683725875822E-2</c:v>
                </c:pt>
                <c:pt idx="3180" formatCode="General">
                  <c:v>1.2310980466680563E-2</c:v>
                </c:pt>
                <c:pt idx="3181" formatCode="General">
                  <c:v>1.2676645866253194E-2</c:v>
                </c:pt>
                <c:pt idx="3182" formatCode="General">
                  <c:v>1.2034141057334613E-2</c:v>
                </c:pt>
                <c:pt idx="3183" formatCode="General">
                  <c:v>1.1125532480137252E-2</c:v>
                </c:pt>
                <c:pt idx="3184" formatCode="General">
                  <c:v>1.2413552483070319E-2</c:v>
                </c:pt>
                <c:pt idx="3185" formatCode="General">
                  <c:v>1.3020469741634937E-2</c:v>
                </c:pt>
                <c:pt idx="3186" formatCode="General">
                  <c:v>1.2546424704875627E-2</c:v>
                </c:pt>
                <c:pt idx="3187" formatCode="General">
                  <c:v>1.3664447826241558E-2</c:v>
                </c:pt>
                <c:pt idx="3188" formatCode="General">
                  <c:v>1.2899401685833997E-2</c:v>
                </c:pt>
                <c:pt idx="3189" formatCode="General">
                  <c:v>1.3438088561299046E-2</c:v>
                </c:pt>
                <c:pt idx="3190" formatCode="General">
                  <c:v>1.3866471648645774E-2</c:v>
                </c:pt>
                <c:pt idx="3191" formatCode="General">
                  <c:v>1.2563060096693789E-2</c:v>
                </c:pt>
                <c:pt idx="3192" formatCode="General">
                  <c:v>1.3456677020589714E-2</c:v>
                </c:pt>
                <c:pt idx="3193" formatCode="General">
                  <c:v>1.2300675967485176E-2</c:v>
                </c:pt>
                <c:pt idx="3194" formatCode="General">
                  <c:v>1.1765873621162845E-2</c:v>
                </c:pt>
                <c:pt idx="3195" formatCode="General">
                  <c:v>1.3189957687848983E-2</c:v>
                </c:pt>
                <c:pt idx="3196" formatCode="General">
                  <c:v>1.204898795258991E-2</c:v>
                </c:pt>
                <c:pt idx="3197" formatCode="General">
                  <c:v>1.1404547961691243E-2</c:v>
                </c:pt>
                <c:pt idx="3198" formatCode="General">
                  <c:v>1.4620425689041032E-2</c:v>
                </c:pt>
                <c:pt idx="3199" formatCode="General">
                  <c:v>1.2742826201164929E-2</c:v>
                </c:pt>
                <c:pt idx="3200" formatCode="General">
                  <c:v>1.2695203967725702E-2</c:v>
                </c:pt>
                <c:pt idx="3201" formatCode="General">
                  <c:v>1.238932692603068E-2</c:v>
                </c:pt>
                <c:pt idx="3202" formatCode="General">
                  <c:v>1.2501036379006179E-2</c:v>
                </c:pt>
                <c:pt idx="3203" formatCode="General">
                  <c:v>1.4036045353321543E-2</c:v>
                </c:pt>
                <c:pt idx="3204" formatCode="General">
                  <c:v>1.1755864521931435E-2</c:v>
                </c:pt>
                <c:pt idx="3205" formatCode="General">
                  <c:v>1.4593511891102284E-2</c:v>
                </c:pt>
                <c:pt idx="3206" formatCode="General">
                  <c:v>1.2769813153697292E-2</c:v>
                </c:pt>
                <c:pt idx="3207" formatCode="General">
                  <c:v>1.2174720379233258E-2</c:v>
                </c:pt>
                <c:pt idx="3208" formatCode="General">
                  <c:v>1.2473962704734992E-2</c:v>
                </c:pt>
                <c:pt idx="3209" formatCode="General">
                  <c:v>1.1491254306129009E-2</c:v>
                </c:pt>
                <c:pt idx="3210" formatCode="General">
                  <c:v>1.1933081361672116E-2</c:v>
                </c:pt>
                <c:pt idx="3211" formatCode="General">
                  <c:v>1.2182646065892692E-2</c:v>
                </c:pt>
                <c:pt idx="3212" formatCode="General">
                  <c:v>1.2241241394245145E-2</c:v>
                </c:pt>
                <c:pt idx="3213" formatCode="General">
                  <c:v>1.3415129577740121E-2</c:v>
                </c:pt>
                <c:pt idx="3214" formatCode="General">
                  <c:v>1.162522326097995E-2</c:v>
                </c:pt>
                <c:pt idx="3215" formatCode="General">
                  <c:v>1.2208303506783339E-2</c:v>
                </c:pt>
                <c:pt idx="3216" formatCode="General">
                  <c:v>1.2466399404140982E-2</c:v>
                </c:pt>
                <c:pt idx="3217" formatCode="General">
                  <c:v>1.2533780277222156E-2</c:v>
                </c:pt>
                <c:pt idx="3218" formatCode="General">
                  <c:v>1.1682006609996338E-2</c:v>
                </c:pt>
                <c:pt idx="3219" formatCode="General">
                  <c:v>1.2469259598647489E-2</c:v>
                </c:pt>
                <c:pt idx="3220" formatCode="General">
                  <c:v>1.3435577127945249E-2</c:v>
                </c:pt>
                <c:pt idx="3221" formatCode="General">
                  <c:v>1.3484972155364046E-2</c:v>
                </c:pt>
                <c:pt idx="3222" formatCode="General">
                  <c:v>1.2418644175312689E-2</c:v>
                </c:pt>
                <c:pt idx="3223" formatCode="General">
                  <c:v>1.2014966171630639E-2</c:v>
                </c:pt>
                <c:pt idx="3224" formatCode="General">
                  <c:v>1.1996149345948412E-2</c:v>
                </c:pt>
                <c:pt idx="3225" formatCode="General">
                  <c:v>1.2482925285700193E-2</c:v>
                </c:pt>
                <c:pt idx="3226" formatCode="General">
                  <c:v>1.3170604273266452E-2</c:v>
                </c:pt>
                <c:pt idx="3227" formatCode="General">
                  <c:v>1.3469885675889836E-2</c:v>
                </c:pt>
                <c:pt idx="3228" formatCode="General">
                  <c:v>1.3387971008531155E-2</c:v>
                </c:pt>
                <c:pt idx="3229" formatCode="General">
                  <c:v>1.1454896259889977E-2</c:v>
                </c:pt>
                <c:pt idx="3230" formatCode="General">
                  <c:v>1.2739047624053772E-2</c:v>
                </c:pt>
                <c:pt idx="3231" formatCode="General">
                  <c:v>1.1945062839085243E-2</c:v>
                </c:pt>
                <c:pt idx="3232" formatCode="General">
                  <c:v>1.3605634901588374E-2</c:v>
                </c:pt>
                <c:pt idx="3233" formatCode="General">
                  <c:v>1.2105439157687073E-2</c:v>
                </c:pt>
                <c:pt idx="3234" formatCode="General">
                  <c:v>1.3005362620706718E-2</c:v>
                </c:pt>
                <c:pt idx="3235" formatCode="General">
                  <c:v>1.2743778166359463E-2</c:v>
                </c:pt>
                <c:pt idx="3236" formatCode="General">
                  <c:v>1.380728931554478E-2</c:v>
                </c:pt>
                <c:pt idx="3237" formatCode="General">
                  <c:v>1.4209452638944948E-2</c:v>
                </c:pt>
                <c:pt idx="3238" formatCode="General">
                  <c:v>1.2572620308436906E-2</c:v>
                </c:pt>
                <c:pt idx="3239" formatCode="General">
                  <c:v>1.309575904957532E-2</c:v>
                </c:pt>
                <c:pt idx="3240" formatCode="General">
                  <c:v>1.2453677087717625E-2</c:v>
                </c:pt>
                <c:pt idx="3241" formatCode="General">
                  <c:v>1.190097720316154E-2</c:v>
                </c:pt>
                <c:pt idx="3242" formatCode="General">
                  <c:v>1.2599306909834442E-2</c:v>
                </c:pt>
                <c:pt idx="3243" formatCode="General">
                  <c:v>1.3449288391433134E-2</c:v>
                </c:pt>
                <c:pt idx="3244" formatCode="General">
                  <c:v>1.2524243402928832E-2</c:v>
                </c:pt>
                <c:pt idx="3245" formatCode="General">
                  <c:v>1.4136956930187275E-2</c:v>
                </c:pt>
                <c:pt idx="3246" formatCode="General">
                  <c:v>1.2376892550522656E-2</c:v>
                </c:pt>
                <c:pt idx="3247" formatCode="General">
                  <c:v>1.3114203427033476E-2</c:v>
                </c:pt>
                <c:pt idx="3248" formatCode="General">
                  <c:v>1.2091739926422032E-2</c:v>
                </c:pt>
                <c:pt idx="3249" formatCode="General">
                  <c:v>1.2529476010783155E-2</c:v>
                </c:pt>
                <c:pt idx="3250" formatCode="General">
                  <c:v>1.2802373956846845E-2</c:v>
                </c:pt>
                <c:pt idx="3251" formatCode="General">
                  <c:v>1.2189613072273458E-2</c:v>
                </c:pt>
                <c:pt idx="3252" formatCode="General">
                  <c:v>1.2129615600135939E-2</c:v>
                </c:pt>
                <c:pt idx="3253" formatCode="General">
                  <c:v>1.2616908455489911E-2</c:v>
                </c:pt>
                <c:pt idx="3254" formatCode="General">
                  <c:v>1.3580691891806227E-2</c:v>
                </c:pt>
                <c:pt idx="3255" formatCode="General">
                  <c:v>1.3243373346347514E-2</c:v>
                </c:pt>
                <c:pt idx="3256" formatCode="General">
                  <c:v>1.3027652863083564E-2</c:v>
                </c:pt>
                <c:pt idx="3257" formatCode="General">
                  <c:v>1.3084920154797083E-2</c:v>
                </c:pt>
                <c:pt idx="3258" formatCode="General">
                  <c:v>1.265937330404187E-2</c:v>
                </c:pt>
                <c:pt idx="3259" formatCode="General">
                  <c:v>1.1744816637587099E-2</c:v>
                </c:pt>
                <c:pt idx="3260" formatCode="General">
                  <c:v>1.3389990377526426E-2</c:v>
                </c:pt>
                <c:pt idx="3261" formatCode="General">
                  <c:v>1.3963933346687616E-2</c:v>
                </c:pt>
                <c:pt idx="3262" formatCode="General">
                  <c:v>1.292133814468124E-2</c:v>
                </c:pt>
                <c:pt idx="3263" formatCode="General">
                  <c:v>1.2298989160504046E-2</c:v>
                </c:pt>
                <c:pt idx="3264" formatCode="General">
                  <c:v>1.2854028436283856E-2</c:v>
                </c:pt>
                <c:pt idx="3265" formatCode="General">
                  <c:v>1.1730033511868809E-2</c:v>
                </c:pt>
                <c:pt idx="3266" formatCode="General">
                  <c:v>1.3428143946512679E-2</c:v>
                </c:pt>
                <c:pt idx="3267" formatCode="General">
                  <c:v>1.1575151680292496E-2</c:v>
                </c:pt>
                <c:pt idx="3268" formatCode="General">
                  <c:v>1.2214434992794246E-2</c:v>
                </c:pt>
                <c:pt idx="3269" formatCode="General">
                  <c:v>1.3005387888978183E-2</c:v>
                </c:pt>
                <c:pt idx="3270" formatCode="General">
                  <c:v>1.2646883439160627E-2</c:v>
                </c:pt>
                <c:pt idx="3271" formatCode="General">
                  <c:v>1.2182549224250053E-2</c:v>
                </c:pt>
                <c:pt idx="3272" formatCode="General">
                  <c:v>1.2775161120261301E-2</c:v>
                </c:pt>
                <c:pt idx="3273" formatCode="General">
                  <c:v>1.1953972552945245E-2</c:v>
                </c:pt>
                <c:pt idx="3274" formatCode="General">
                  <c:v>1.3779321503318681E-2</c:v>
                </c:pt>
                <c:pt idx="3275" formatCode="General">
                  <c:v>1.2929532225215834E-2</c:v>
                </c:pt>
                <c:pt idx="3276" formatCode="General">
                  <c:v>1.0910937471306678E-2</c:v>
                </c:pt>
                <c:pt idx="3277" formatCode="General">
                  <c:v>1.2281376445780697E-2</c:v>
                </c:pt>
                <c:pt idx="3278" formatCode="General">
                  <c:v>1.4028371287263813E-2</c:v>
                </c:pt>
                <c:pt idx="3279" formatCode="General">
                  <c:v>1.3381211445625605E-2</c:v>
                </c:pt>
                <c:pt idx="3280" formatCode="General">
                  <c:v>1.2156840372007311E-2</c:v>
                </c:pt>
                <c:pt idx="3281" formatCode="General">
                  <c:v>1.1808623996283798E-2</c:v>
                </c:pt>
                <c:pt idx="3282" formatCode="General">
                  <c:v>1.3393613916677531E-2</c:v>
                </c:pt>
                <c:pt idx="3283" formatCode="General">
                  <c:v>1.4212663028263548E-2</c:v>
                </c:pt>
                <c:pt idx="3284" formatCode="General">
                  <c:v>1.1862167024919554E-2</c:v>
                </c:pt>
                <c:pt idx="3285" formatCode="General">
                  <c:v>1.2852998828242269E-2</c:v>
                </c:pt>
                <c:pt idx="3286" formatCode="General">
                  <c:v>1.4694341099280984E-2</c:v>
                </c:pt>
                <c:pt idx="3287" formatCode="General">
                  <c:v>1.2472565807714206E-2</c:v>
                </c:pt>
                <c:pt idx="3288" formatCode="General">
                  <c:v>1.3075039627890559E-2</c:v>
                </c:pt>
                <c:pt idx="3289" formatCode="General">
                  <c:v>1.4067472085817434E-2</c:v>
                </c:pt>
                <c:pt idx="3290" formatCode="General">
                  <c:v>1.2459320903543064E-2</c:v>
                </c:pt>
                <c:pt idx="3291" formatCode="General">
                  <c:v>1.3368885838858355E-2</c:v>
                </c:pt>
                <c:pt idx="3292" formatCode="General">
                  <c:v>1.3160187895189072E-2</c:v>
                </c:pt>
                <c:pt idx="3293" formatCode="General">
                  <c:v>1.1288106455087659E-2</c:v>
                </c:pt>
                <c:pt idx="3294" formatCode="General">
                  <c:v>1.5461368421384911E-2</c:v>
                </c:pt>
                <c:pt idx="3295" formatCode="General">
                  <c:v>1.1776872611146169E-2</c:v>
                </c:pt>
                <c:pt idx="3296" formatCode="General">
                  <c:v>1.3245479790068446E-2</c:v>
                </c:pt>
                <c:pt idx="3297" formatCode="General">
                  <c:v>1.2065099268835134E-2</c:v>
                </c:pt>
                <c:pt idx="3298" formatCode="General">
                  <c:v>1.4039415213423032E-2</c:v>
                </c:pt>
                <c:pt idx="3299" formatCode="General">
                  <c:v>1.3126385187493357E-2</c:v>
                </c:pt>
                <c:pt idx="3300" formatCode="General">
                  <c:v>1.3252510904516832E-2</c:v>
                </c:pt>
                <c:pt idx="3301" formatCode="General">
                  <c:v>1.2284281122174577E-2</c:v>
                </c:pt>
                <c:pt idx="3302" formatCode="General">
                  <c:v>1.1352812425630921E-2</c:v>
                </c:pt>
                <c:pt idx="3303" formatCode="General">
                  <c:v>1.3067260085333208E-2</c:v>
                </c:pt>
                <c:pt idx="3304" formatCode="General">
                  <c:v>1.2145348698831E-2</c:v>
                </c:pt>
                <c:pt idx="3305" formatCode="General">
                  <c:v>1.1757251925739187E-2</c:v>
                </c:pt>
                <c:pt idx="3306" formatCode="General">
                  <c:v>1.21865251944114E-2</c:v>
                </c:pt>
                <c:pt idx="3307" formatCode="General">
                  <c:v>1.2255791232111115E-2</c:v>
                </c:pt>
                <c:pt idx="3308" formatCode="General">
                  <c:v>1.2598860944419994E-2</c:v>
                </c:pt>
                <c:pt idx="3309" formatCode="General">
                  <c:v>1.1661384980672672E-2</c:v>
                </c:pt>
                <c:pt idx="3310" formatCode="General">
                  <c:v>1.2749193025497096E-2</c:v>
                </c:pt>
                <c:pt idx="3311" formatCode="General">
                  <c:v>1.2847763170303658E-2</c:v>
                </c:pt>
                <c:pt idx="3312" formatCode="General">
                  <c:v>1.1749882473410491E-2</c:v>
                </c:pt>
                <c:pt idx="3313" formatCode="General">
                  <c:v>1.1698582576646653E-2</c:v>
                </c:pt>
                <c:pt idx="3314" formatCode="General">
                  <c:v>1.3329066834925806E-2</c:v>
                </c:pt>
                <c:pt idx="3315" formatCode="General">
                  <c:v>1.3256654354656332E-2</c:v>
                </c:pt>
                <c:pt idx="3316" formatCode="General">
                  <c:v>1.1535786797515483E-2</c:v>
                </c:pt>
                <c:pt idx="3317" formatCode="General">
                  <c:v>1.3342553337668605E-2</c:v>
                </c:pt>
                <c:pt idx="3318" formatCode="General">
                  <c:v>1.2063849342085233E-2</c:v>
                </c:pt>
                <c:pt idx="3319" formatCode="General">
                  <c:v>1.2707168274728214E-2</c:v>
                </c:pt>
                <c:pt idx="3320" formatCode="General">
                  <c:v>1.1949166807692736E-2</c:v>
                </c:pt>
                <c:pt idx="3321" formatCode="General">
                  <c:v>1.1903860906674934E-2</c:v>
                </c:pt>
                <c:pt idx="3322" formatCode="General">
                  <c:v>1.2477152150806534E-2</c:v>
                </c:pt>
                <c:pt idx="3323" formatCode="General">
                  <c:v>1.1959004824428373E-2</c:v>
                </c:pt>
                <c:pt idx="3324" formatCode="General">
                  <c:v>1.3860383719457116E-2</c:v>
                </c:pt>
                <c:pt idx="3325" formatCode="General">
                  <c:v>1.4046417587337719E-2</c:v>
                </c:pt>
                <c:pt idx="3326" formatCode="General">
                  <c:v>1.2307810079198934E-2</c:v>
                </c:pt>
                <c:pt idx="3327" formatCode="General">
                  <c:v>1.2157392404398368E-2</c:v>
                </c:pt>
                <c:pt idx="3328" formatCode="General">
                  <c:v>1.177937408709567E-2</c:v>
                </c:pt>
                <c:pt idx="3329" formatCode="General">
                  <c:v>1.1482446278568278E-2</c:v>
                </c:pt>
                <c:pt idx="3330" formatCode="General">
                  <c:v>1.2991672124518894E-2</c:v>
                </c:pt>
                <c:pt idx="3331" formatCode="General">
                  <c:v>1.3088138002668647E-2</c:v>
                </c:pt>
                <c:pt idx="3332" formatCode="General">
                  <c:v>1.1608785390222372E-2</c:v>
                </c:pt>
                <c:pt idx="3333" formatCode="General">
                  <c:v>1.2846523187359951E-2</c:v>
                </c:pt>
                <c:pt idx="3334" formatCode="General">
                  <c:v>1.29285137743574E-2</c:v>
                </c:pt>
                <c:pt idx="3335" formatCode="General">
                  <c:v>1.2354993193037187E-2</c:v>
                </c:pt>
                <c:pt idx="3336" formatCode="General">
                  <c:v>1.306488393180673E-2</c:v>
                </c:pt>
                <c:pt idx="3337" formatCode="General">
                  <c:v>1.2875780140693908E-2</c:v>
                </c:pt>
                <c:pt idx="3338" formatCode="General">
                  <c:v>1.1864854916088784E-2</c:v>
                </c:pt>
                <c:pt idx="3339" formatCode="General">
                  <c:v>1.2140474830927554E-2</c:v>
                </c:pt>
                <c:pt idx="3340" formatCode="General">
                  <c:v>1.3015258280927691E-2</c:v>
                </c:pt>
                <c:pt idx="3341" formatCode="General">
                  <c:v>1.3159470178479458E-2</c:v>
                </c:pt>
                <c:pt idx="3342" formatCode="General">
                  <c:v>1.2602167821666996E-2</c:v>
                </c:pt>
                <c:pt idx="3343" formatCode="General">
                  <c:v>1.4054922904318026E-2</c:v>
                </c:pt>
                <c:pt idx="3344" formatCode="General">
                  <c:v>1.2654443143760588E-2</c:v>
                </c:pt>
                <c:pt idx="3345" formatCode="General">
                  <c:v>1.2674230624227336E-2</c:v>
                </c:pt>
                <c:pt idx="3346" formatCode="General">
                  <c:v>1.3786291736386385E-2</c:v>
                </c:pt>
                <c:pt idx="3347" formatCode="General">
                  <c:v>1.284274584099177E-2</c:v>
                </c:pt>
                <c:pt idx="3348" formatCode="General">
                  <c:v>1.3590415173394699E-2</c:v>
                </c:pt>
                <c:pt idx="3349" formatCode="General">
                  <c:v>1.1618608759707777E-2</c:v>
                </c:pt>
                <c:pt idx="3350" formatCode="General">
                  <c:v>1.2893300013627309E-2</c:v>
                </c:pt>
                <c:pt idx="3351" formatCode="General">
                  <c:v>1.1992903842035354E-2</c:v>
                </c:pt>
                <c:pt idx="3352" formatCode="General">
                  <c:v>1.2949615426101041E-2</c:v>
                </c:pt>
                <c:pt idx="3353" formatCode="General">
                  <c:v>1.2159797646157201E-2</c:v>
                </c:pt>
                <c:pt idx="3354" formatCode="General">
                  <c:v>1.2686032912319645E-2</c:v>
                </c:pt>
                <c:pt idx="3355" formatCode="General">
                  <c:v>1.230030038235146E-2</c:v>
                </c:pt>
                <c:pt idx="3356" formatCode="General">
                  <c:v>1.140820149662777E-2</c:v>
                </c:pt>
                <c:pt idx="3357" formatCode="General">
                  <c:v>1.2580071110409251E-2</c:v>
                </c:pt>
                <c:pt idx="3358" formatCode="General">
                  <c:v>1.3698358036957767E-2</c:v>
                </c:pt>
                <c:pt idx="3359" formatCode="General">
                  <c:v>1.208438957215582E-2</c:v>
                </c:pt>
                <c:pt idx="3360" formatCode="General">
                  <c:v>1.3011088900474121E-2</c:v>
                </c:pt>
                <c:pt idx="3361" formatCode="General">
                  <c:v>1.16703383159645E-2</c:v>
                </c:pt>
                <c:pt idx="3362" formatCode="General">
                  <c:v>1.1666229742253589E-2</c:v>
                </c:pt>
                <c:pt idx="3363" formatCode="General">
                  <c:v>1.2983158555035748E-2</c:v>
                </c:pt>
                <c:pt idx="3364" formatCode="General">
                  <c:v>1.2783538926242177E-2</c:v>
                </c:pt>
                <c:pt idx="3365" formatCode="General">
                  <c:v>1.1392817366597641E-2</c:v>
                </c:pt>
                <c:pt idx="3366" formatCode="General">
                  <c:v>1.311489566283658E-2</c:v>
                </c:pt>
                <c:pt idx="3367" formatCode="General">
                  <c:v>1.2634547138863146E-2</c:v>
                </c:pt>
                <c:pt idx="3368" formatCode="General">
                  <c:v>1.3257848784740549E-2</c:v>
                </c:pt>
                <c:pt idx="3369" formatCode="General">
                  <c:v>1.2342841160800153E-2</c:v>
                </c:pt>
                <c:pt idx="3370" formatCode="General">
                  <c:v>1.31132098610781E-2</c:v>
                </c:pt>
                <c:pt idx="3371" formatCode="General">
                  <c:v>1.2352166801894719E-2</c:v>
                </c:pt>
                <c:pt idx="3372" formatCode="General">
                  <c:v>1.2979151615538509E-2</c:v>
                </c:pt>
                <c:pt idx="3373" formatCode="General">
                  <c:v>1.3001991241038272E-2</c:v>
                </c:pt>
                <c:pt idx="3374" formatCode="General">
                  <c:v>1.1053314423908462E-2</c:v>
                </c:pt>
                <c:pt idx="3375" formatCode="General">
                  <c:v>1.3895433770349913E-2</c:v>
                </c:pt>
                <c:pt idx="3376" formatCode="General">
                  <c:v>1.2386556316806234E-2</c:v>
                </c:pt>
                <c:pt idx="3377" formatCode="General">
                  <c:v>1.2309275496376474E-2</c:v>
                </c:pt>
                <c:pt idx="3378" formatCode="General">
                  <c:v>1.2095098692611861E-2</c:v>
                </c:pt>
                <c:pt idx="3379" formatCode="General">
                  <c:v>1.2093079238938194E-2</c:v>
                </c:pt>
                <c:pt idx="3380" formatCode="General">
                  <c:v>1.2578254703226124E-2</c:v>
                </c:pt>
                <c:pt idx="3381" formatCode="General">
                  <c:v>1.2222249464216765E-2</c:v>
                </c:pt>
                <c:pt idx="3382" formatCode="General">
                  <c:v>1.2065591643165943E-2</c:v>
                </c:pt>
                <c:pt idx="3383" formatCode="General">
                  <c:v>1.2889718806237868E-2</c:v>
                </c:pt>
                <c:pt idx="3384" formatCode="General">
                  <c:v>1.251429142720995E-2</c:v>
                </c:pt>
                <c:pt idx="3385" formatCode="General">
                  <c:v>1.2746486056707015E-2</c:v>
                </c:pt>
                <c:pt idx="3386" formatCode="General">
                  <c:v>1.1757651056696974E-2</c:v>
                </c:pt>
                <c:pt idx="3387" formatCode="General">
                  <c:v>1.1955661472166645E-2</c:v>
                </c:pt>
                <c:pt idx="3388" formatCode="General">
                  <c:v>1.1719773413166471E-2</c:v>
                </c:pt>
                <c:pt idx="3389" formatCode="General">
                  <c:v>1.385482474820765E-2</c:v>
                </c:pt>
                <c:pt idx="3390" formatCode="General">
                  <c:v>1.1612877746026731E-2</c:v>
                </c:pt>
                <c:pt idx="3391" formatCode="General">
                  <c:v>1.2385442993677191E-2</c:v>
                </c:pt>
                <c:pt idx="3392" formatCode="General">
                  <c:v>1.1756296359046842E-2</c:v>
                </c:pt>
                <c:pt idx="3393" formatCode="General">
                  <c:v>1.3582643564125075E-2</c:v>
                </c:pt>
                <c:pt idx="3394" formatCode="General">
                  <c:v>1.2087974021381342E-2</c:v>
                </c:pt>
                <c:pt idx="3395" formatCode="General">
                  <c:v>1.3644608271893073E-2</c:v>
                </c:pt>
                <c:pt idx="3396" formatCode="General">
                  <c:v>1.2373220278076797E-2</c:v>
                </c:pt>
                <c:pt idx="3397" formatCode="General">
                  <c:v>1.2880776969041637E-2</c:v>
                </c:pt>
                <c:pt idx="3398" formatCode="General">
                  <c:v>1.1690038470223922E-2</c:v>
                </c:pt>
                <c:pt idx="3399" formatCode="General">
                  <c:v>1.202884197941566E-2</c:v>
                </c:pt>
                <c:pt idx="3400" formatCode="General">
                  <c:v>1.2014847918231491E-2</c:v>
                </c:pt>
                <c:pt idx="3401" formatCode="General">
                  <c:v>1.2674395636487472E-2</c:v>
                </c:pt>
                <c:pt idx="3402" formatCode="General">
                  <c:v>1.2803012803589442E-2</c:v>
                </c:pt>
                <c:pt idx="3403" formatCode="General">
                  <c:v>1.1870756188652664E-2</c:v>
                </c:pt>
                <c:pt idx="3404" formatCode="General">
                  <c:v>1.380005191562237E-2</c:v>
                </c:pt>
                <c:pt idx="3405" formatCode="General">
                  <c:v>1.2477461575933621E-2</c:v>
                </c:pt>
                <c:pt idx="3406" formatCode="General">
                  <c:v>1.3285065848258186E-2</c:v>
                </c:pt>
                <c:pt idx="3407" formatCode="General">
                  <c:v>1.2699013243265962E-2</c:v>
                </c:pt>
                <c:pt idx="3408" formatCode="General">
                  <c:v>1.2132999642999439E-2</c:v>
                </c:pt>
                <c:pt idx="3409" formatCode="General">
                  <c:v>1.2542222118558696E-2</c:v>
                </c:pt>
                <c:pt idx="3410" formatCode="General">
                  <c:v>1.2681276435871781E-2</c:v>
                </c:pt>
                <c:pt idx="3411" formatCode="General">
                  <c:v>1.2164468398636517E-2</c:v>
                </c:pt>
                <c:pt idx="3412" formatCode="General">
                  <c:v>1.3022812108990861E-2</c:v>
                </c:pt>
                <c:pt idx="3413" formatCode="General">
                  <c:v>1.3224655056677836E-2</c:v>
                </c:pt>
                <c:pt idx="3414" formatCode="General">
                  <c:v>1.2612404365958972E-2</c:v>
                </c:pt>
                <c:pt idx="3415" formatCode="General">
                  <c:v>1.2646320271354393E-2</c:v>
                </c:pt>
                <c:pt idx="3416" formatCode="General">
                  <c:v>1.2617271459294938E-2</c:v>
                </c:pt>
                <c:pt idx="3417" formatCode="General">
                  <c:v>1.1983640114807917E-2</c:v>
                </c:pt>
                <c:pt idx="3418" formatCode="General">
                  <c:v>1.2454667927978388E-2</c:v>
                </c:pt>
                <c:pt idx="3419" formatCode="General">
                  <c:v>1.1325835016385484E-2</c:v>
                </c:pt>
                <c:pt idx="3420" formatCode="General">
                  <c:v>1.203658577846937E-2</c:v>
                </c:pt>
                <c:pt idx="3421" formatCode="General">
                  <c:v>1.2148973207891472E-2</c:v>
                </c:pt>
                <c:pt idx="3422" formatCode="General">
                  <c:v>1.2724290960455667E-2</c:v>
                </c:pt>
                <c:pt idx="3423" formatCode="General">
                  <c:v>1.2798455392436054E-2</c:v>
                </c:pt>
                <c:pt idx="3424" formatCode="General">
                  <c:v>1.3089665268620019E-2</c:v>
                </c:pt>
                <c:pt idx="3425" formatCode="General">
                  <c:v>1.3558662196358408E-2</c:v>
                </c:pt>
                <c:pt idx="3426" formatCode="General">
                  <c:v>1.1747922588478685E-2</c:v>
                </c:pt>
                <c:pt idx="3427" formatCode="General">
                  <c:v>1.2405891154098953E-2</c:v>
                </c:pt>
                <c:pt idx="3428" formatCode="General">
                  <c:v>1.2818704135393403E-2</c:v>
                </c:pt>
                <c:pt idx="3429" formatCode="General">
                  <c:v>1.2322731009788084E-2</c:v>
                </c:pt>
                <c:pt idx="3430" formatCode="General">
                  <c:v>1.3185836156813882E-2</c:v>
                </c:pt>
                <c:pt idx="3431" formatCode="General">
                  <c:v>1.2084802656192595E-2</c:v>
                </c:pt>
                <c:pt idx="3432" formatCode="General">
                  <c:v>1.2637266858464309E-2</c:v>
                </c:pt>
                <c:pt idx="3433" formatCode="General">
                  <c:v>1.1649222818234451E-2</c:v>
                </c:pt>
                <c:pt idx="3434" formatCode="General">
                  <c:v>1.3687315820351017E-2</c:v>
                </c:pt>
                <c:pt idx="3435" formatCode="General">
                  <c:v>1.36014344405155E-2</c:v>
                </c:pt>
                <c:pt idx="3436" formatCode="General">
                  <c:v>1.3245345026641746E-2</c:v>
                </c:pt>
                <c:pt idx="3437" formatCode="General">
                  <c:v>1.2003531779914622E-2</c:v>
                </c:pt>
                <c:pt idx="3438" formatCode="General">
                  <c:v>1.3006830699438598E-2</c:v>
                </c:pt>
                <c:pt idx="3439" formatCode="General">
                  <c:v>1.2584697111101311E-2</c:v>
                </c:pt>
                <c:pt idx="3440" formatCode="General">
                  <c:v>1.2048630485744723E-2</c:v>
                </c:pt>
                <c:pt idx="3441" formatCode="General">
                  <c:v>1.6218390835406153E-2</c:v>
                </c:pt>
                <c:pt idx="3442" formatCode="General">
                  <c:v>1.3513455005987711E-2</c:v>
                </c:pt>
                <c:pt idx="3443" formatCode="General">
                  <c:v>1.2042486391084725E-2</c:v>
                </c:pt>
                <c:pt idx="3444" formatCode="General">
                  <c:v>1.2085665761018292E-2</c:v>
                </c:pt>
                <c:pt idx="3445" formatCode="General">
                  <c:v>1.1773829641071314E-2</c:v>
                </c:pt>
                <c:pt idx="3446" formatCode="General">
                  <c:v>1.218233565217354E-2</c:v>
                </c:pt>
                <c:pt idx="3447" formatCode="General">
                  <c:v>1.2483123279349957E-2</c:v>
                </c:pt>
                <c:pt idx="3448" formatCode="General">
                  <c:v>1.3144830409199853E-2</c:v>
                </c:pt>
                <c:pt idx="3449" formatCode="General">
                  <c:v>1.3246157626238098E-2</c:v>
                </c:pt>
                <c:pt idx="3450" formatCode="General">
                  <c:v>1.4009584955002341E-2</c:v>
                </c:pt>
                <c:pt idx="3451" formatCode="General">
                  <c:v>1.3858213371151867E-2</c:v>
                </c:pt>
                <c:pt idx="3452" formatCode="General">
                  <c:v>1.2159270479366527E-2</c:v>
                </c:pt>
                <c:pt idx="3453" formatCode="General">
                  <c:v>1.2116033719536281E-2</c:v>
                </c:pt>
                <c:pt idx="3454" formatCode="General">
                  <c:v>1.1912850268078425E-2</c:v>
                </c:pt>
                <c:pt idx="3455" formatCode="General">
                  <c:v>1.2997650676605233E-2</c:v>
                </c:pt>
                <c:pt idx="3456" formatCode="General">
                  <c:v>1.224050892282395E-2</c:v>
                </c:pt>
                <c:pt idx="3457" formatCode="General">
                  <c:v>1.2427397366230695E-2</c:v>
                </c:pt>
                <c:pt idx="3458" formatCode="General">
                  <c:v>1.1560489532895762E-2</c:v>
                </c:pt>
                <c:pt idx="3459" formatCode="General">
                  <c:v>1.4256407823734557E-2</c:v>
                </c:pt>
                <c:pt idx="3460" formatCode="General">
                  <c:v>1.1983893473784582E-2</c:v>
                </c:pt>
                <c:pt idx="3461" formatCode="General">
                  <c:v>1.2527813591774706E-2</c:v>
                </c:pt>
                <c:pt idx="3462" formatCode="General">
                  <c:v>1.2449952855134365E-2</c:v>
                </c:pt>
                <c:pt idx="3463" formatCode="General">
                  <c:v>1.291373864252004E-2</c:v>
                </c:pt>
                <c:pt idx="3464" formatCode="General">
                  <c:v>1.2821810525280846E-2</c:v>
                </c:pt>
                <c:pt idx="3465" formatCode="General">
                  <c:v>1.2243562260289732E-2</c:v>
                </c:pt>
                <c:pt idx="3466" formatCode="General">
                  <c:v>1.3811140009363452E-2</c:v>
                </c:pt>
                <c:pt idx="3467" formatCode="General">
                  <c:v>1.2638376004373841E-2</c:v>
                </c:pt>
                <c:pt idx="3468" formatCode="General">
                  <c:v>1.2588562835374392E-2</c:v>
                </c:pt>
                <c:pt idx="3469" formatCode="General">
                  <c:v>1.1633970784222923E-2</c:v>
                </c:pt>
                <c:pt idx="3470" formatCode="General">
                  <c:v>1.29918363887129E-2</c:v>
                </c:pt>
                <c:pt idx="3471" formatCode="General">
                  <c:v>1.1581430947230549E-2</c:v>
                </c:pt>
                <c:pt idx="3472" formatCode="General">
                  <c:v>1.2734763666986502E-2</c:v>
                </c:pt>
                <c:pt idx="3473" formatCode="General">
                  <c:v>1.1629192935219764E-2</c:v>
                </c:pt>
                <c:pt idx="3474" formatCode="General">
                  <c:v>1.2748177807979343E-2</c:v>
                </c:pt>
                <c:pt idx="3475" formatCode="General">
                  <c:v>1.2856827463559197E-2</c:v>
                </c:pt>
                <c:pt idx="3476" formatCode="General">
                  <c:v>1.1983254286605027E-2</c:v>
                </c:pt>
                <c:pt idx="3477" formatCode="General">
                  <c:v>1.1876905416210002E-2</c:v>
                </c:pt>
                <c:pt idx="3478" formatCode="General">
                  <c:v>1.2813153037933466E-2</c:v>
                </c:pt>
                <c:pt idx="3479" formatCode="General">
                  <c:v>1.3937166352039185E-2</c:v>
                </c:pt>
                <c:pt idx="3480" formatCode="General">
                  <c:v>1.2229216361844793E-2</c:v>
                </c:pt>
                <c:pt idx="3481" formatCode="General">
                  <c:v>1.2619043062450109E-2</c:v>
                </c:pt>
                <c:pt idx="3482" formatCode="General">
                  <c:v>1.3789557996368045E-2</c:v>
                </c:pt>
                <c:pt idx="3483" formatCode="General">
                  <c:v>1.4307106355780421E-2</c:v>
                </c:pt>
                <c:pt idx="3484" formatCode="General">
                  <c:v>1.3557440055994628E-2</c:v>
                </c:pt>
                <c:pt idx="3485" formatCode="General">
                  <c:v>1.3567224667119317E-2</c:v>
                </c:pt>
                <c:pt idx="3486" formatCode="General">
                  <c:v>1.1721059359713839E-2</c:v>
                </c:pt>
                <c:pt idx="3487" formatCode="General">
                  <c:v>1.2832579875572488E-2</c:v>
                </c:pt>
                <c:pt idx="3488" formatCode="General">
                  <c:v>1.2049989185400059E-2</c:v>
                </c:pt>
                <c:pt idx="3489" formatCode="General">
                  <c:v>1.3319290893567006E-2</c:v>
                </c:pt>
                <c:pt idx="3490" formatCode="General">
                  <c:v>1.3792340207422002E-2</c:v>
                </c:pt>
                <c:pt idx="3491" formatCode="General">
                  <c:v>1.2051330678308339E-2</c:v>
                </c:pt>
                <c:pt idx="3492" formatCode="General">
                  <c:v>1.4827434406186514E-2</c:v>
                </c:pt>
                <c:pt idx="3493" formatCode="General">
                  <c:v>1.3327800136849061E-2</c:v>
                </c:pt>
                <c:pt idx="3494" formatCode="General">
                  <c:v>1.1104627844486752E-2</c:v>
                </c:pt>
                <c:pt idx="3495" formatCode="General">
                  <c:v>1.249932742584057E-2</c:v>
                </c:pt>
                <c:pt idx="3496" formatCode="General">
                  <c:v>1.1588061385669691E-2</c:v>
                </c:pt>
                <c:pt idx="3497" formatCode="General">
                  <c:v>1.2421967489770026E-2</c:v>
                </c:pt>
                <c:pt idx="3498" formatCode="General">
                  <c:v>1.1497773339508284E-2</c:v>
                </c:pt>
                <c:pt idx="3499" formatCode="General">
                  <c:v>1.2774860369126388E-2</c:v>
                </c:pt>
                <c:pt idx="3500" formatCode="General">
                  <c:v>1.1988821253888216E-2</c:v>
                </c:pt>
                <c:pt idx="3501" formatCode="General">
                  <c:v>1.3745016221701625E-2</c:v>
                </c:pt>
                <c:pt idx="3502" formatCode="General">
                  <c:v>1.4038907873037729E-2</c:v>
                </c:pt>
                <c:pt idx="3503" formatCode="General">
                  <c:v>1.2220494231240128E-2</c:v>
                </c:pt>
                <c:pt idx="3504" formatCode="General">
                  <c:v>1.2445250796584801E-2</c:v>
                </c:pt>
                <c:pt idx="3505" formatCode="General">
                  <c:v>1.2714264385105176E-2</c:v>
                </c:pt>
                <c:pt idx="3506" formatCode="General">
                  <c:v>1.2791888033207219E-2</c:v>
                </c:pt>
                <c:pt idx="3507" formatCode="General">
                  <c:v>1.1612008820761596E-2</c:v>
                </c:pt>
                <c:pt idx="3508" formatCode="General">
                  <c:v>1.2509728351952918E-2</c:v>
                </c:pt>
                <c:pt idx="3509" formatCode="General">
                  <c:v>1.3104898683090699E-2</c:v>
                </c:pt>
                <c:pt idx="3510" formatCode="General">
                  <c:v>1.227823851527805E-2</c:v>
                </c:pt>
                <c:pt idx="3511" formatCode="General">
                  <c:v>1.2430601575463758E-2</c:v>
                </c:pt>
                <c:pt idx="3512" formatCode="General">
                  <c:v>1.2751986146817161E-2</c:v>
                </c:pt>
                <c:pt idx="3513" formatCode="General">
                  <c:v>1.3218909648219134E-2</c:v>
                </c:pt>
                <c:pt idx="3514" formatCode="General">
                  <c:v>1.2566098963072465E-2</c:v>
                </c:pt>
                <c:pt idx="3515" formatCode="General">
                  <c:v>1.1961798755420991E-2</c:v>
                </c:pt>
                <c:pt idx="3516" formatCode="General">
                  <c:v>1.1950084440740289E-2</c:v>
                </c:pt>
                <c:pt idx="3517" formatCode="General">
                  <c:v>1.2761878752750398E-2</c:v>
                </c:pt>
                <c:pt idx="3518" formatCode="General">
                  <c:v>1.2089074312974608E-2</c:v>
                </c:pt>
                <c:pt idx="3519" formatCode="General">
                  <c:v>1.3711288767126446E-2</c:v>
                </c:pt>
                <c:pt idx="3520" formatCode="General">
                  <c:v>1.3254825533497811E-2</c:v>
                </c:pt>
                <c:pt idx="3521" formatCode="General">
                  <c:v>1.276184964961734E-2</c:v>
                </c:pt>
                <c:pt idx="3522" formatCode="General">
                  <c:v>1.356413397918141E-2</c:v>
                </c:pt>
                <c:pt idx="3523" formatCode="General">
                  <c:v>1.1711787685577436E-2</c:v>
                </c:pt>
                <c:pt idx="3524" formatCode="General">
                  <c:v>1.2801586941081106E-2</c:v>
                </c:pt>
                <c:pt idx="3525" formatCode="General">
                  <c:v>1.2205161340624672E-2</c:v>
                </c:pt>
                <c:pt idx="3526" formatCode="General">
                  <c:v>1.128835067786356E-2</c:v>
                </c:pt>
                <c:pt idx="3527" formatCode="General">
                  <c:v>1.1562474248740132E-2</c:v>
                </c:pt>
                <c:pt idx="3528" formatCode="General">
                  <c:v>1.3101912993897914E-2</c:v>
                </c:pt>
                <c:pt idx="3529" formatCode="General">
                  <c:v>1.3182060992949843E-2</c:v>
                </c:pt>
                <c:pt idx="3530" formatCode="General">
                  <c:v>1.2458201213451578E-2</c:v>
                </c:pt>
                <c:pt idx="3531" formatCode="General">
                  <c:v>1.2336947036878461E-2</c:v>
                </c:pt>
                <c:pt idx="3532" formatCode="General">
                  <c:v>1.2978906504455911E-2</c:v>
                </c:pt>
                <c:pt idx="3533" formatCode="General">
                  <c:v>1.3547357939044612E-2</c:v>
                </c:pt>
                <c:pt idx="3534" formatCode="General">
                  <c:v>1.2431102745651549E-2</c:v>
                </c:pt>
                <c:pt idx="3535" formatCode="General">
                  <c:v>1.176399151660497E-2</c:v>
                </c:pt>
                <c:pt idx="3536" formatCode="General">
                  <c:v>1.1758553723826707E-2</c:v>
                </c:pt>
                <c:pt idx="3537" formatCode="General">
                  <c:v>1.4537645377744541E-2</c:v>
                </c:pt>
                <c:pt idx="3538" formatCode="General">
                  <c:v>1.1653616409217853E-2</c:v>
                </c:pt>
                <c:pt idx="3539" formatCode="General">
                  <c:v>1.4683071188503816E-2</c:v>
                </c:pt>
                <c:pt idx="3540" formatCode="General">
                  <c:v>1.1965314400550668E-2</c:v>
                </c:pt>
                <c:pt idx="3541" formatCode="General">
                  <c:v>1.276052092186815E-2</c:v>
                </c:pt>
                <c:pt idx="3542" formatCode="General">
                  <c:v>1.2113919517765158E-2</c:v>
                </c:pt>
                <c:pt idx="3543" formatCode="General">
                  <c:v>1.2228732655092609E-2</c:v>
                </c:pt>
                <c:pt idx="3544" formatCode="General">
                  <c:v>1.2267871073527675E-2</c:v>
                </c:pt>
                <c:pt idx="3545" formatCode="General">
                  <c:v>1.2218599531224499E-2</c:v>
                </c:pt>
                <c:pt idx="3546" formatCode="General">
                  <c:v>1.230822716554456E-2</c:v>
                </c:pt>
                <c:pt idx="3547" formatCode="General">
                  <c:v>1.2039815056394383E-2</c:v>
                </c:pt>
                <c:pt idx="3548" formatCode="General">
                  <c:v>1.3111889395445619E-2</c:v>
                </c:pt>
                <c:pt idx="3549" formatCode="General">
                  <c:v>1.2802613572401884E-2</c:v>
                </c:pt>
                <c:pt idx="3550" formatCode="General">
                  <c:v>1.2850806911401214E-2</c:v>
                </c:pt>
                <c:pt idx="3551" formatCode="General">
                  <c:v>1.2631474152315192E-2</c:v>
                </c:pt>
                <c:pt idx="3552" formatCode="General">
                  <c:v>1.2231228077006001E-2</c:v>
                </c:pt>
                <c:pt idx="3553" formatCode="General">
                  <c:v>1.1416883436712254E-2</c:v>
                </c:pt>
                <c:pt idx="3554" formatCode="General">
                  <c:v>1.2752451447532145E-2</c:v>
                </c:pt>
                <c:pt idx="3555" formatCode="General">
                  <c:v>1.2713936911566656E-2</c:v>
                </c:pt>
                <c:pt idx="3556" formatCode="General">
                  <c:v>1.3075483225035163E-2</c:v>
                </c:pt>
                <c:pt idx="3557" formatCode="General">
                  <c:v>1.2856457590618464E-2</c:v>
                </c:pt>
                <c:pt idx="3558" formatCode="General">
                  <c:v>1.2723146206807725E-2</c:v>
                </c:pt>
                <c:pt idx="3559" formatCode="General">
                  <c:v>1.1995244808898697E-2</c:v>
                </c:pt>
                <c:pt idx="3560" formatCode="General">
                  <c:v>1.4790824272020504E-2</c:v>
                </c:pt>
                <c:pt idx="3561" formatCode="General">
                  <c:v>1.1768222587272144E-2</c:v>
                </c:pt>
                <c:pt idx="3562" formatCode="General">
                  <c:v>1.2488238525641838E-2</c:v>
                </c:pt>
                <c:pt idx="3563" formatCode="General">
                  <c:v>1.2105475186209736E-2</c:v>
                </c:pt>
                <c:pt idx="3564" formatCode="General">
                  <c:v>1.1751767514545744E-2</c:v>
                </c:pt>
                <c:pt idx="3565" formatCode="General">
                  <c:v>1.2572203555919804E-2</c:v>
                </c:pt>
                <c:pt idx="3566" formatCode="General">
                  <c:v>1.365399092269406E-2</c:v>
                </c:pt>
                <c:pt idx="3567" formatCode="General">
                  <c:v>1.3117180183458288E-2</c:v>
                </c:pt>
                <c:pt idx="3568" formatCode="General">
                  <c:v>1.3113758859311734E-2</c:v>
                </c:pt>
                <c:pt idx="3569" formatCode="General">
                  <c:v>1.260707141647E-2</c:v>
                </c:pt>
                <c:pt idx="3570" formatCode="General">
                  <c:v>1.2310343517861732E-2</c:v>
                </c:pt>
                <c:pt idx="3571" formatCode="General">
                  <c:v>1.2657921959993625E-2</c:v>
                </c:pt>
                <c:pt idx="3572" formatCode="General">
                  <c:v>1.2863063876227923E-2</c:v>
                </c:pt>
                <c:pt idx="3573" formatCode="General">
                  <c:v>1.2806606087099428E-2</c:v>
                </c:pt>
                <c:pt idx="3574" formatCode="General">
                  <c:v>1.2395985945036339E-2</c:v>
                </c:pt>
                <c:pt idx="3575" formatCode="General">
                  <c:v>1.1574683665615272E-2</c:v>
                </c:pt>
                <c:pt idx="3576" formatCode="General">
                  <c:v>1.3805117505998728E-2</c:v>
                </c:pt>
                <c:pt idx="3577" formatCode="General">
                  <c:v>1.2576572209331512E-2</c:v>
                </c:pt>
                <c:pt idx="3578" formatCode="General">
                  <c:v>1.3263777392711116E-2</c:v>
                </c:pt>
                <c:pt idx="3579" formatCode="General">
                  <c:v>1.1515168233901585E-2</c:v>
                </c:pt>
                <c:pt idx="3580" formatCode="General">
                  <c:v>1.2316880235597663E-2</c:v>
                </c:pt>
                <c:pt idx="3581" formatCode="General">
                  <c:v>1.3004982496614276E-2</c:v>
                </c:pt>
                <c:pt idx="3582" formatCode="General">
                  <c:v>1.1773231153148966E-2</c:v>
                </c:pt>
                <c:pt idx="3583" formatCode="General">
                  <c:v>1.1401383502719886E-2</c:v>
                </c:pt>
                <c:pt idx="3584" formatCode="General">
                  <c:v>1.2130181743758597E-2</c:v>
                </c:pt>
                <c:pt idx="3585" formatCode="General">
                  <c:v>1.3168851366222707E-2</c:v>
                </c:pt>
                <c:pt idx="3586" formatCode="General">
                  <c:v>1.1468894282914848E-2</c:v>
                </c:pt>
                <c:pt idx="3587" formatCode="General">
                  <c:v>1.2421037489226796E-2</c:v>
                </c:pt>
                <c:pt idx="3588" formatCode="General">
                  <c:v>1.1398335188348027E-2</c:v>
                </c:pt>
                <c:pt idx="3589" formatCode="General">
                  <c:v>1.260818519066134E-2</c:v>
                </c:pt>
                <c:pt idx="3590" formatCode="General">
                  <c:v>1.1930143553127505E-2</c:v>
                </c:pt>
                <c:pt idx="3591" formatCode="General">
                  <c:v>1.2046595890808063E-2</c:v>
                </c:pt>
                <c:pt idx="3592" formatCode="General">
                  <c:v>1.2756571728680702E-2</c:v>
                </c:pt>
                <c:pt idx="3593" formatCode="General">
                  <c:v>1.3346727626954496E-2</c:v>
                </c:pt>
                <c:pt idx="3594" formatCode="General">
                  <c:v>1.3035764014185333E-2</c:v>
                </c:pt>
                <c:pt idx="3595" formatCode="General">
                  <c:v>1.2057629709328967E-2</c:v>
                </c:pt>
                <c:pt idx="3596" formatCode="General">
                  <c:v>1.4085717264804004E-2</c:v>
                </c:pt>
                <c:pt idx="3597" formatCode="General">
                  <c:v>1.4259006963256144E-2</c:v>
                </c:pt>
                <c:pt idx="3598" formatCode="General">
                  <c:v>1.2163086202873428E-2</c:v>
                </c:pt>
                <c:pt idx="3599" formatCode="General">
                  <c:v>1.4533035687151134E-2</c:v>
                </c:pt>
                <c:pt idx="3600" formatCode="General">
                  <c:v>1.6069804889891338E-2</c:v>
                </c:pt>
                <c:pt idx="3601" formatCode="General">
                  <c:v>1.173016802567093E-2</c:v>
                </c:pt>
                <c:pt idx="3602" formatCode="General">
                  <c:v>1.2757337012923982E-2</c:v>
                </c:pt>
                <c:pt idx="3603" formatCode="General">
                  <c:v>1.2438195072657641E-2</c:v>
                </c:pt>
                <c:pt idx="3604" formatCode="General">
                  <c:v>1.2307140992141145E-2</c:v>
                </c:pt>
                <c:pt idx="3605" formatCode="General">
                  <c:v>1.235800229706476E-2</c:v>
                </c:pt>
                <c:pt idx="3606" formatCode="General">
                  <c:v>1.3475189296558053E-2</c:v>
                </c:pt>
                <c:pt idx="3607" formatCode="General">
                  <c:v>1.2758873337880951E-2</c:v>
                </c:pt>
                <c:pt idx="3608" formatCode="General">
                  <c:v>1.3282780784826847E-2</c:v>
                </c:pt>
                <c:pt idx="3609" formatCode="General">
                  <c:v>1.3634022693052078E-2</c:v>
                </c:pt>
                <c:pt idx="3610" formatCode="General">
                  <c:v>1.1957586148820707E-2</c:v>
                </c:pt>
                <c:pt idx="3611" formatCode="General">
                  <c:v>1.3356366209782623E-2</c:v>
                </c:pt>
                <c:pt idx="3612" formatCode="General">
                  <c:v>1.2374065790458622E-2</c:v>
                </c:pt>
                <c:pt idx="3613" formatCode="General">
                  <c:v>1.0934805554408964E-2</c:v>
                </c:pt>
                <c:pt idx="3614" formatCode="General">
                  <c:v>1.2689458986484454E-2</c:v>
                </c:pt>
                <c:pt idx="3615" formatCode="General">
                  <c:v>1.1957451181925535E-2</c:v>
                </c:pt>
                <c:pt idx="3616" formatCode="General">
                  <c:v>1.1821536031945001E-2</c:v>
                </c:pt>
                <c:pt idx="3617" formatCode="General">
                  <c:v>1.2462963399215992E-2</c:v>
                </c:pt>
                <c:pt idx="3618" formatCode="General">
                  <c:v>1.2776973468959894E-2</c:v>
                </c:pt>
                <c:pt idx="3619" formatCode="General">
                  <c:v>1.3113886502312688E-2</c:v>
                </c:pt>
                <c:pt idx="3620" formatCode="General">
                  <c:v>1.2626140254244505E-2</c:v>
                </c:pt>
                <c:pt idx="3621" formatCode="General">
                  <c:v>1.3277914974698799E-2</c:v>
                </c:pt>
                <c:pt idx="3622" formatCode="General">
                  <c:v>1.3535066255271896E-2</c:v>
                </c:pt>
                <c:pt idx="3623" formatCode="General">
                  <c:v>1.2959474529430699E-2</c:v>
                </c:pt>
                <c:pt idx="3624" formatCode="General">
                  <c:v>1.261809452020844E-2</c:v>
                </c:pt>
                <c:pt idx="3625" formatCode="General">
                  <c:v>1.2968077909460491E-2</c:v>
                </c:pt>
                <c:pt idx="3626" formatCode="General">
                  <c:v>1.2907396381338811E-2</c:v>
                </c:pt>
                <c:pt idx="3627" formatCode="General">
                  <c:v>1.3546590558988904E-2</c:v>
                </c:pt>
                <c:pt idx="3628" formatCode="General">
                  <c:v>1.2539411163542964E-2</c:v>
                </c:pt>
                <c:pt idx="3629" formatCode="General">
                  <c:v>1.2958255228431335E-2</c:v>
                </c:pt>
                <c:pt idx="3630" formatCode="General">
                  <c:v>1.2013933620076453E-2</c:v>
                </c:pt>
                <c:pt idx="3631" formatCode="General">
                  <c:v>1.3436785490564167E-2</c:v>
                </c:pt>
                <c:pt idx="3632" formatCode="General">
                  <c:v>1.10149574475611E-2</c:v>
                </c:pt>
                <c:pt idx="3633" formatCode="General">
                  <c:v>1.1665875237203744E-2</c:v>
                </c:pt>
                <c:pt idx="3634" formatCode="General">
                  <c:v>1.3664459103376337E-2</c:v>
                </c:pt>
                <c:pt idx="3635" formatCode="General">
                  <c:v>1.2923793619311567E-2</c:v>
                </c:pt>
                <c:pt idx="3636" formatCode="General">
                  <c:v>1.2164267442108244E-2</c:v>
                </c:pt>
                <c:pt idx="3637" formatCode="General">
                  <c:v>1.1459577141717629E-2</c:v>
                </c:pt>
                <c:pt idx="3638" formatCode="General">
                  <c:v>1.2616130776429339E-2</c:v>
                </c:pt>
                <c:pt idx="3639" formatCode="General">
                  <c:v>1.1990901658455653E-2</c:v>
                </c:pt>
                <c:pt idx="3640" formatCode="General">
                  <c:v>1.3189310732742297E-2</c:v>
                </c:pt>
                <c:pt idx="3641" formatCode="General">
                  <c:v>1.2720512473198912E-2</c:v>
                </c:pt>
                <c:pt idx="3642" formatCode="General">
                  <c:v>1.1966561692912575E-2</c:v>
                </c:pt>
                <c:pt idx="3643" formatCode="General">
                  <c:v>1.2379099113577707E-2</c:v>
                </c:pt>
                <c:pt idx="3644" formatCode="General">
                  <c:v>1.2203129336407631E-2</c:v>
                </c:pt>
                <c:pt idx="3645" formatCode="General">
                  <c:v>1.1381307154238209E-2</c:v>
                </c:pt>
                <c:pt idx="3646" formatCode="General">
                  <c:v>1.3356364061336163E-2</c:v>
                </c:pt>
                <c:pt idx="3647" formatCode="General">
                  <c:v>1.3515730143311847E-2</c:v>
                </c:pt>
                <c:pt idx="3648" formatCode="General">
                  <c:v>1.2101923983235062E-2</c:v>
                </c:pt>
                <c:pt idx="3649" formatCode="General">
                  <c:v>1.4546747890898947E-2</c:v>
                </c:pt>
                <c:pt idx="3650" formatCode="General">
                  <c:v>1.2339021387006106E-2</c:v>
                </c:pt>
                <c:pt idx="3651" formatCode="General">
                  <c:v>1.2277350125736806E-2</c:v>
                </c:pt>
                <c:pt idx="3652" formatCode="General">
                  <c:v>1.2882774644467663E-2</c:v>
                </c:pt>
                <c:pt idx="3653" formatCode="General">
                  <c:v>1.3248809158816885E-2</c:v>
                </c:pt>
                <c:pt idx="3654" formatCode="General">
                  <c:v>1.1920410253201766E-2</c:v>
                </c:pt>
                <c:pt idx="3655" formatCode="General">
                  <c:v>1.3194612394742187E-2</c:v>
                </c:pt>
                <c:pt idx="3656" formatCode="General">
                  <c:v>1.3460243213726348E-2</c:v>
                </c:pt>
                <c:pt idx="3657" formatCode="General">
                  <c:v>1.162447233409874E-2</c:v>
                </c:pt>
                <c:pt idx="3658" formatCode="General">
                  <c:v>1.2100504345181444E-2</c:v>
                </c:pt>
                <c:pt idx="3659" formatCode="General">
                  <c:v>1.3329925701753269E-2</c:v>
                </c:pt>
                <c:pt idx="3660" formatCode="General">
                  <c:v>1.2485368830899712E-2</c:v>
                </c:pt>
                <c:pt idx="3661" formatCode="General">
                  <c:v>1.2093813715725472E-2</c:v>
                </c:pt>
                <c:pt idx="3662" formatCode="General">
                  <c:v>1.2621379786534071E-2</c:v>
                </c:pt>
                <c:pt idx="3663" formatCode="General">
                  <c:v>1.2371463548171499E-2</c:v>
                </c:pt>
                <c:pt idx="3664" formatCode="General">
                  <c:v>1.210979671214858E-2</c:v>
                </c:pt>
                <c:pt idx="3665" formatCode="General">
                  <c:v>1.2552528002338309E-2</c:v>
                </c:pt>
                <c:pt idx="3666" formatCode="General">
                  <c:v>1.2531407498020203E-2</c:v>
                </c:pt>
                <c:pt idx="3667" formatCode="General">
                  <c:v>1.3490139300168387E-2</c:v>
                </c:pt>
                <c:pt idx="3668" formatCode="General">
                  <c:v>1.2565759673433966E-2</c:v>
                </c:pt>
                <c:pt idx="3669" formatCode="General">
                  <c:v>1.1466110952243508E-2</c:v>
                </c:pt>
                <c:pt idx="3670" formatCode="General">
                  <c:v>1.2425574047947837E-2</c:v>
                </c:pt>
                <c:pt idx="3671" formatCode="General">
                  <c:v>1.2273109279630311E-2</c:v>
                </c:pt>
                <c:pt idx="3672" formatCode="General">
                  <c:v>1.2926896825211635E-2</c:v>
                </c:pt>
                <c:pt idx="3673" formatCode="General">
                  <c:v>1.2761335765372485E-2</c:v>
                </c:pt>
                <c:pt idx="3674" formatCode="General">
                  <c:v>1.2356722509708281E-2</c:v>
                </c:pt>
                <c:pt idx="3675" formatCode="General">
                  <c:v>1.1667010131918025E-2</c:v>
                </c:pt>
                <c:pt idx="3676" formatCode="General">
                  <c:v>1.2432342733821955E-2</c:v>
                </c:pt>
                <c:pt idx="3677" formatCode="General">
                  <c:v>1.3580095170524208E-2</c:v>
                </c:pt>
                <c:pt idx="3678" formatCode="General">
                  <c:v>1.2290229259050111E-2</c:v>
                </c:pt>
                <c:pt idx="3679" formatCode="General">
                  <c:v>1.1855467027375525E-2</c:v>
                </c:pt>
                <c:pt idx="3680" formatCode="General">
                  <c:v>1.4096262189572753E-2</c:v>
                </c:pt>
                <c:pt idx="3681" formatCode="General">
                  <c:v>1.2686445470191765E-2</c:v>
                </c:pt>
                <c:pt idx="3682" formatCode="General">
                  <c:v>1.2336178408363449E-2</c:v>
                </c:pt>
                <c:pt idx="3683" formatCode="General">
                  <c:v>1.1361787437165831E-2</c:v>
                </c:pt>
                <c:pt idx="3684" formatCode="General">
                  <c:v>1.3004096560111131E-2</c:v>
                </c:pt>
                <c:pt idx="3685" formatCode="General">
                  <c:v>1.3517900676118815E-2</c:v>
                </c:pt>
                <c:pt idx="3686" formatCode="General">
                  <c:v>1.2137021559162462E-2</c:v>
                </c:pt>
                <c:pt idx="3687" formatCode="General">
                  <c:v>1.1416974813993234E-2</c:v>
                </c:pt>
                <c:pt idx="3688" formatCode="General">
                  <c:v>1.1626038028329733E-2</c:v>
                </c:pt>
                <c:pt idx="3689" formatCode="General">
                  <c:v>1.2751112511338623E-2</c:v>
                </c:pt>
                <c:pt idx="3690" formatCode="General">
                  <c:v>1.2361973144969802E-2</c:v>
                </c:pt>
                <c:pt idx="3691" formatCode="General">
                  <c:v>1.3951129274140984E-2</c:v>
                </c:pt>
                <c:pt idx="3692" formatCode="General">
                  <c:v>1.2362132731140207E-2</c:v>
                </c:pt>
                <c:pt idx="3693" formatCode="General">
                  <c:v>1.1867371129129453E-2</c:v>
                </c:pt>
                <c:pt idx="3694" formatCode="General">
                  <c:v>1.2276607948978139E-2</c:v>
                </c:pt>
                <c:pt idx="3695" formatCode="General">
                  <c:v>1.2285026611255627E-2</c:v>
                </c:pt>
                <c:pt idx="3696" formatCode="General">
                  <c:v>1.187967834537355E-2</c:v>
                </c:pt>
                <c:pt idx="3697" formatCode="General">
                  <c:v>1.4352788025798299E-2</c:v>
                </c:pt>
                <c:pt idx="3698" formatCode="General">
                  <c:v>1.3023874990751371E-2</c:v>
                </c:pt>
                <c:pt idx="3699" formatCode="General">
                  <c:v>1.4507077109541258E-2</c:v>
                </c:pt>
                <c:pt idx="3700" formatCode="General">
                  <c:v>1.253249355643616E-2</c:v>
                </c:pt>
                <c:pt idx="3701" formatCode="General">
                  <c:v>1.2225691308660001E-2</c:v>
                </c:pt>
                <c:pt idx="3702" formatCode="General">
                  <c:v>1.3776284101229896E-2</c:v>
                </c:pt>
                <c:pt idx="3703" formatCode="General">
                  <c:v>1.3497647528531042E-2</c:v>
                </c:pt>
                <c:pt idx="3704" formatCode="General">
                  <c:v>1.1709799090026849E-2</c:v>
                </c:pt>
                <c:pt idx="3705" formatCode="General">
                  <c:v>1.3305911884242487E-2</c:v>
                </c:pt>
                <c:pt idx="3706" formatCode="General">
                  <c:v>1.2745878166847694E-2</c:v>
                </c:pt>
                <c:pt idx="3707" formatCode="General">
                  <c:v>1.2563827816302355E-2</c:v>
                </c:pt>
                <c:pt idx="3708" formatCode="General">
                  <c:v>1.2432700720250878E-2</c:v>
                </c:pt>
                <c:pt idx="3709" formatCode="General">
                  <c:v>1.0838914405255012E-2</c:v>
                </c:pt>
                <c:pt idx="3710" formatCode="General">
                  <c:v>1.3310551120412578E-2</c:v>
                </c:pt>
                <c:pt idx="3711" formatCode="General">
                  <c:v>1.2134378205739404E-2</c:v>
                </c:pt>
                <c:pt idx="3712" formatCode="General">
                  <c:v>1.4134742072611084E-2</c:v>
                </c:pt>
                <c:pt idx="3713" formatCode="General">
                  <c:v>1.1982155893176749E-2</c:v>
                </c:pt>
                <c:pt idx="3714" formatCode="General">
                  <c:v>1.1489151080144767E-2</c:v>
                </c:pt>
                <c:pt idx="3715" formatCode="General">
                  <c:v>1.336402775329126E-2</c:v>
                </c:pt>
                <c:pt idx="3716" formatCode="General">
                  <c:v>1.2700722956390288E-2</c:v>
                </c:pt>
                <c:pt idx="3717" formatCode="General">
                  <c:v>1.2299172138923857E-2</c:v>
                </c:pt>
                <c:pt idx="3718" formatCode="General">
                  <c:v>1.259508854270891E-2</c:v>
                </c:pt>
                <c:pt idx="3719" formatCode="General">
                  <c:v>1.1710121885093168E-2</c:v>
                </c:pt>
                <c:pt idx="3720" formatCode="General">
                  <c:v>1.2596789503386076E-2</c:v>
                </c:pt>
                <c:pt idx="3721" formatCode="General">
                  <c:v>1.2573669656525789E-2</c:v>
                </c:pt>
                <c:pt idx="3722" formatCode="General">
                  <c:v>1.1857006255321916E-2</c:v>
                </c:pt>
                <c:pt idx="3723" formatCode="General">
                  <c:v>1.2154156449628408E-2</c:v>
                </c:pt>
                <c:pt idx="3724" formatCode="General">
                  <c:v>1.2616824326597493E-2</c:v>
                </c:pt>
                <c:pt idx="3725" formatCode="General">
                  <c:v>1.350304977720824E-2</c:v>
                </c:pt>
                <c:pt idx="3726" formatCode="General">
                  <c:v>1.1925589251067121E-2</c:v>
                </c:pt>
                <c:pt idx="3727" formatCode="General">
                  <c:v>1.2944702394239506E-2</c:v>
                </c:pt>
                <c:pt idx="3728" formatCode="General">
                  <c:v>1.2081052095222668E-2</c:v>
                </c:pt>
                <c:pt idx="3729" formatCode="General">
                  <c:v>1.1736578455302887E-2</c:v>
                </c:pt>
                <c:pt idx="3730" formatCode="General">
                  <c:v>1.3062194056368139E-2</c:v>
                </c:pt>
                <c:pt idx="3731" formatCode="General">
                  <c:v>1.2065053593914618E-2</c:v>
                </c:pt>
                <c:pt idx="3732" formatCode="General">
                  <c:v>1.1786262906851173E-2</c:v>
                </c:pt>
                <c:pt idx="3733" formatCode="General">
                  <c:v>1.2147644167374856E-2</c:v>
                </c:pt>
                <c:pt idx="3734" formatCode="General">
                  <c:v>1.1392717518281244E-2</c:v>
                </c:pt>
                <c:pt idx="3735" formatCode="General">
                  <c:v>1.3335295442261917E-2</c:v>
                </c:pt>
                <c:pt idx="3736" formatCode="General">
                  <c:v>1.289848268258998E-2</c:v>
                </c:pt>
                <c:pt idx="3737" formatCode="General">
                  <c:v>1.2180859799836786E-2</c:v>
                </c:pt>
                <c:pt idx="3738" formatCode="General">
                  <c:v>1.2958996635551206E-2</c:v>
                </c:pt>
                <c:pt idx="3739" formatCode="General">
                  <c:v>1.2342359959312522E-2</c:v>
                </c:pt>
                <c:pt idx="3740" formatCode="General">
                  <c:v>1.308685847400635E-2</c:v>
                </c:pt>
                <c:pt idx="3741" formatCode="General">
                  <c:v>1.4337312327101384E-2</c:v>
                </c:pt>
                <c:pt idx="3742" formatCode="General">
                  <c:v>1.2048251170150718E-2</c:v>
                </c:pt>
                <c:pt idx="3743" formatCode="General">
                  <c:v>1.3128033687288503E-2</c:v>
                </c:pt>
                <c:pt idx="3744" formatCode="General">
                  <c:v>1.1927426127521359E-2</c:v>
                </c:pt>
                <c:pt idx="3745" formatCode="General">
                  <c:v>1.327348861091085E-2</c:v>
                </c:pt>
                <c:pt idx="3746" formatCode="General">
                  <c:v>1.2990794250830225E-2</c:v>
                </c:pt>
                <c:pt idx="3747" formatCode="General">
                  <c:v>1.3013026434547168E-2</c:v>
                </c:pt>
                <c:pt idx="3748" formatCode="General">
                  <c:v>1.2683451217610272E-2</c:v>
                </c:pt>
                <c:pt idx="3749" formatCode="General">
                  <c:v>1.3093848898085694E-2</c:v>
                </c:pt>
                <c:pt idx="3750" formatCode="General">
                  <c:v>1.1842140546551864E-2</c:v>
                </c:pt>
                <c:pt idx="3751" formatCode="General">
                  <c:v>1.1876808129832482E-2</c:v>
                </c:pt>
                <c:pt idx="3752" formatCode="General">
                  <c:v>1.1754584872788878E-2</c:v>
                </c:pt>
                <c:pt idx="3753" formatCode="General">
                  <c:v>1.2276603011152208E-2</c:v>
                </c:pt>
                <c:pt idx="3754" formatCode="General">
                  <c:v>1.1387167677271199E-2</c:v>
                </c:pt>
                <c:pt idx="3755" formatCode="General">
                  <c:v>1.1691178632752632E-2</c:v>
                </c:pt>
                <c:pt idx="3756" formatCode="General">
                  <c:v>1.3043503036983357E-2</c:v>
                </c:pt>
                <c:pt idx="3757" formatCode="General">
                  <c:v>1.1853464062150938E-2</c:v>
                </c:pt>
                <c:pt idx="3758" formatCode="General">
                  <c:v>1.2643434957277145E-2</c:v>
                </c:pt>
                <c:pt idx="3759" formatCode="General">
                  <c:v>1.2702452133428707E-2</c:v>
                </c:pt>
                <c:pt idx="3760" formatCode="General">
                  <c:v>1.2678464801611672E-2</c:v>
                </c:pt>
                <c:pt idx="3761" formatCode="General">
                  <c:v>1.2413812633346835E-2</c:v>
                </c:pt>
                <c:pt idx="3762" formatCode="General">
                  <c:v>1.2383510964039779E-2</c:v>
                </c:pt>
                <c:pt idx="3763" formatCode="General">
                  <c:v>1.2748220871836021E-2</c:v>
                </c:pt>
                <c:pt idx="3764" formatCode="General">
                  <c:v>1.3393612391518742E-2</c:v>
                </c:pt>
                <c:pt idx="3765" formatCode="General">
                  <c:v>1.3031899522564387E-2</c:v>
                </c:pt>
                <c:pt idx="3766" formatCode="General">
                  <c:v>1.4070743095319393E-2</c:v>
                </c:pt>
                <c:pt idx="3767" formatCode="General">
                  <c:v>1.1607241132070217E-2</c:v>
                </c:pt>
                <c:pt idx="3768" formatCode="General">
                  <c:v>1.2492906431819965E-2</c:v>
                </c:pt>
                <c:pt idx="3769" formatCode="General">
                  <c:v>1.2419961065688689E-2</c:v>
                </c:pt>
                <c:pt idx="3770" formatCode="General">
                  <c:v>1.1999452598303987E-2</c:v>
                </c:pt>
                <c:pt idx="3771" formatCode="General">
                  <c:v>1.2504116821059568E-2</c:v>
                </c:pt>
                <c:pt idx="3772" formatCode="General">
                  <c:v>1.1856303232703121E-2</c:v>
                </c:pt>
                <c:pt idx="3773" formatCode="General">
                  <c:v>1.0961057183016468E-2</c:v>
                </c:pt>
                <c:pt idx="3774" formatCode="General">
                  <c:v>1.2417341744141903E-2</c:v>
                </c:pt>
                <c:pt idx="3775" formatCode="General">
                  <c:v>1.4026342999951204E-2</c:v>
                </c:pt>
                <c:pt idx="3776" formatCode="General">
                  <c:v>1.1999925689413816E-2</c:v>
                </c:pt>
                <c:pt idx="3777" formatCode="General">
                  <c:v>1.16775833354958E-2</c:v>
                </c:pt>
                <c:pt idx="3778" formatCode="General">
                  <c:v>1.2575812456107617E-2</c:v>
                </c:pt>
                <c:pt idx="3779" formatCode="General">
                  <c:v>1.2110515244352305E-2</c:v>
                </c:pt>
                <c:pt idx="3780" formatCode="General">
                  <c:v>1.2403927781647233E-2</c:v>
                </c:pt>
                <c:pt idx="3781" formatCode="General">
                  <c:v>1.2885768471894049E-2</c:v>
                </c:pt>
                <c:pt idx="3782" formatCode="General">
                  <c:v>1.2276032044893814E-2</c:v>
                </c:pt>
                <c:pt idx="3783" formatCode="General">
                  <c:v>1.1666048867862008E-2</c:v>
                </c:pt>
                <c:pt idx="3784" formatCode="General">
                  <c:v>1.1710999765022932E-2</c:v>
                </c:pt>
                <c:pt idx="3785" formatCode="General">
                  <c:v>1.2961135605818326E-2</c:v>
                </c:pt>
                <c:pt idx="3786" formatCode="General">
                  <c:v>1.37370173006333E-2</c:v>
                </c:pt>
                <c:pt idx="3787" formatCode="General">
                  <c:v>1.1693202806073753E-2</c:v>
                </c:pt>
                <c:pt idx="3788" formatCode="General">
                  <c:v>1.4723154093757638E-2</c:v>
                </c:pt>
                <c:pt idx="3789" formatCode="General">
                  <c:v>1.3263821278173639E-2</c:v>
                </c:pt>
                <c:pt idx="3790" formatCode="General">
                  <c:v>1.2876319569216452E-2</c:v>
                </c:pt>
                <c:pt idx="3791" formatCode="General">
                  <c:v>1.3906075819890446E-2</c:v>
                </c:pt>
                <c:pt idx="3792" formatCode="General">
                  <c:v>1.4242437514077274E-2</c:v>
                </c:pt>
                <c:pt idx="3793" formatCode="General">
                  <c:v>1.3602550868872956E-2</c:v>
                </c:pt>
                <c:pt idx="3794" formatCode="General">
                  <c:v>1.241947308633898E-2</c:v>
                </c:pt>
                <c:pt idx="3795" formatCode="General">
                  <c:v>1.3458315583852269E-2</c:v>
                </c:pt>
                <c:pt idx="3796" formatCode="General">
                  <c:v>1.1301546671362329E-2</c:v>
                </c:pt>
                <c:pt idx="3797" formatCode="General">
                  <c:v>1.2677491867339385E-2</c:v>
                </c:pt>
                <c:pt idx="3798" formatCode="General">
                  <c:v>1.1510185721193384E-2</c:v>
                </c:pt>
                <c:pt idx="3799" formatCode="General">
                  <c:v>1.245203510167007E-2</c:v>
                </c:pt>
                <c:pt idx="3800" formatCode="General">
                  <c:v>1.2045870310530534E-2</c:v>
                </c:pt>
                <c:pt idx="3801" formatCode="General">
                  <c:v>1.1912427387088436E-2</c:v>
                </c:pt>
                <c:pt idx="3802" formatCode="General">
                  <c:v>1.2831072740908315E-2</c:v>
                </c:pt>
                <c:pt idx="3803" formatCode="General">
                  <c:v>1.3064956853361771E-2</c:v>
                </c:pt>
                <c:pt idx="3804" formatCode="General">
                  <c:v>1.1783594569089648E-2</c:v>
                </c:pt>
                <c:pt idx="3805" formatCode="General">
                  <c:v>1.5002107657528881E-2</c:v>
                </c:pt>
                <c:pt idx="3806" formatCode="General">
                  <c:v>1.3106966269509836E-2</c:v>
                </c:pt>
                <c:pt idx="3807" formatCode="General">
                  <c:v>1.261373491466914E-2</c:v>
                </c:pt>
                <c:pt idx="3808" formatCode="General">
                  <c:v>1.2880293047368674E-2</c:v>
                </c:pt>
                <c:pt idx="3809" formatCode="General">
                  <c:v>1.2721360159686166E-2</c:v>
                </c:pt>
                <c:pt idx="3810" formatCode="General">
                  <c:v>1.261682614531567E-2</c:v>
                </c:pt>
                <c:pt idx="3811" formatCode="General">
                  <c:v>1.1901633890872872E-2</c:v>
                </c:pt>
                <c:pt idx="3812" formatCode="General">
                  <c:v>1.2242747009281124E-2</c:v>
                </c:pt>
                <c:pt idx="3813" formatCode="General">
                  <c:v>1.2919344775690384E-2</c:v>
                </c:pt>
                <c:pt idx="3814" formatCode="General">
                  <c:v>1.2767632437322689E-2</c:v>
                </c:pt>
                <c:pt idx="3815" formatCode="General">
                  <c:v>1.2467357964694777E-2</c:v>
                </c:pt>
                <c:pt idx="3816" formatCode="General">
                  <c:v>1.2545106371125438E-2</c:v>
                </c:pt>
                <c:pt idx="3817" formatCode="General">
                  <c:v>1.164312827511803E-2</c:v>
                </c:pt>
                <c:pt idx="3818" formatCode="General">
                  <c:v>1.1298458525978878E-2</c:v>
                </c:pt>
                <c:pt idx="3819" formatCode="General">
                  <c:v>1.2789611341205105E-2</c:v>
                </c:pt>
                <c:pt idx="3820" formatCode="General">
                  <c:v>1.2744168730911656E-2</c:v>
                </c:pt>
                <c:pt idx="3821" formatCode="General">
                  <c:v>1.2649754895477891E-2</c:v>
                </c:pt>
                <c:pt idx="3822" formatCode="General">
                  <c:v>1.2441875364901956E-2</c:v>
                </c:pt>
                <c:pt idx="3823" formatCode="General">
                  <c:v>1.2090602917304225E-2</c:v>
                </c:pt>
                <c:pt idx="3824" formatCode="General">
                  <c:v>1.2595367576478606E-2</c:v>
                </c:pt>
                <c:pt idx="3825" formatCode="General">
                  <c:v>1.3142676432776609E-2</c:v>
                </c:pt>
                <c:pt idx="3826" formatCode="General">
                  <c:v>1.2045290931303545E-2</c:v>
                </c:pt>
                <c:pt idx="3827" formatCode="General">
                  <c:v>1.1709119152361603E-2</c:v>
                </c:pt>
                <c:pt idx="3828" formatCode="General">
                  <c:v>1.1621175772112084E-2</c:v>
                </c:pt>
                <c:pt idx="3829" formatCode="General">
                  <c:v>1.197710445438363E-2</c:v>
                </c:pt>
                <c:pt idx="3830" formatCode="General">
                  <c:v>1.2566096880102866E-2</c:v>
                </c:pt>
                <c:pt idx="3831" formatCode="General">
                  <c:v>1.2929981779512023E-2</c:v>
                </c:pt>
                <c:pt idx="3832" formatCode="General">
                  <c:v>1.3212300023027729E-2</c:v>
                </c:pt>
                <c:pt idx="3833" formatCode="General">
                  <c:v>1.2717481354883934E-2</c:v>
                </c:pt>
                <c:pt idx="3834" formatCode="General">
                  <c:v>1.2416431268587691E-2</c:v>
                </c:pt>
                <c:pt idx="3835" formatCode="General">
                  <c:v>1.2007516489106458E-2</c:v>
                </c:pt>
                <c:pt idx="3836" formatCode="General">
                  <c:v>1.2746563522145562E-2</c:v>
                </c:pt>
                <c:pt idx="3837" formatCode="General">
                  <c:v>1.2902855062856862E-2</c:v>
                </c:pt>
                <c:pt idx="3838" formatCode="General">
                  <c:v>1.2548655071926786E-2</c:v>
                </c:pt>
                <c:pt idx="3839" formatCode="General">
                  <c:v>1.2035612307351704E-2</c:v>
                </c:pt>
                <c:pt idx="3840" formatCode="General">
                  <c:v>1.237980887041132E-2</c:v>
                </c:pt>
                <c:pt idx="3841" formatCode="General">
                  <c:v>1.1608716703094359E-2</c:v>
                </c:pt>
                <c:pt idx="3842" formatCode="General">
                  <c:v>1.3620639210617942E-2</c:v>
                </c:pt>
                <c:pt idx="3843" formatCode="General">
                  <c:v>1.3844870490675123E-2</c:v>
                </c:pt>
                <c:pt idx="3844" formatCode="General">
                  <c:v>1.2081893516011561E-2</c:v>
                </c:pt>
                <c:pt idx="3845" formatCode="General">
                  <c:v>1.247649007416928E-2</c:v>
                </c:pt>
                <c:pt idx="3846" formatCode="General">
                  <c:v>1.3405186042037774E-2</c:v>
                </c:pt>
                <c:pt idx="3847" formatCode="General">
                  <c:v>1.373636721574082E-2</c:v>
                </c:pt>
                <c:pt idx="3848" formatCode="General">
                  <c:v>1.1900022774457083E-2</c:v>
                </c:pt>
                <c:pt idx="3849" formatCode="General">
                  <c:v>1.1692263945003726E-2</c:v>
                </c:pt>
                <c:pt idx="3850" formatCode="General">
                  <c:v>1.4326055179844966E-2</c:v>
                </c:pt>
                <c:pt idx="3851" formatCode="General">
                  <c:v>1.3419167899525396E-2</c:v>
                </c:pt>
                <c:pt idx="3852" formatCode="General">
                  <c:v>1.2776084102866203E-2</c:v>
                </c:pt>
                <c:pt idx="3853" formatCode="General">
                  <c:v>1.2355120502372143E-2</c:v>
                </c:pt>
                <c:pt idx="3854" formatCode="General">
                  <c:v>1.2192298808473553E-2</c:v>
                </c:pt>
                <c:pt idx="3855" formatCode="General">
                  <c:v>1.2392670711469512E-2</c:v>
                </c:pt>
                <c:pt idx="3856" formatCode="General">
                  <c:v>1.3002103079077072E-2</c:v>
                </c:pt>
                <c:pt idx="3857" formatCode="General">
                  <c:v>1.3638647172543763E-2</c:v>
                </c:pt>
                <c:pt idx="3858" formatCode="General">
                  <c:v>1.2295552281359394E-2</c:v>
                </c:pt>
                <c:pt idx="3859" formatCode="General">
                  <c:v>1.3104300958434938E-2</c:v>
                </c:pt>
                <c:pt idx="3860" formatCode="General">
                  <c:v>1.243803631812509E-2</c:v>
                </c:pt>
                <c:pt idx="3861" formatCode="General">
                  <c:v>1.2900574699772665E-2</c:v>
                </c:pt>
                <c:pt idx="3862" formatCode="General">
                  <c:v>1.414991970465229E-2</c:v>
                </c:pt>
                <c:pt idx="3863" formatCode="General">
                  <c:v>1.1452337860061822E-2</c:v>
                </c:pt>
                <c:pt idx="3864" formatCode="General">
                  <c:v>1.2280911538661477E-2</c:v>
                </c:pt>
                <c:pt idx="3865" formatCode="General">
                  <c:v>1.3697828935970163E-2</c:v>
                </c:pt>
                <c:pt idx="3866" formatCode="General">
                  <c:v>1.4076345638967978E-2</c:v>
                </c:pt>
                <c:pt idx="3867" formatCode="General">
                  <c:v>1.2784034588277751E-2</c:v>
                </c:pt>
                <c:pt idx="3868" formatCode="General">
                  <c:v>1.2290806702724956E-2</c:v>
                </c:pt>
                <c:pt idx="3869" formatCode="General">
                  <c:v>1.2413279315681315E-2</c:v>
                </c:pt>
                <c:pt idx="3870" formatCode="General">
                  <c:v>1.2328414063605679E-2</c:v>
                </c:pt>
                <c:pt idx="3871" formatCode="General">
                  <c:v>1.3627866234832817E-2</c:v>
                </c:pt>
                <c:pt idx="3872" formatCode="General">
                  <c:v>1.1757193369707234E-2</c:v>
                </c:pt>
                <c:pt idx="3873" formatCode="General">
                  <c:v>1.2376169289198973E-2</c:v>
                </c:pt>
                <c:pt idx="3874" formatCode="General">
                  <c:v>1.3639462450769645E-2</c:v>
                </c:pt>
                <c:pt idx="3875" formatCode="General">
                  <c:v>1.2515732255623479E-2</c:v>
                </c:pt>
                <c:pt idx="3876" formatCode="General">
                  <c:v>1.1154005998413116E-2</c:v>
                </c:pt>
                <c:pt idx="3877" formatCode="General">
                  <c:v>1.2292369035266594E-2</c:v>
                </c:pt>
                <c:pt idx="3878" formatCode="General">
                  <c:v>1.1648564162935349E-2</c:v>
                </c:pt>
                <c:pt idx="3879" formatCode="General">
                  <c:v>1.2492608029726267E-2</c:v>
                </c:pt>
                <c:pt idx="3880" formatCode="General">
                  <c:v>1.3615015348369989E-2</c:v>
                </c:pt>
                <c:pt idx="3881" formatCode="General">
                  <c:v>1.3443967400826404E-2</c:v>
                </c:pt>
                <c:pt idx="3882" formatCode="General">
                  <c:v>1.2624380495516606E-2</c:v>
                </c:pt>
                <c:pt idx="3883" formatCode="General">
                  <c:v>1.1522446463600932E-2</c:v>
                </c:pt>
                <c:pt idx="3884" formatCode="General">
                  <c:v>1.2505558940055594E-2</c:v>
                </c:pt>
                <c:pt idx="3885" formatCode="General">
                  <c:v>1.2770338417892378E-2</c:v>
                </c:pt>
                <c:pt idx="3886" formatCode="General">
                  <c:v>1.409760034975953E-2</c:v>
                </c:pt>
                <c:pt idx="3887" formatCode="General">
                  <c:v>1.1691975663874289E-2</c:v>
                </c:pt>
                <c:pt idx="3888" formatCode="General">
                  <c:v>1.2378150284964511E-2</c:v>
                </c:pt>
                <c:pt idx="3889" formatCode="General">
                  <c:v>1.2764599046557227E-2</c:v>
                </c:pt>
                <c:pt idx="3890" formatCode="General">
                  <c:v>1.2640164744404344E-2</c:v>
                </c:pt>
                <c:pt idx="3891" formatCode="General">
                  <c:v>1.3128840291906779E-2</c:v>
                </c:pt>
                <c:pt idx="3892" formatCode="General">
                  <c:v>1.3506894500296952E-2</c:v>
                </c:pt>
                <c:pt idx="3893" formatCode="General">
                  <c:v>1.1745559905879121E-2</c:v>
                </c:pt>
                <c:pt idx="3894" formatCode="General">
                  <c:v>1.2854908139602326E-2</c:v>
                </c:pt>
                <c:pt idx="3895" formatCode="General">
                  <c:v>1.161316214373832E-2</c:v>
                </c:pt>
                <c:pt idx="3896" formatCode="General">
                  <c:v>1.149102081198326E-2</c:v>
                </c:pt>
                <c:pt idx="3897" formatCode="General">
                  <c:v>1.2434694838440469E-2</c:v>
                </c:pt>
                <c:pt idx="3898" formatCode="General">
                  <c:v>1.2561650936327308E-2</c:v>
                </c:pt>
                <c:pt idx="3899" formatCode="General">
                  <c:v>1.3014790254489352E-2</c:v>
                </c:pt>
                <c:pt idx="3900" formatCode="General">
                  <c:v>1.3414417244630158E-2</c:v>
                </c:pt>
                <c:pt idx="3901" formatCode="General">
                  <c:v>1.3093404206666647E-2</c:v>
                </c:pt>
                <c:pt idx="3902" formatCode="General">
                  <c:v>1.2281983257822713E-2</c:v>
                </c:pt>
                <c:pt idx="3903" formatCode="General">
                  <c:v>1.2788905748302274E-2</c:v>
                </c:pt>
                <c:pt idx="3904" formatCode="General">
                  <c:v>1.2570230007613982E-2</c:v>
                </c:pt>
                <c:pt idx="3905" formatCode="General">
                  <c:v>1.2342075426650525E-2</c:v>
                </c:pt>
                <c:pt idx="3906" formatCode="General">
                  <c:v>1.2479376875203349E-2</c:v>
                </c:pt>
                <c:pt idx="3907" formatCode="General">
                  <c:v>1.3041155676772628E-2</c:v>
                </c:pt>
                <c:pt idx="3908" formatCode="General">
                  <c:v>1.2599857988742092E-2</c:v>
                </c:pt>
                <c:pt idx="3909" formatCode="General">
                  <c:v>1.3614828443250003E-2</c:v>
                </c:pt>
                <c:pt idx="3910" formatCode="General">
                  <c:v>1.1603573871759544E-2</c:v>
                </c:pt>
                <c:pt idx="3911" formatCode="General">
                  <c:v>1.3271534902791563E-2</c:v>
                </c:pt>
                <c:pt idx="3912" formatCode="General">
                  <c:v>1.2356938036274613E-2</c:v>
                </c:pt>
                <c:pt idx="3913" formatCode="General">
                  <c:v>1.2693991153723199E-2</c:v>
                </c:pt>
                <c:pt idx="3914" formatCode="General">
                  <c:v>1.347076243819249E-2</c:v>
                </c:pt>
                <c:pt idx="3915" formatCode="General">
                  <c:v>1.1591604739944108E-2</c:v>
                </c:pt>
                <c:pt idx="3916" formatCode="General">
                  <c:v>1.1845672667262106E-2</c:v>
                </c:pt>
                <c:pt idx="3917" formatCode="General">
                  <c:v>1.2457903883084081E-2</c:v>
                </c:pt>
                <c:pt idx="3918" formatCode="General">
                  <c:v>1.1677190300445183E-2</c:v>
                </c:pt>
                <c:pt idx="3919" formatCode="General">
                  <c:v>1.3184473003642753E-2</c:v>
                </c:pt>
                <c:pt idx="3920" formatCode="General">
                  <c:v>1.3278977269527769E-2</c:v>
                </c:pt>
                <c:pt idx="3921" formatCode="General">
                  <c:v>1.1592764587135788E-2</c:v>
                </c:pt>
                <c:pt idx="3922" formatCode="General">
                  <c:v>1.3194275163729823E-2</c:v>
                </c:pt>
                <c:pt idx="3923" formatCode="General">
                  <c:v>1.1955603883691901E-2</c:v>
                </c:pt>
                <c:pt idx="3924" formatCode="General">
                  <c:v>1.4222083705846331E-2</c:v>
                </c:pt>
                <c:pt idx="3925" formatCode="General">
                  <c:v>1.1996870464487745E-2</c:v>
                </c:pt>
                <c:pt idx="3926" formatCode="General">
                  <c:v>1.1630981290229497E-2</c:v>
                </c:pt>
                <c:pt idx="3927" formatCode="General">
                  <c:v>1.4027338243754302E-2</c:v>
                </c:pt>
                <c:pt idx="3928" formatCode="General">
                  <c:v>1.27588733400905E-2</c:v>
                </c:pt>
                <c:pt idx="3929" formatCode="General">
                  <c:v>1.1982262044955316E-2</c:v>
                </c:pt>
                <c:pt idx="3930" formatCode="General">
                  <c:v>1.2833403498059143E-2</c:v>
                </c:pt>
                <c:pt idx="3931" formatCode="General">
                  <c:v>1.208542642020919E-2</c:v>
                </c:pt>
                <c:pt idx="3932" formatCode="General">
                  <c:v>1.190045455787171E-2</c:v>
                </c:pt>
                <c:pt idx="3933" formatCode="General">
                  <c:v>1.2699721035084504E-2</c:v>
                </c:pt>
                <c:pt idx="3934" formatCode="General">
                  <c:v>1.2474989085655723E-2</c:v>
                </c:pt>
                <c:pt idx="3935" formatCode="General">
                  <c:v>1.2226865327434453E-2</c:v>
                </c:pt>
                <c:pt idx="3936" formatCode="General">
                  <c:v>1.2976049581262491E-2</c:v>
                </c:pt>
                <c:pt idx="3937" formatCode="General">
                  <c:v>1.2272911631513882E-2</c:v>
                </c:pt>
                <c:pt idx="3938" formatCode="General">
                  <c:v>1.2531206632215441E-2</c:v>
                </c:pt>
                <c:pt idx="3939" formatCode="General">
                  <c:v>1.3271177887080895E-2</c:v>
                </c:pt>
                <c:pt idx="3940" formatCode="General">
                  <c:v>1.3047490449782283E-2</c:v>
                </c:pt>
                <c:pt idx="3941" formatCode="General">
                  <c:v>1.3910063708832158E-2</c:v>
                </c:pt>
                <c:pt idx="3942" formatCode="General">
                  <c:v>1.3267706648675517E-2</c:v>
                </c:pt>
                <c:pt idx="3943" formatCode="General">
                  <c:v>1.4167928183330786E-2</c:v>
                </c:pt>
                <c:pt idx="3944" formatCode="General">
                  <c:v>1.299172159354311E-2</c:v>
                </c:pt>
                <c:pt idx="3945" formatCode="General">
                  <c:v>1.2830500193859016E-2</c:v>
                </c:pt>
                <c:pt idx="3946" formatCode="General">
                  <c:v>1.1443789240892661E-2</c:v>
                </c:pt>
                <c:pt idx="3947" formatCode="General">
                  <c:v>1.2790053539279795E-2</c:v>
                </c:pt>
                <c:pt idx="3948" formatCode="General">
                  <c:v>1.2556656296203493E-2</c:v>
                </c:pt>
                <c:pt idx="3949" formatCode="General">
                  <c:v>1.2859374212051466E-2</c:v>
                </c:pt>
                <c:pt idx="3950" formatCode="General">
                  <c:v>1.2264362142753581E-2</c:v>
                </c:pt>
                <c:pt idx="3951" formatCode="General">
                  <c:v>1.3149257773838569E-2</c:v>
                </c:pt>
                <c:pt idx="3952" formatCode="General">
                  <c:v>1.1947435292051918E-2</c:v>
                </c:pt>
                <c:pt idx="3953" formatCode="General">
                  <c:v>1.2197468665710738E-2</c:v>
                </c:pt>
                <c:pt idx="3954" formatCode="General">
                  <c:v>1.3640272088687269E-2</c:v>
                </c:pt>
                <c:pt idx="3955" formatCode="General">
                  <c:v>1.3212647080956987E-2</c:v>
                </c:pt>
                <c:pt idx="3956" formatCode="General">
                  <c:v>1.1924737600220689E-2</c:v>
                </c:pt>
                <c:pt idx="3957" formatCode="General">
                  <c:v>1.3617086946492362E-2</c:v>
                </c:pt>
                <c:pt idx="3958" formatCode="General">
                  <c:v>1.2834106544987973E-2</c:v>
                </c:pt>
                <c:pt idx="3959" formatCode="General">
                  <c:v>1.2796699129647982E-2</c:v>
                </c:pt>
                <c:pt idx="3960" formatCode="General">
                  <c:v>1.2649473654400178E-2</c:v>
                </c:pt>
                <c:pt idx="3961" formatCode="General">
                  <c:v>1.3310721412274478E-2</c:v>
                </c:pt>
                <c:pt idx="3962" formatCode="General">
                  <c:v>1.2717488539861131E-2</c:v>
                </c:pt>
                <c:pt idx="3963" formatCode="General">
                  <c:v>1.241042242815942E-2</c:v>
                </c:pt>
                <c:pt idx="3964" formatCode="General">
                  <c:v>1.2264263312118757E-2</c:v>
                </c:pt>
                <c:pt idx="3965" formatCode="General">
                  <c:v>1.1812921730947492E-2</c:v>
                </c:pt>
                <c:pt idx="3966" formatCode="General">
                  <c:v>1.3359749976354075E-2</c:v>
                </c:pt>
                <c:pt idx="3967" formatCode="General">
                  <c:v>1.2340134190656214E-2</c:v>
                </c:pt>
                <c:pt idx="3968" formatCode="General">
                  <c:v>1.2280680941910814E-2</c:v>
                </c:pt>
                <c:pt idx="3969" formatCode="General">
                  <c:v>1.291298462757364E-2</c:v>
                </c:pt>
                <c:pt idx="3970" formatCode="General">
                  <c:v>1.2764531601680304E-2</c:v>
                </c:pt>
                <c:pt idx="3971" formatCode="General">
                  <c:v>1.161444141716694E-2</c:v>
                </c:pt>
                <c:pt idx="3972" formatCode="General">
                  <c:v>1.2291190739304122E-2</c:v>
                </c:pt>
                <c:pt idx="3973" formatCode="General">
                  <c:v>1.1548429225608222E-2</c:v>
                </c:pt>
                <c:pt idx="3974" formatCode="General">
                  <c:v>1.2430166292004998E-2</c:v>
                </c:pt>
                <c:pt idx="3975" formatCode="General">
                  <c:v>1.2721626906953408E-2</c:v>
                </c:pt>
                <c:pt idx="3976" formatCode="General">
                  <c:v>1.246453727655736E-2</c:v>
                </c:pt>
                <c:pt idx="3977" formatCode="General">
                  <c:v>1.278001943526395E-2</c:v>
                </c:pt>
                <c:pt idx="3978" formatCode="General">
                  <c:v>1.2694951388841493E-2</c:v>
                </c:pt>
                <c:pt idx="3979" formatCode="General">
                  <c:v>1.1844733234077762E-2</c:v>
                </c:pt>
                <c:pt idx="3980" formatCode="General">
                  <c:v>1.3375614958231365E-2</c:v>
                </c:pt>
                <c:pt idx="3981" formatCode="General">
                  <c:v>1.1841261928202606E-2</c:v>
                </c:pt>
                <c:pt idx="3982" formatCode="General">
                  <c:v>1.2569266627584157E-2</c:v>
                </c:pt>
                <c:pt idx="3983" formatCode="General">
                  <c:v>1.1990974587542004E-2</c:v>
                </c:pt>
                <c:pt idx="3984" formatCode="General">
                  <c:v>1.3486036405874913E-2</c:v>
                </c:pt>
                <c:pt idx="3985" formatCode="General">
                  <c:v>1.1720842487168693E-2</c:v>
                </c:pt>
                <c:pt idx="3986" formatCode="General">
                  <c:v>1.2194649007224037E-2</c:v>
                </c:pt>
                <c:pt idx="3987" formatCode="General">
                  <c:v>1.2091819877767281E-2</c:v>
                </c:pt>
                <c:pt idx="3988" formatCode="General">
                  <c:v>1.3161255818670002E-2</c:v>
                </c:pt>
                <c:pt idx="3989" formatCode="General">
                  <c:v>1.2195557880244441E-2</c:v>
                </c:pt>
                <c:pt idx="3990" formatCode="General">
                  <c:v>1.2212842250217374E-2</c:v>
                </c:pt>
                <c:pt idx="3991" formatCode="General">
                  <c:v>1.377690408941127E-2</c:v>
                </c:pt>
                <c:pt idx="3992" formatCode="General">
                  <c:v>1.182742120740457E-2</c:v>
                </c:pt>
                <c:pt idx="3993" formatCode="General">
                  <c:v>1.190217402377255E-2</c:v>
                </c:pt>
                <c:pt idx="3994" formatCode="General">
                  <c:v>1.2052932417008347E-2</c:v>
                </c:pt>
                <c:pt idx="3995" formatCode="General">
                  <c:v>1.2575728369886104E-2</c:v>
                </c:pt>
                <c:pt idx="3996" formatCode="General">
                  <c:v>1.3486652676495806E-2</c:v>
                </c:pt>
                <c:pt idx="3997" formatCode="General">
                  <c:v>1.3253290412036578E-2</c:v>
                </c:pt>
                <c:pt idx="3998" formatCode="General">
                  <c:v>1.4290788773555588E-2</c:v>
                </c:pt>
                <c:pt idx="3999" formatCode="General">
                  <c:v>1.2192301573909839E-2</c:v>
                </c:pt>
                <c:pt idx="4000" formatCode="General">
                  <c:v>1.2396467154793117E-2</c:v>
                </c:pt>
                <c:pt idx="4001" formatCode="General">
                  <c:v>1.3494428345759169E-2</c:v>
                </c:pt>
                <c:pt idx="4002" formatCode="General">
                  <c:v>1.3119070754503033E-2</c:v>
                </c:pt>
                <c:pt idx="4003" formatCode="General">
                  <c:v>1.2603715600681749E-2</c:v>
                </c:pt>
                <c:pt idx="4004" formatCode="General">
                  <c:v>1.2519941584922978E-2</c:v>
                </c:pt>
                <c:pt idx="4005" formatCode="General">
                  <c:v>1.1782317672765177E-2</c:v>
                </c:pt>
                <c:pt idx="4006" formatCode="General">
                  <c:v>1.196738249963596E-2</c:v>
                </c:pt>
                <c:pt idx="4007" formatCode="General">
                  <c:v>1.3264618057720664E-2</c:v>
                </c:pt>
                <c:pt idx="4008" formatCode="General">
                  <c:v>1.2633710811968379E-2</c:v>
                </c:pt>
                <c:pt idx="4009" formatCode="General">
                  <c:v>1.2789675822688707E-2</c:v>
                </c:pt>
                <c:pt idx="4010" formatCode="General">
                  <c:v>1.2650154396883885E-2</c:v>
                </c:pt>
                <c:pt idx="4011" formatCode="General">
                  <c:v>1.2646234619508733E-2</c:v>
                </c:pt>
                <c:pt idx="4012" formatCode="General">
                  <c:v>1.2391798766072657E-2</c:v>
                </c:pt>
                <c:pt idx="4013" formatCode="General">
                  <c:v>1.3020534146443287E-2</c:v>
                </c:pt>
                <c:pt idx="4014" formatCode="General">
                  <c:v>1.3136662044152564E-2</c:v>
                </c:pt>
                <c:pt idx="4015" formatCode="General">
                  <c:v>1.3126933705431856E-2</c:v>
                </c:pt>
                <c:pt idx="4016" formatCode="General">
                  <c:v>1.191364793709644E-2</c:v>
                </c:pt>
                <c:pt idx="4017" formatCode="General">
                  <c:v>1.1721050859545751E-2</c:v>
                </c:pt>
                <c:pt idx="4018" formatCode="General">
                  <c:v>1.1787160312554194E-2</c:v>
                </c:pt>
                <c:pt idx="4019" formatCode="General">
                  <c:v>1.5017578259658175E-2</c:v>
                </c:pt>
                <c:pt idx="4020" formatCode="General">
                  <c:v>1.2157030373376097E-2</c:v>
                </c:pt>
                <c:pt idx="4021" formatCode="General">
                  <c:v>1.3185517983949553E-2</c:v>
                </c:pt>
                <c:pt idx="4022" formatCode="General">
                  <c:v>1.2083824354680266E-2</c:v>
                </c:pt>
                <c:pt idx="4023" formatCode="General">
                  <c:v>1.3043698856063561E-2</c:v>
                </c:pt>
                <c:pt idx="4024" formatCode="General">
                  <c:v>1.2027747563692463E-2</c:v>
                </c:pt>
                <c:pt idx="4025" formatCode="General">
                  <c:v>1.2851386310351683E-2</c:v>
                </c:pt>
                <c:pt idx="4026" formatCode="General">
                  <c:v>1.2898992711527732E-2</c:v>
                </c:pt>
                <c:pt idx="4027" formatCode="General">
                  <c:v>1.3177853497978972E-2</c:v>
                </c:pt>
                <c:pt idx="4028" formatCode="General">
                  <c:v>1.2797585586907601E-2</c:v>
                </c:pt>
                <c:pt idx="4029" formatCode="General">
                  <c:v>1.2775629838321876E-2</c:v>
                </c:pt>
                <c:pt idx="4030" formatCode="General">
                  <c:v>1.2053644651183564E-2</c:v>
                </c:pt>
                <c:pt idx="4031" formatCode="General">
                  <c:v>1.260396537208352E-2</c:v>
                </c:pt>
                <c:pt idx="4032" formatCode="General">
                  <c:v>1.2831375849236375E-2</c:v>
                </c:pt>
                <c:pt idx="4033" formatCode="General">
                  <c:v>1.2365251858497194E-2</c:v>
                </c:pt>
                <c:pt idx="4034" formatCode="General">
                  <c:v>1.380107577885353E-2</c:v>
                </c:pt>
                <c:pt idx="4035" formatCode="General">
                  <c:v>1.2277556601359449E-2</c:v>
                </c:pt>
                <c:pt idx="4036" formatCode="General">
                  <c:v>1.2363408680392507E-2</c:v>
                </c:pt>
                <c:pt idx="4037" formatCode="General">
                  <c:v>1.2180514794230711E-2</c:v>
                </c:pt>
                <c:pt idx="4038" formatCode="General">
                  <c:v>1.292476394474105E-2</c:v>
                </c:pt>
                <c:pt idx="4039" formatCode="General">
                  <c:v>1.1002432059006388E-2</c:v>
                </c:pt>
                <c:pt idx="4040" formatCode="General">
                  <c:v>1.2718995644611954E-2</c:v>
                </c:pt>
                <c:pt idx="4041" formatCode="General">
                  <c:v>1.2959057649909891E-2</c:v>
                </c:pt>
                <c:pt idx="4042" formatCode="General">
                  <c:v>1.2411810595624127E-2</c:v>
                </c:pt>
                <c:pt idx="4043" formatCode="General">
                  <c:v>1.2907995525268114E-2</c:v>
                </c:pt>
                <c:pt idx="4044" formatCode="General">
                  <c:v>1.2939341192218864E-2</c:v>
                </c:pt>
                <c:pt idx="4045" formatCode="General">
                  <c:v>1.3752276997592417E-2</c:v>
                </c:pt>
                <c:pt idx="4046" formatCode="General">
                  <c:v>1.3393712855775985E-2</c:v>
                </c:pt>
                <c:pt idx="4047" formatCode="General">
                  <c:v>1.1611654408117027E-2</c:v>
                </c:pt>
                <c:pt idx="4048" formatCode="General">
                  <c:v>1.2788421854267852E-2</c:v>
                </c:pt>
                <c:pt idx="4049" formatCode="General">
                  <c:v>1.211179623923829E-2</c:v>
                </c:pt>
                <c:pt idx="4050" formatCode="General">
                  <c:v>1.1531191949750561E-2</c:v>
                </c:pt>
                <c:pt idx="4051" formatCode="General">
                  <c:v>1.1767748487912734E-2</c:v>
                </c:pt>
                <c:pt idx="4052" formatCode="General">
                  <c:v>1.4700702884426899E-2</c:v>
                </c:pt>
                <c:pt idx="4053" formatCode="General">
                  <c:v>1.2467703805856349E-2</c:v>
                </c:pt>
                <c:pt idx="4054" formatCode="General">
                  <c:v>1.2764709785455958E-2</c:v>
                </c:pt>
                <c:pt idx="4055" formatCode="General">
                  <c:v>1.1969812284796965E-2</c:v>
                </c:pt>
                <c:pt idx="4056" formatCode="General">
                  <c:v>1.2741106170434608E-2</c:v>
                </c:pt>
                <c:pt idx="4057" formatCode="General">
                  <c:v>1.2886316503190316E-2</c:v>
                </c:pt>
                <c:pt idx="4058" formatCode="General">
                  <c:v>1.1619719780621708E-2</c:v>
                </c:pt>
                <c:pt idx="4059" formatCode="General">
                  <c:v>1.1906393279657625E-2</c:v>
                </c:pt>
                <c:pt idx="4060" formatCode="General">
                  <c:v>1.3011996531621191E-2</c:v>
                </c:pt>
                <c:pt idx="4061" formatCode="General">
                  <c:v>1.1952571851673565E-2</c:v>
                </c:pt>
                <c:pt idx="4062" formatCode="General">
                  <c:v>1.2354139554833001E-2</c:v>
                </c:pt>
                <c:pt idx="4063" formatCode="General">
                  <c:v>1.2988053519135297E-2</c:v>
                </c:pt>
                <c:pt idx="4064" formatCode="General">
                  <c:v>1.1485152451421319E-2</c:v>
                </c:pt>
                <c:pt idx="4065" formatCode="General">
                  <c:v>1.2807637365214381E-2</c:v>
                </c:pt>
                <c:pt idx="4066" formatCode="General">
                  <c:v>1.1842247328610439E-2</c:v>
                </c:pt>
                <c:pt idx="4067" formatCode="General">
                  <c:v>1.2868684767517426E-2</c:v>
                </c:pt>
                <c:pt idx="4068" formatCode="General">
                  <c:v>1.3255564054582891E-2</c:v>
                </c:pt>
                <c:pt idx="4069" formatCode="General">
                  <c:v>1.2192492261799991E-2</c:v>
                </c:pt>
                <c:pt idx="4070" formatCode="General">
                  <c:v>1.2307556848412097E-2</c:v>
                </c:pt>
                <c:pt idx="4071" formatCode="General">
                  <c:v>1.2323941654241834E-2</c:v>
                </c:pt>
                <c:pt idx="4072" formatCode="General">
                  <c:v>1.2630705312079113E-2</c:v>
                </c:pt>
                <c:pt idx="4073" formatCode="General">
                  <c:v>1.2321892335249437E-2</c:v>
                </c:pt>
                <c:pt idx="4074" formatCode="General">
                  <c:v>1.217156678959257E-2</c:v>
                </c:pt>
                <c:pt idx="4075" formatCode="General">
                  <c:v>1.1992029449790786E-2</c:v>
                </c:pt>
                <c:pt idx="4076" formatCode="General">
                  <c:v>1.1678643950173474E-2</c:v>
                </c:pt>
                <c:pt idx="4077" formatCode="General">
                  <c:v>1.2363167706084359E-2</c:v>
                </c:pt>
                <c:pt idx="4078" formatCode="General">
                  <c:v>1.1402169224104282E-2</c:v>
                </c:pt>
                <c:pt idx="4079" formatCode="General">
                  <c:v>1.2237378353298222E-2</c:v>
                </c:pt>
                <c:pt idx="4080" formatCode="General">
                  <c:v>1.1876795346324255E-2</c:v>
                </c:pt>
                <c:pt idx="4081" formatCode="General">
                  <c:v>1.2818147526936777E-2</c:v>
                </c:pt>
                <c:pt idx="4082" formatCode="General">
                  <c:v>1.3190519199654582E-2</c:v>
                </c:pt>
                <c:pt idx="4083" formatCode="General">
                  <c:v>1.2189815993453344E-2</c:v>
                </c:pt>
                <c:pt idx="4084" formatCode="General">
                  <c:v>1.3641381582916093E-2</c:v>
                </c:pt>
                <c:pt idx="4085" formatCode="General">
                  <c:v>1.1845562922474141E-2</c:v>
                </c:pt>
                <c:pt idx="4086" formatCode="General">
                  <c:v>1.2786208640383252E-2</c:v>
                </c:pt>
                <c:pt idx="4087" formatCode="General">
                  <c:v>1.2407563342062776E-2</c:v>
                </c:pt>
                <c:pt idx="4088" formatCode="General">
                  <c:v>1.2871999268850501E-2</c:v>
                </c:pt>
                <c:pt idx="4089" formatCode="General">
                  <c:v>1.2371627341932045E-2</c:v>
                </c:pt>
                <c:pt idx="4090" formatCode="General">
                  <c:v>1.2835160361189512E-2</c:v>
                </c:pt>
                <c:pt idx="4091" formatCode="General">
                  <c:v>1.3686840921764415E-2</c:v>
                </c:pt>
                <c:pt idx="4092" formatCode="General">
                  <c:v>1.2428253083468926E-2</c:v>
                </c:pt>
                <c:pt idx="4093" formatCode="General">
                  <c:v>1.2708541863495583E-2</c:v>
                </c:pt>
                <c:pt idx="4094" formatCode="General">
                  <c:v>1.3253911744738806E-2</c:v>
                </c:pt>
                <c:pt idx="4095" formatCode="General">
                  <c:v>1.1976294755768717E-2</c:v>
                </c:pt>
                <c:pt idx="4096" formatCode="General">
                  <c:v>1.3679425131598109E-2</c:v>
                </c:pt>
                <c:pt idx="4097" formatCode="General">
                  <c:v>1.2704027408030425E-2</c:v>
                </c:pt>
                <c:pt idx="4098" formatCode="General">
                  <c:v>1.1971310680519907E-2</c:v>
                </c:pt>
                <c:pt idx="4099" formatCode="General">
                  <c:v>1.2827106820963188E-2</c:v>
                </c:pt>
                <c:pt idx="4100" formatCode="General">
                  <c:v>1.273168908969592E-2</c:v>
                </c:pt>
                <c:pt idx="4101" formatCode="General">
                  <c:v>1.1828898862609174E-2</c:v>
                </c:pt>
                <c:pt idx="4102" formatCode="General">
                  <c:v>1.2353175109536225E-2</c:v>
                </c:pt>
                <c:pt idx="4103" formatCode="General">
                  <c:v>1.2792918956516264E-2</c:v>
                </c:pt>
                <c:pt idx="4104" formatCode="General">
                  <c:v>1.2368327697451822E-2</c:v>
                </c:pt>
                <c:pt idx="4105" formatCode="General">
                  <c:v>1.3131193087890874E-2</c:v>
                </c:pt>
                <c:pt idx="4106" formatCode="General">
                  <c:v>1.1954343149821365E-2</c:v>
                </c:pt>
                <c:pt idx="4107" formatCode="General">
                  <c:v>1.4388926511261609E-2</c:v>
                </c:pt>
                <c:pt idx="4108" formatCode="General">
                  <c:v>1.2438042394728063E-2</c:v>
                </c:pt>
                <c:pt idx="4109" formatCode="General">
                  <c:v>1.2354903086442928E-2</c:v>
                </c:pt>
                <c:pt idx="4110" formatCode="General">
                  <c:v>1.1739576329029515E-2</c:v>
                </c:pt>
                <c:pt idx="4111" formatCode="General">
                  <c:v>1.3231854277024746E-2</c:v>
                </c:pt>
                <c:pt idx="4112" formatCode="General">
                  <c:v>1.4448231540662644E-2</c:v>
                </c:pt>
                <c:pt idx="4113" formatCode="General">
                  <c:v>1.2656283013503796E-2</c:v>
                </c:pt>
                <c:pt idx="4114" formatCode="General">
                  <c:v>1.3130405540044488E-2</c:v>
                </c:pt>
                <c:pt idx="4115" formatCode="General">
                  <c:v>1.3669893188745464E-2</c:v>
                </c:pt>
                <c:pt idx="4116" formatCode="General">
                  <c:v>1.2647674001523604E-2</c:v>
                </c:pt>
                <c:pt idx="4117" formatCode="General">
                  <c:v>1.2138641663377296E-2</c:v>
                </c:pt>
                <c:pt idx="4118" formatCode="General">
                  <c:v>1.2864491070493582E-2</c:v>
                </c:pt>
                <c:pt idx="4119" formatCode="General">
                  <c:v>1.2469904499988775E-2</c:v>
                </c:pt>
                <c:pt idx="4120" formatCode="General">
                  <c:v>1.3773634098589095E-2</c:v>
                </c:pt>
                <c:pt idx="4121" formatCode="General">
                  <c:v>1.2196418633892477E-2</c:v>
                </c:pt>
                <c:pt idx="4122" formatCode="General">
                  <c:v>1.1597188598827609E-2</c:v>
                </c:pt>
                <c:pt idx="4123" formatCode="General">
                  <c:v>1.4010337164134747E-2</c:v>
                </c:pt>
                <c:pt idx="4124" formatCode="General">
                  <c:v>1.2904490024997736E-2</c:v>
                </c:pt>
                <c:pt idx="4125" formatCode="General">
                  <c:v>1.2158931590769683E-2</c:v>
                </c:pt>
                <c:pt idx="4126" formatCode="General">
                  <c:v>1.1524447388356261E-2</c:v>
                </c:pt>
                <c:pt idx="4127" formatCode="General">
                  <c:v>1.1856459442675243E-2</c:v>
                </c:pt>
                <c:pt idx="4128" formatCode="General">
                  <c:v>1.211801615123404E-2</c:v>
                </c:pt>
                <c:pt idx="4129" formatCode="General">
                  <c:v>1.2421434916868281E-2</c:v>
                </c:pt>
                <c:pt idx="4130" formatCode="General">
                  <c:v>1.2457284134604982E-2</c:v>
                </c:pt>
                <c:pt idx="4131" formatCode="General">
                  <c:v>1.1432690743679131E-2</c:v>
                </c:pt>
                <c:pt idx="4132" formatCode="General">
                  <c:v>1.1927599452887667E-2</c:v>
                </c:pt>
                <c:pt idx="4133" formatCode="General">
                  <c:v>1.153427982278038E-2</c:v>
                </c:pt>
                <c:pt idx="4134" formatCode="General">
                  <c:v>1.2618325802384433E-2</c:v>
                </c:pt>
                <c:pt idx="4135" formatCode="General">
                  <c:v>1.20421094921517E-2</c:v>
                </c:pt>
                <c:pt idx="4136" formatCode="General">
                  <c:v>1.316113011244408E-2</c:v>
                </c:pt>
                <c:pt idx="4137" formatCode="General">
                  <c:v>1.2116526553586153E-2</c:v>
                </c:pt>
                <c:pt idx="4138" formatCode="General">
                  <c:v>1.1913823189161428E-2</c:v>
                </c:pt>
                <c:pt idx="4139" formatCode="General">
                  <c:v>1.1477543383418616E-2</c:v>
                </c:pt>
                <c:pt idx="4140" formatCode="General">
                  <c:v>1.507191420375688E-2</c:v>
                </c:pt>
                <c:pt idx="4141" formatCode="General">
                  <c:v>1.3019733960124144E-2</c:v>
                </c:pt>
                <c:pt idx="4142" formatCode="General">
                  <c:v>1.2712919705812195E-2</c:v>
                </c:pt>
                <c:pt idx="4143" formatCode="General">
                  <c:v>1.1571212303755808E-2</c:v>
                </c:pt>
                <c:pt idx="4144" formatCode="General">
                  <c:v>1.2276833210401373E-2</c:v>
                </c:pt>
                <c:pt idx="4145" formatCode="General">
                  <c:v>1.1525845544486929E-2</c:v>
                </c:pt>
                <c:pt idx="4146" formatCode="General">
                  <c:v>1.2758431146057342E-2</c:v>
                </c:pt>
                <c:pt idx="4147" formatCode="General">
                  <c:v>1.1699166897780828E-2</c:v>
                </c:pt>
                <c:pt idx="4148" formatCode="General">
                  <c:v>1.3196385139192949E-2</c:v>
                </c:pt>
                <c:pt idx="4149" formatCode="General">
                  <c:v>1.0920393336095771E-2</c:v>
                </c:pt>
                <c:pt idx="4150" formatCode="General">
                  <c:v>1.2223437344985218E-2</c:v>
                </c:pt>
                <c:pt idx="4151" formatCode="General">
                  <c:v>1.2836812899864977E-2</c:v>
                </c:pt>
                <c:pt idx="4152" formatCode="General">
                  <c:v>1.2495058751275786E-2</c:v>
                </c:pt>
                <c:pt idx="4153" formatCode="General">
                  <c:v>1.4354063650537612E-2</c:v>
                </c:pt>
                <c:pt idx="4154" formatCode="General">
                  <c:v>1.4688334395874185E-2</c:v>
                </c:pt>
                <c:pt idx="4155" formatCode="General">
                  <c:v>1.290347300223026E-2</c:v>
                </c:pt>
                <c:pt idx="4156" formatCode="General">
                  <c:v>1.2179911588756516E-2</c:v>
                </c:pt>
                <c:pt idx="4157" formatCode="General">
                  <c:v>1.2618312648485015E-2</c:v>
                </c:pt>
                <c:pt idx="4158" formatCode="General">
                  <c:v>1.1828740222347527E-2</c:v>
                </c:pt>
                <c:pt idx="4159" formatCode="General">
                  <c:v>1.2097367844010085E-2</c:v>
                </c:pt>
                <c:pt idx="4160" formatCode="General">
                  <c:v>1.4371083574937653E-2</c:v>
                </c:pt>
                <c:pt idx="4161" formatCode="General">
                  <c:v>1.3440255335655077E-2</c:v>
                </c:pt>
                <c:pt idx="4162" formatCode="General">
                  <c:v>1.2406289162408853E-2</c:v>
                </c:pt>
                <c:pt idx="4163" formatCode="General">
                  <c:v>1.2784226521836466E-2</c:v>
                </c:pt>
                <c:pt idx="4164" formatCode="General">
                  <c:v>1.2672318854421537E-2</c:v>
                </c:pt>
                <c:pt idx="4165" formatCode="General">
                  <c:v>1.3158226369787885E-2</c:v>
                </c:pt>
                <c:pt idx="4166" formatCode="General">
                  <c:v>1.203603403436207E-2</c:v>
                </c:pt>
                <c:pt idx="4167" formatCode="General">
                  <c:v>1.3044735887134612E-2</c:v>
                </c:pt>
                <c:pt idx="4168" formatCode="General">
                  <c:v>1.2972893742004186E-2</c:v>
                </c:pt>
                <c:pt idx="4169" formatCode="General">
                  <c:v>1.2268036744732405E-2</c:v>
                </c:pt>
                <c:pt idx="4170" formatCode="General">
                  <c:v>1.3585120093368845E-2</c:v>
                </c:pt>
                <c:pt idx="4171" formatCode="General">
                  <c:v>1.2440014089355704E-2</c:v>
                </c:pt>
                <c:pt idx="4172" formatCode="General">
                  <c:v>1.2113562425696707E-2</c:v>
                </c:pt>
                <c:pt idx="4173" formatCode="General">
                  <c:v>1.2817314504563025E-2</c:v>
                </c:pt>
                <c:pt idx="4174" formatCode="General">
                  <c:v>1.2414619042045608E-2</c:v>
                </c:pt>
                <c:pt idx="4175" formatCode="General">
                  <c:v>1.2477275303452547E-2</c:v>
                </c:pt>
                <c:pt idx="4176" formatCode="General">
                  <c:v>1.2170238624053923E-2</c:v>
                </c:pt>
                <c:pt idx="4177" formatCode="General">
                  <c:v>1.3248245509536634E-2</c:v>
                </c:pt>
                <c:pt idx="4178" formatCode="General">
                  <c:v>1.1693509509651064E-2</c:v>
                </c:pt>
                <c:pt idx="4179" formatCode="General">
                  <c:v>1.4212780991967558E-2</c:v>
                </c:pt>
                <c:pt idx="4180" formatCode="General">
                  <c:v>1.2702673498154205E-2</c:v>
                </c:pt>
                <c:pt idx="4181" formatCode="General">
                  <c:v>1.2277287153791054E-2</c:v>
                </c:pt>
                <c:pt idx="4182" formatCode="General">
                  <c:v>1.3711408187068168E-2</c:v>
                </c:pt>
                <c:pt idx="4183" formatCode="General">
                  <c:v>1.3064679393519261E-2</c:v>
                </c:pt>
                <c:pt idx="4184" formatCode="General">
                  <c:v>1.2797208901802887E-2</c:v>
                </c:pt>
                <c:pt idx="4185" formatCode="General">
                  <c:v>1.2625085246204535E-2</c:v>
                </c:pt>
                <c:pt idx="4186" formatCode="General">
                  <c:v>1.4023277140504225E-2</c:v>
                </c:pt>
                <c:pt idx="4187" formatCode="General">
                  <c:v>1.1808133924300841E-2</c:v>
                </c:pt>
                <c:pt idx="4188" formatCode="General">
                  <c:v>1.3914589107748725E-2</c:v>
                </c:pt>
                <c:pt idx="4189" formatCode="General">
                  <c:v>1.2549186439192637E-2</c:v>
                </c:pt>
                <c:pt idx="4190" formatCode="General">
                  <c:v>1.2258549622992573E-2</c:v>
                </c:pt>
                <c:pt idx="4191" formatCode="General">
                  <c:v>1.2996222988366167E-2</c:v>
                </c:pt>
                <c:pt idx="4192" formatCode="General">
                  <c:v>1.1833435599304012E-2</c:v>
                </c:pt>
                <c:pt idx="4193" formatCode="General">
                  <c:v>1.2866338143161744E-2</c:v>
                </c:pt>
                <c:pt idx="4194" formatCode="General">
                  <c:v>1.2744215918948251E-2</c:v>
                </c:pt>
                <c:pt idx="4195" formatCode="General">
                  <c:v>1.3042704278742628E-2</c:v>
                </c:pt>
                <c:pt idx="4196" formatCode="General">
                  <c:v>1.2392758259029819E-2</c:v>
                </c:pt>
                <c:pt idx="4197" formatCode="General">
                  <c:v>1.3238632675570022E-2</c:v>
                </c:pt>
                <c:pt idx="4198" formatCode="General">
                  <c:v>1.2649439412813242E-2</c:v>
                </c:pt>
                <c:pt idx="4199" formatCode="General">
                  <c:v>1.1408804922622156E-2</c:v>
                </c:pt>
                <c:pt idx="4200" formatCode="General">
                  <c:v>1.3370806453011728E-2</c:v>
                </c:pt>
                <c:pt idx="4201" formatCode="General">
                  <c:v>1.3476013085574503E-2</c:v>
                </c:pt>
                <c:pt idx="4202" formatCode="General">
                  <c:v>1.2038585056181132E-2</c:v>
                </c:pt>
                <c:pt idx="4203" formatCode="General">
                  <c:v>1.2015709658904371E-2</c:v>
                </c:pt>
                <c:pt idx="4204" formatCode="General">
                  <c:v>1.3036997756927907E-2</c:v>
                </c:pt>
                <c:pt idx="4205" formatCode="General">
                  <c:v>1.3449279849272088E-2</c:v>
                </c:pt>
                <c:pt idx="4206" formatCode="General">
                  <c:v>1.2765681349301668E-2</c:v>
                </c:pt>
                <c:pt idx="4207" formatCode="General">
                  <c:v>1.2709066286197222E-2</c:v>
                </c:pt>
                <c:pt idx="4208" formatCode="General">
                  <c:v>1.1114431104673807E-2</c:v>
                </c:pt>
                <c:pt idx="4209" formatCode="General">
                  <c:v>1.2739557987172872E-2</c:v>
                </c:pt>
                <c:pt idx="4210" formatCode="General">
                  <c:v>1.2610949221244205E-2</c:v>
                </c:pt>
                <c:pt idx="4211" formatCode="General">
                  <c:v>1.2021895697163587E-2</c:v>
                </c:pt>
                <c:pt idx="4212" formatCode="General">
                  <c:v>1.2736973094358405E-2</c:v>
                </c:pt>
                <c:pt idx="4213" formatCode="General">
                  <c:v>1.1731429707216317E-2</c:v>
                </c:pt>
                <c:pt idx="4214" formatCode="General">
                  <c:v>1.2472329148186571E-2</c:v>
                </c:pt>
                <c:pt idx="4215" formatCode="General">
                  <c:v>1.1989674916463251E-2</c:v>
                </c:pt>
                <c:pt idx="4216" formatCode="General">
                  <c:v>1.2338418285667445E-2</c:v>
                </c:pt>
                <c:pt idx="4217" formatCode="General">
                  <c:v>1.2448941375281975E-2</c:v>
                </c:pt>
                <c:pt idx="4218" formatCode="General">
                  <c:v>1.1518463963279758E-2</c:v>
                </c:pt>
                <c:pt idx="4219" formatCode="General">
                  <c:v>1.3119425385821662E-2</c:v>
                </c:pt>
                <c:pt idx="4220" formatCode="General">
                  <c:v>1.2240170827893542E-2</c:v>
                </c:pt>
                <c:pt idx="4221" formatCode="General">
                  <c:v>1.2807149663110189E-2</c:v>
                </c:pt>
                <c:pt idx="4222" formatCode="General">
                  <c:v>1.2339836365946799E-2</c:v>
                </c:pt>
                <c:pt idx="4223" formatCode="General">
                  <c:v>1.2663596368864018E-2</c:v>
                </c:pt>
                <c:pt idx="4224" formatCode="General">
                  <c:v>1.2680254628990736E-2</c:v>
                </c:pt>
                <c:pt idx="4225" formatCode="General">
                  <c:v>1.1663201243171743E-2</c:v>
                </c:pt>
                <c:pt idx="4226" formatCode="General">
                  <c:v>1.276949528920835E-2</c:v>
                </c:pt>
                <c:pt idx="4227" formatCode="General">
                  <c:v>1.2718808505700008E-2</c:v>
                </c:pt>
                <c:pt idx="4228" formatCode="General">
                  <c:v>1.3352128181611928E-2</c:v>
                </c:pt>
                <c:pt idx="4229" formatCode="General">
                  <c:v>1.1998169952189355E-2</c:v>
                </c:pt>
                <c:pt idx="4230" formatCode="General">
                  <c:v>1.2559955443789277E-2</c:v>
                </c:pt>
                <c:pt idx="4231" formatCode="General">
                  <c:v>1.1368195442483485E-2</c:v>
                </c:pt>
                <c:pt idx="4232" formatCode="General">
                  <c:v>1.2294236354862449E-2</c:v>
                </c:pt>
                <c:pt idx="4233" formatCode="General">
                  <c:v>1.3348610889522905E-2</c:v>
                </c:pt>
                <c:pt idx="4234" formatCode="General">
                  <c:v>1.2096456543903478E-2</c:v>
                </c:pt>
                <c:pt idx="4235" formatCode="General">
                  <c:v>1.2830960569453008E-2</c:v>
                </c:pt>
                <c:pt idx="4236" formatCode="General">
                  <c:v>1.1744336944713961E-2</c:v>
                </c:pt>
                <c:pt idx="4237" formatCode="General">
                  <c:v>1.2142791639166772E-2</c:v>
                </c:pt>
                <c:pt idx="4238" formatCode="General">
                  <c:v>1.2410815518103094E-2</c:v>
                </c:pt>
                <c:pt idx="4239" formatCode="General">
                  <c:v>1.3266403625221754E-2</c:v>
                </c:pt>
                <c:pt idx="4240" formatCode="General">
                  <c:v>1.224247922928569E-2</c:v>
                </c:pt>
                <c:pt idx="4241" formatCode="General">
                  <c:v>1.2303791463572808E-2</c:v>
                </c:pt>
                <c:pt idx="4242" formatCode="General">
                  <c:v>1.2340838361509827E-2</c:v>
                </c:pt>
                <c:pt idx="4243" formatCode="General">
                  <c:v>1.228559885818436E-2</c:v>
                </c:pt>
                <c:pt idx="4244" formatCode="General">
                  <c:v>1.2869545955035699E-2</c:v>
                </c:pt>
                <c:pt idx="4245" formatCode="General">
                  <c:v>1.284055362988552E-2</c:v>
                </c:pt>
                <c:pt idx="4246" formatCode="General">
                  <c:v>1.4888106684395783E-2</c:v>
                </c:pt>
                <c:pt idx="4247" formatCode="General">
                  <c:v>1.2655652267739816E-2</c:v>
                </c:pt>
                <c:pt idx="4248" formatCode="General">
                  <c:v>1.1155260264924959E-2</c:v>
                </c:pt>
                <c:pt idx="4249" formatCode="General">
                  <c:v>1.3182011378689039E-2</c:v>
                </c:pt>
                <c:pt idx="4250" formatCode="General">
                  <c:v>1.3332686815579531E-2</c:v>
                </c:pt>
                <c:pt idx="4251" formatCode="General">
                  <c:v>1.4570664949349393E-2</c:v>
                </c:pt>
                <c:pt idx="4252" formatCode="General">
                  <c:v>1.4110830902191526E-2</c:v>
                </c:pt>
                <c:pt idx="4253" formatCode="General">
                  <c:v>1.4097251582563716E-2</c:v>
                </c:pt>
                <c:pt idx="4254" formatCode="General">
                  <c:v>1.1499823823966818E-2</c:v>
                </c:pt>
                <c:pt idx="4255" formatCode="General">
                  <c:v>1.2636846686945331E-2</c:v>
                </c:pt>
                <c:pt idx="4256" formatCode="General">
                  <c:v>1.2676119014275518E-2</c:v>
                </c:pt>
                <c:pt idx="4257" formatCode="General">
                  <c:v>1.1937198814785272E-2</c:v>
                </c:pt>
                <c:pt idx="4258" formatCode="General">
                  <c:v>1.2215743563922637E-2</c:v>
                </c:pt>
                <c:pt idx="4259" formatCode="General">
                  <c:v>1.1951211270934146E-2</c:v>
                </c:pt>
                <c:pt idx="4260" formatCode="General">
                  <c:v>1.3072876151107801E-2</c:v>
                </c:pt>
                <c:pt idx="4261" formatCode="General">
                  <c:v>1.1587993068120731E-2</c:v>
                </c:pt>
                <c:pt idx="4262" formatCode="General">
                  <c:v>1.1983925404520967E-2</c:v>
                </c:pt>
                <c:pt idx="4263" formatCode="General">
                  <c:v>1.3458050679968083E-2</c:v>
                </c:pt>
                <c:pt idx="4264" formatCode="General">
                  <c:v>1.4877845686742398E-2</c:v>
                </c:pt>
                <c:pt idx="4265" formatCode="General">
                  <c:v>1.3583977959153427E-2</c:v>
                </c:pt>
                <c:pt idx="4266" formatCode="General">
                  <c:v>1.3041270632787547E-2</c:v>
                </c:pt>
                <c:pt idx="4267" formatCode="General">
                  <c:v>1.2641263645419126E-2</c:v>
                </c:pt>
                <c:pt idx="4268" formatCode="General">
                  <c:v>1.167211231092964E-2</c:v>
                </c:pt>
                <c:pt idx="4269" formatCode="General">
                  <c:v>1.3825240654896898E-2</c:v>
                </c:pt>
                <c:pt idx="4270" formatCode="General">
                  <c:v>1.2377376160429929E-2</c:v>
                </c:pt>
                <c:pt idx="4271" formatCode="General">
                  <c:v>1.3623674569285748E-2</c:v>
                </c:pt>
                <c:pt idx="4272" formatCode="General">
                  <c:v>1.324722448639689E-2</c:v>
                </c:pt>
                <c:pt idx="4273" formatCode="General">
                  <c:v>1.3885613114953463E-2</c:v>
                </c:pt>
                <c:pt idx="4274" formatCode="General">
                  <c:v>1.1789011764478356E-2</c:v>
                </c:pt>
                <c:pt idx="4275" formatCode="General">
                  <c:v>1.2039892741921765E-2</c:v>
                </c:pt>
                <c:pt idx="4276" formatCode="General">
                  <c:v>1.2391787141055051E-2</c:v>
                </c:pt>
                <c:pt idx="4277" formatCode="General">
                  <c:v>1.3225378204995518E-2</c:v>
                </c:pt>
                <c:pt idx="4278" formatCode="General">
                  <c:v>1.1912966277167987E-2</c:v>
                </c:pt>
                <c:pt idx="4279" formatCode="General">
                  <c:v>1.2518718017264629E-2</c:v>
                </c:pt>
                <c:pt idx="4280" formatCode="General">
                  <c:v>1.2824102648850602E-2</c:v>
                </c:pt>
                <c:pt idx="4281" formatCode="General">
                  <c:v>1.2232769082586522E-2</c:v>
                </c:pt>
                <c:pt idx="4282" formatCode="General">
                  <c:v>1.2486932475099143E-2</c:v>
                </c:pt>
                <c:pt idx="4283" formatCode="General">
                  <c:v>1.1896898764419614E-2</c:v>
                </c:pt>
                <c:pt idx="4284" formatCode="General">
                  <c:v>1.2791776610531892E-2</c:v>
                </c:pt>
                <c:pt idx="4285" formatCode="General">
                  <c:v>1.1840005103348069E-2</c:v>
                </c:pt>
                <c:pt idx="4286" formatCode="General">
                  <c:v>1.1665842675023359E-2</c:v>
                </c:pt>
                <c:pt idx="4287" formatCode="General">
                  <c:v>1.1945999983121711E-2</c:v>
                </c:pt>
                <c:pt idx="4288" formatCode="General">
                  <c:v>1.2314520791426701E-2</c:v>
                </c:pt>
                <c:pt idx="4289" formatCode="General">
                  <c:v>1.1832156760697947E-2</c:v>
                </c:pt>
                <c:pt idx="4290" formatCode="General">
                  <c:v>1.2106868289519937E-2</c:v>
                </c:pt>
                <c:pt idx="4291" formatCode="General">
                  <c:v>1.2135291867090954E-2</c:v>
                </c:pt>
                <c:pt idx="4292" formatCode="General">
                  <c:v>1.2011633168696054E-2</c:v>
                </c:pt>
                <c:pt idx="4293" formatCode="General">
                  <c:v>1.2576014506525316E-2</c:v>
                </c:pt>
                <c:pt idx="4294" formatCode="General">
                  <c:v>1.3884087788182755E-2</c:v>
                </c:pt>
                <c:pt idx="4295" formatCode="General">
                  <c:v>1.230368118658281E-2</c:v>
                </c:pt>
                <c:pt idx="4296" formatCode="General">
                  <c:v>1.1678835869142713E-2</c:v>
                </c:pt>
                <c:pt idx="4297" formatCode="General">
                  <c:v>1.3135364904901263E-2</c:v>
                </c:pt>
                <c:pt idx="4298" formatCode="General">
                  <c:v>1.1450406232117518E-2</c:v>
                </c:pt>
                <c:pt idx="4299" formatCode="General">
                  <c:v>1.1974578580630654E-2</c:v>
                </c:pt>
                <c:pt idx="4300" formatCode="General">
                  <c:v>1.3546446637883231E-2</c:v>
                </c:pt>
                <c:pt idx="4301" formatCode="General">
                  <c:v>1.3845383561563772E-2</c:v>
                </c:pt>
                <c:pt idx="4302" formatCode="General">
                  <c:v>1.2808262826630577E-2</c:v>
                </c:pt>
                <c:pt idx="4303" formatCode="General">
                  <c:v>1.2024153298968502E-2</c:v>
                </c:pt>
                <c:pt idx="4304" formatCode="General">
                  <c:v>1.2434045712272825E-2</c:v>
                </c:pt>
                <c:pt idx="4305" formatCode="General">
                  <c:v>1.3775894463220461E-2</c:v>
                </c:pt>
                <c:pt idx="4306" formatCode="General">
                  <c:v>1.2297710734700247E-2</c:v>
                </c:pt>
                <c:pt idx="4307" formatCode="General">
                  <c:v>1.2350798022399341E-2</c:v>
                </c:pt>
                <c:pt idx="4308" formatCode="General">
                  <c:v>1.2477271868240809E-2</c:v>
                </c:pt>
                <c:pt idx="4309" formatCode="General">
                  <c:v>1.2398642161844504E-2</c:v>
                </c:pt>
                <c:pt idx="4310" formatCode="General">
                  <c:v>1.3168562151431579E-2</c:v>
                </c:pt>
                <c:pt idx="4311" formatCode="General">
                  <c:v>1.1995107458985998E-2</c:v>
                </c:pt>
                <c:pt idx="4312" formatCode="General">
                  <c:v>1.1977849392140964E-2</c:v>
                </c:pt>
                <c:pt idx="4313" formatCode="General">
                  <c:v>1.259632250280773E-2</c:v>
                </c:pt>
                <c:pt idx="4314" formatCode="General">
                  <c:v>1.2683117336487672E-2</c:v>
                </c:pt>
                <c:pt idx="4315" formatCode="General">
                  <c:v>1.2882526521733004E-2</c:v>
                </c:pt>
                <c:pt idx="4316" formatCode="General">
                  <c:v>1.3617011157472962E-2</c:v>
                </c:pt>
                <c:pt idx="4317" formatCode="General">
                  <c:v>1.3710308111251606E-2</c:v>
                </c:pt>
                <c:pt idx="4318" formatCode="General">
                  <c:v>1.2828268231999144E-2</c:v>
                </c:pt>
                <c:pt idx="4319" formatCode="General">
                  <c:v>1.321505715970016E-2</c:v>
                </c:pt>
                <c:pt idx="4320" formatCode="General">
                  <c:v>1.2240278887178659E-2</c:v>
                </c:pt>
                <c:pt idx="4321" formatCode="General">
                  <c:v>1.2296933802098174E-2</c:v>
                </c:pt>
                <c:pt idx="4322" formatCode="General">
                  <c:v>1.5441623427621145E-2</c:v>
                </c:pt>
                <c:pt idx="4323" formatCode="General">
                  <c:v>1.285169829108139E-2</c:v>
                </c:pt>
                <c:pt idx="4324" formatCode="General">
                  <c:v>1.2089248064731096E-2</c:v>
                </c:pt>
                <c:pt idx="4325" formatCode="General">
                  <c:v>1.1980321278595548E-2</c:v>
                </c:pt>
                <c:pt idx="4326" formatCode="General">
                  <c:v>1.2737165338489786E-2</c:v>
                </c:pt>
                <c:pt idx="4327" formatCode="General">
                  <c:v>1.2226457370825712E-2</c:v>
                </c:pt>
                <c:pt idx="4328" formatCode="General">
                  <c:v>1.2129481426789506E-2</c:v>
                </c:pt>
                <c:pt idx="4329" formatCode="General">
                  <c:v>1.2721459023650933E-2</c:v>
                </c:pt>
                <c:pt idx="4330" formatCode="General">
                  <c:v>1.1666415564398862E-2</c:v>
                </c:pt>
                <c:pt idx="4331" formatCode="General">
                  <c:v>1.2064485068154851E-2</c:v>
                </c:pt>
                <c:pt idx="4332" formatCode="General">
                  <c:v>1.2375037174011295E-2</c:v>
                </c:pt>
                <c:pt idx="4333" formatCode="General">
                  <c:v>1.1424094002752563E-2</c:v>
                </c:pt>
                <c:pt idx="4334" formatCode="General">
                  <c:v>1.2447778527232382E-2</c:v>
                </c:pt>
                <c:pt idx="4335" formatCode="General">
                  <c:v>1.204990792485032E-2</c:v>
                </c:pt>
                <c:pt idx="4336" formatCode="General">
                  <c:v>1.3016612485858843E-2</c:v>
                </c:pt>
                <c:pt idx="4337" formatCode="General">
                  <c:v>1.1901716262056165E-2</c:v>
                </c:pt>
                <c:pt idx="4338" formatCode="General">
                  <c:v>1.1133180261560712E-2</c:v>
                </c:pt>
                <c:pt idx="4339" formatCode="General">
                  <c:v>1.162720833463449E-2</c:v>
                </c:pt>
                <c:pt idx="4340" formatCode="General">
                  <c:v>1.1945828854490101E-2</c:v>
                </c:pt>
                <c:pt idx="4341" formatCode="General">
                  <c:v>1.2919892347515578E-2</c:v>
                </c:pt>
                <c:pt idx="4342" formatCode="General">
                  <c:v>1.3544440508585448E-2</c:v>
                </c:pt>
                <c:pt idx="4343" formatCode="General">
                  <c:v>1.2547612043432655E-2</c:v>
                </c:pt>
                <c:pt idx="4344" formatCode="General">
                  <c:v>1.1727271028082267E-2</c:v>
                </c:pt>
                <c:pt idx="4345" formatCode="General">
                  <c:v>1.2827466875241085E-2</c:v>
                </c:pt>
                <c:pt idx="4346" formatCode="General">
                  <c:v>1.2029491811585179E-2</c:v>
                </c:pt>
                <c:pt idx="4347" formatCode="General">
                  <c:v>1.3703931171244547E-2</c:v>
                </c:pt>
                <c:pt idx="4348" formatCode="General">
                  <c:v>1.1671320123662735E-2</c:v>
                </c:pt>
                <c:pt idx="4349" formatCode="General">
                  <c:v>1.2645972034851627E-2</c:v>
                </c:pt>
                <c:pt idx="4350" formatCode="General">
                  <c:v>1.3258948877749309E-2</c:v>
                </c:pt>
                <c:pt idx="4351" formatCode="General">
                  <c:v>1.1871144047773308E-2</c:v>
                </c:pt>
                <c:pt idx="4352" formatCode="General">
                  <c:v>1.1819360056942584E-2</c:v>
                </c:pt>
                <c:pt idx="4353" formatCode="General">
                  <c:v>1.3432204681874536E-2</c:v>
                </c:pt>
                <c:pt idx="4354" formatCode="General">
                  <c:v>1.2671870795345918E-2</c:v>
                </c:pt>
                <c:pt idx="4355" formatCode="General">
                  <c:v>1.2798228129131483E-2</c:v>
                </c:pt>
                <c:pt idx="4356" formatCode="General">
                  <c:v>1.3230910810408926E-2</c:v>
                </c:pt>
                <c:pt idx="4357" formatCode="General">
                  <c:v>1.3096521683813265E-2</c:v>
                </c:pt>
                <c:pt idx="4358" formatCode="General">
                  <c:v>1.2252323121086109E-2</c:v>
                </c:pt>
                <c:pt idx="4359" formatCode="General">
                  <c:v>1.1822669814567369E-2</c:v>
                </c:pt>
                <c:pt idx="4360" formatCode="General">
                  <c:v>1.171257364026068E-2</c:v>
                </c:pt>
                <c:pt idx="4361" formatCode="General">
                  <c:v>1.240314211444065E-2</c:v>
                </c:pt>
                <c:pt idx="4362" formatCode="General">
                  <c:v>1.1825405087922514E-2</c:v>
                </c:pt>
                <c:pt idx="4363" formatCode="General">
                  <c:v>1.1955377992914825E-2</c:v>
                </c:pt>
                <c:pt idx="4364" formatCode="General">
                  <c:v>1.2026258795289551E-2</c:v>
                </c:pt>
                <c:pt idx="4365" formatCode="General">
                  <c:v>1.2479038342675913E-2</c:v>
                </c:pt>
                <c:pt idx="4366" formatCode="General">
                  <c:v>1.2635981740063387E-2</c:v>
                </c:pt>
                <c:pt idx="4367" formatCode="General">
                  <c:v>1.291764468149971E-2</c:v>
                </c:pt>
                <c:pt idx="4368" formatCode="General">
                  <c:v>1.3001192627916991E-2</c:v>
                </c:pt>
                <c:pt idx="4369" formatCode="General">
                  <c:v>1.2653805370699007E-2</c:v>
                </c:pt>
                <c:pt idx="4370" formatCode="General">
                  <c:v>1.2713532799188522E-2</c:v>
                </c:pt>
                <c:pt idx="4371" formatCode="General">
                  <c:v>1.2554434323489364E-2</c:v>
                </c:pt>
                <c:pt idx="4372" formatCode="General">
                  <c:v>1.2852533682655003E-2</c:v>
                </c:pt>
                <c:pt idx="4373" formatCode="General">
                  <c:v>1.1993580202322574E-2</c:v>
                </c:pt>
                <c:pt idx="4374" formatCode="General">
                  <c:v>1.1651067298095719E-2</c:v>
                </c:pt>
                <c:pt idx="4375" formatCode="General">
                  <c:v>1.2780931054024875E-2</c:v>
                </c:pt>
                <c:pt idx="4376" formatCode="General">
                  <c:v>1.1862251096018676E-2</c:v>
                </c:pt>
                <c:pt idx="4377" formatCode="General">
                  <c:v>1.3985736845673559E-2</c:v>
                </c:pt>
                <c:pt idx="4378" formatCode="General">
                  <c:v>1.2051538087802545E-2</c:v>
                </c:pt>
                <c:pt idx="4379" formatCode="General">
                  <c:v>1.3346023383449812E-2</c:v>
                </c:pt>
                <c:pt idx="4380" formatCode="General">
                  <c:v>1.1643454475568618E-2</c:v>
                </c:pt>
                <c:pt idx="4381" formatCode="General">
                  <c:v>1.2775376063456571E-2</c:v>
                </c:pt>
                <c:pt idx="4382" formatCode="General">
                  <c:v>1.2176012039721691E-2</c:v>
                </c:pt>
                <c:pt idx="4383" formatCode="General">
                  <c:v>1.1915011846805637E-2</c:v>
                </c:pt>
                <c:pt idx="4384" formatCode="General">
                  <c:v>1.3930728271976377E-2</c:v>
                </c:pt>
                <c:pt idx="4385" formatCode="General">
                  <c:v>1.217744842472139E-2</c:v>
                </c:pt>
                <c:pt idx="4386" formatCode="General">
                  <c:v>1.2784483250816632E-2</c:v>
                </c:pt>
                <c:pt idx="4387" formatCode="General">
                  <c:v>1.2571356623824734E-2</c:v>
                </c:pt>
                <c:pt idx="4388" formatCode="General">
                  <c:v>1.2586341167242467E-2</c:v>
                </c:pt>
                <c:pt idx="4389" formatCode="General">
                  <c:v>1.2766298748309023E-2</c:v>
                </c:pt>
                <c:pt idx="4390" formatCode="General">
                  <c:v>1.2605116693008837E-2</c:v>
                </c:pt>
                <c:pt idx="4391" formatCode="General">
                  <c:v>1.3205503695473369E-2</c:v>
                </c:pt>
                <c:pt idx="4392" formatCode="General">
                  <c:v>1.3004646415270694E-2</c:v>
                </c:pt>
                <c:pt idx="4393" formatCode="General">
                  <c:v>1.25429533191652E-2</c:v>
                </c:pt>
                <c:pt idx="4394" formatCode="General">
                  <c:v>1.4065596512515266E-2</c:v>
                </c:pt>
                <c:pt idx="4395" formatCode="General">
                  <c:v>1.2004924645738192E-2</c:v>
                </c:pt>
                <c:pt idx="4396" formatCode="General">
                  <c:v>1.2732212392696679E-2</c:v>
                </c:pt>
                <c:pt idx="4397" formatCode="General">
                  <c:v>1.273164468441685E-2</c:v>
                </c:pt>
                <c:pt idx="4398" formatCode="General">
                  <c:v>1.2324639802562074E-2</c:v>
                </c:pt>
                <c:pt idx="4399" formatCode="General">
                  <c:v>1.2277404977420808E-2</c:v>
                </c:pt>
                <c:pt idx="4400" formatCode="General">
                  <c:v>1.1583132367369462E-2</c:v>
                </c:pt>
                <c:pt idx="4401" formatCode="General">
                  <c:v>1.2725892934684183E-2</c:v>
                </c:pt>
                <c:pt idx="4402" formatCode="General">
                  <c:v>1.3762054119197528E-2</c:v>
                </c:pt>
                <c:pt idx="4403" formatCode="General">
                  <c:v>1.3356724453135632E-2</c:v>
                </c:pt>
                <c:pt idx="4404" formatCode="General">
                  <c:v>1.366939848564442E-2</c:v>
                </c:pt>
                <c:pt idx="4405" formatCode="General">
                  <c:v>1.3362876018067633E-2</c:v>
                </c:pt>
                <c:pt idx="4406" formatCode="General">
                  <c:v>1.3844075236007473E-2</c:v>
                </c:pt>
                <c:pt idx="4407" formatCode="General">
                  <c:v>1.2850652882197999E-2</c:v>
                </c:pt>
                <c:pt idx="4408" formatCode="General">
                  <c:v>1.3066916376642E-2</c:v>
                </c:pt>
                <c:pt idx="4409" formatCode="General">
                  <c:v>1.2390029160551765E-2</c:v>
                </c:pt>
                <c:pt idx="4410" formatCode="General">
                  <c:v>1.4115242585076269E-2</c:v>
                </c:pt>
                <c:pt idx="4411" formatCode="General">
                  <c:v>1.2000290420615204E-2</c:v>
                </c:pt>
                <c:pt idx="4412" formatCode="General">
                  <c:v>1.2323808052077348E-2</c:v>
                </c:pt>
                <c:pt idx="4413" formatCode="General">
                  <c:v>1.2215801532271992E-2</c:v>
                </c:pt>
                <c:pt idx="4414" formatCode="General">
                  <c:v>1.2614389313719472E-2</c:v>
                </c:pt>
                <c:pt idx="4415" formatCode="General">
                  <c:v>1.4165133222345527E-2</c:v>
                </c:pt>
                <c:pt idx="4416" formatCode="General">
                  <c:v>1.1829534729310792E-2</c:v>
                </c:pt>
                <c:pt idx="4417" formatCode="General">
                  <c:v>1.2253803881378153E-2</c:v>
                </c:pt>
                <c:pt idx="4418" formatCode="General">
                  <c:v>1.3077095360924834E-2</c:v>
                </c:pt>
                <c:pt idx="4419" formatCode="General">
                  <c:v>1.3485232018168319E-2</c:v>
                </c:pt>
                <c:pt idx="4420" formatCode="General">
                  <c:v>1.3307626695001129E-2</c:v>
                </c:pt>
                <c:pt idx="4421" formatCode="General">
                  <c:v>1.1987558062280806E-2</c:v>
                </c:pt>
                <c:pt idx="4422" formatCode="General">
                  <c:v>1.3343908154500983E-2</c:v>
                </c:pt>
                <c:pt idx="4423" formatCode="General">
                  <c:v>1.1622763861388127E-2</c:v>
                </c:pt>
                <c:pt idx="4424" formatCode="General">
                  <c:v>1.31372997502683E-2</c:v>
                </c:pt>
                <c:pt idx="4425" formatCode="General">
                  <c:v>1.2588370748966989E-2</c:v>
                </c:pt>
                <c:pt idx="4426" formatCode="General">
                  <c:v>1.2406155455336755E-2</c:v>
                </c:pt>
                <c:pt idx="4427" formatCode="General">
                  <c:v>1.2418468154094758E-2</c:v>
                </c:pt>
                <c:pt idx="4428" formatCode="General">
                  <c:v>1.3077168844335121E-2</c:v>
                </c:pt>
                <c:pt idx="4429" formatCode="General">
                  <c:v>1.2998920786473396E-2</c:v>
                </c:pt>
                <c:pt idx="4430" formatCode="General">
                  <c:v>1.2450520177473985E-2</c:v>
                </c:pt>
                <c:pt idx="4431" formatCode="General">
                  <c:v>1.3542163033513643E-2</c:v>
                </c:pt>
                <c:pt idx="4432" formatCode="General">
                  <c:v>1.1561664957081681E-2</c:v>
                </c:pt>
                <c:pt idx="4433" formatCode="General">
                  <c:v>1.3657882010379634E-2</c:v>
                </c:pt>
                <c:pt idx="4434" formatCode="General">
                  <c:v>1.1898745326364979E-2</c:v>
                </c:pt>
                <c:pt idx="4435" formatCode="General">
                  <c:v>1.4191369336786766E-2</c:v>
                </c:pt>
                <c:pt idx="4436" formatCode="General">
                  <c:v>1.355247538541246E-2</c:v>
                </c:pt>
                <c:pt idx="4437" formatCode="General">
                  <c:v>1.1783451530328655E-2</c:v>
                </c:pt>
                <c:pt idx="4438" formatCode="General">
                  <c:v>1.382278056689547E-2</c:v>
                </c:pt>
                <c:pt idx="4439" formatCode="General">
                  <c:v>1.3593779478570137E-2</c:v>
                </c:pt>
                <c:pt idx="4440" formatCode="General">
                  <c:v>1.1418803494806359E-2</c:v>
                </c:pt>
                <c:pt idx="4441" formatCode="General">
                  <c:v>1.2639023139732926E-2</c:v>
                </c:pt>
                <c:pt idx="4442" formatCode="General">
                  <c:v>1.2828171995372509E-2</c:v>
                </c:pt>
                <c:pt idx="4443" formatCode="General">
                  <c:v>1.3255014661655472E-2</c:v>
                </c:pt>
                <c:pt idx="4444" formatCode="General">
                  <c:v>1.1933260141592494E-2</c:v>
                </c:pt>
                <c:pt idx="4445" formatCode="General">
                  <c:v>1.2634029953732499E-2</c:v>
                </c:pt>
                <c:pt idx="4446" formatCode="General">
                  <c:v>1.1956897923482899E-2</c:v>
                </c:pt>
                <c:pt idx="4447" formatCode="General">
                  <c:v>1.2159316273858712E-2</c:v>
                </c:pt>
                <c:pt idx="4448" formatCode="General">
                  <c:v>1.2337788112969575E-2</c:v>
                </c:pt>
                <c:pt idx="4449" formatCode="General">
                  <c:v>1.2938060560357387E-2</c:v>
                </c:pt>
                <c:pt idx="4450" formatCode="General">
                  <c:v>1.1703993996198215E-2</c:v>
                </c:pt>
                <c:pt idx="4451" formatCode="General">
                  <c:v>1.182608519991587E-2</c:v>
                </c:pt>
                <c:pt idx="4452" formatCode="General">
                  <c:v>1.2049129708643108E-2</c:v>
                </c:pt>
                <c:pt idx="4453" formatCode="General">
                  <c:v>1.204007703722193E-2</c:v>
                </c:pt>
                <c:pt idx="4454" formatCode="General">
                  <c:v>1.2169781563307334E-2</c:v>
                </c:pt>
                <c:pt idx="4455" formatCode="General">
                  <c:v>1.3708153241904312E-2</c:v>
                </c:pt>
                <c:pt idx="4456" formatCode="General">
                  <c:v>1.3176799699529947E-2</c:v>
                </c:pt>
                <c:pt idx="4457" formatCode="General">
                  <c:v>1.1940446629404168E-2</c:v>
                </c:pt>
                <c:pt idx="4458" formatCode="General">
                  <c:v>1.1746485350789837E-2</c:v>
                </c:pt>
                <c:pt idx="4459" formatCode="General">
                  <c:v>1.2319754565293536E-2</c:v>
                </c:pt>
                <c:pt idx="4460" formatCode="General">
                  <c:v>1.2819375693732187E-2</c:v>
                </c:pt>
                <c:pt idx="4461" formatCode="General">
                  <c:v>1.2871675305570951E-2</c:v>
                </c:pt>
                <c:pt idx="4462" formatCode="General">
                  <c:v>1.2556984379959691E-2</c:v>
                </c:pt>
                <c:pt idx="4463" formatCode="General">
                  <c:v>1.2135505866599897E-2</c:v>
                </c:pt>
                <c:pt idx="4464" formatCode="General">
                  <c:v>1.2940773811120708E-2</c:v>
                </c:pt>
                <c:pt idx="4465" formatCode="General">
                  <c:v>1.2379851859313774E-2</c:v>
                </c:pt>
                <c:pt idx="4466" formatCode="General">
                  <c:v>1.2693957549200895E-2</c:v>
                </c:pt>
                <c:pt idx="4467" formatCode="General">
                  <c:v>1.1836334279569542E-2</c:v>
                </c:pt>
                <c:pt idx="4468" formatCode="General">
                  <c:v>1.3174478986831242E-2</c:v>
                </c:pt>
                <c:pt idx="4469" formatCode="General">
                  <c:v>1.3081357685752477E-2</c:v>
                </c:pt>
                <c:pt idx="4470" formatCode="General">
                  <c:v>1.1740484226551072E-2</c:v>
                </c:pt>
                <c:pt idx="4471" formatCode="General">
                  <c:v>1.3388503111129848E-2</c:v>
                </c:pt>
                <c:pt idx="4472" formatCode="General">
                  <c:v>1.2581578952155857E-2</c:v>
                </c:pt>
                <c:pt idx="4473" formatCode="General">
                  <c:v>1.2516054612599832E-2</c:v>
                </c:pt>
                <c:pt idx="4474" formatCode="General">
                  <c:v>1.2073238212759135E-2</c:v>
                </c:pt>
                <c:pt idx="4475" formatCode="General">
                  <c:v>1.3261830765273187E-2</c:v>
                </c:pt>
                <c:pt idx="4476" formatCode="General">
                  <c:v>1.2518498571988208E-2</c:v>
                </c:pt>
                <c:pt idx="4477" formatCode="General">
                  <c:v>1.2545091736515926E-2</c:v>
                </c:pt>
                <c:pt idx="4478" formatCode="General">
                  <c:v>1.2441333195516343E-2</c:v>
                </c:pt>
                <c:pt idx="4479" formatCode="General">
                  <c:v>1.2742679247959106E-2</c:v>
                </c:pt>
                <c:pt idx="4480" formatCode="General">
                  <c:v>1.2697670010448657E-2</c:v>
                </c:pt>
                <c:pt idx="4481" formatCode="General">
                  <c:v>1.2434944881978055E-2</c:v>
                </c:pt>
                <c:pt idx="4482" formatCode="General">
                  <c:v>1.2264672657630519E-2</c:v>
                </c:pt>
                <c:pt idx="4483" formatCode="General">
                  <c:v>1.1819099021833404E-2</c:v>
                </c:pt>
                <c:pt idx="4484" formatCode="General">
                  <c:v>1.2556685511508233E-2</c:v>
                </c:pt>
                <c:pt idx="4485" formatCode="General">
                  <c:v>1.2400035757067506E-2</c:v>
                </c:pt>
                <c:pt idx="4486" formatCode="General">
                  <c:v>1.1616049329982557E-2</c:v>
                </c:pt>
                <c:pt idx="4487" formatCode="General">
                  <c:v>1.2476977898199822E-2</c:v>
                </c:pt>
                <c:pt idx="4488" formatCode="General">
                  <c:v>1.1395318175582042E-2</c:v>
                </c:pt>
                <c:pt idx="4489" formatCode="General">
                  <c:v>1.2389239718200447E-2</c:v>
                </c:pt>
                <c:pt idx="4490" formatCode="General">
                  <c:v>1.2940191356882916E-2</c:v>
                </c:pt>
                <c:pt idx="4491" formatCode="General">
                  <c:v>1.5283829322475979E-2</c:v>
                </c:pt>
                <c:pt idx="4492" formatCode="General">
                  <c:v>1.2759125568222967E-2</c:v>
                </c:pt>
                <c:pt idx="4493" formatCode="General">
                  <c:v>1.2849386252872359E-2</c:v>
                </c:pt>
                <c:pt idx="4494" formatCode="General">
                  <c:v>1.2280899200005243E-2</c:v>
                </c:pt>
                <c:pt idx="4495" formatCode="General">
                  <c:v>1.2025105302607192E-2</c:v>
                </c:pt>
                <c:pt idx="4496" formatCode="General">
                  <c:v>1.2455344546328856E-2</c:v>
                </c:pt>
                <c:pt idx="4497" formatCode="General">
                  <c:v>1.2103371700619025E-2</c:v>
                </c:pt>
                <c:pt idx="4498" formatCode="General">
                  <c:v>1.2454415834267756E-2</c:v>
                </c:pt>
                <c:pt idx="4499" formatCode="General">
                  <c:v>1.2558065704258768E-2</c:v>
                </c:pt>
                <c:pt idx="4500" formatCode="General">
                  <c:v>1.2864488682160131E-2</c:v>
                </c:pt>
                <c:pt idx="4501" formatCode="General">
                  <c:v>1.1795268166045333E-2</c:v>
                </c:pt>
                <c:pt idx="4502" formatCode="General">
                  <c:v>1.300730374327003E-2</c:v>
                </c:pt>
                <c:pt idx="4503" formatCode="General">
                  <c:v>1.2647736922792936E-2</c:v>
                </c:pt>
                <c:pt idx="4504" formatCode="General">
                  <c:v>1.2945220016805568E-2</c:v>
                </c:pt>
                <c:pt idx="4505" formatCode="General">
                  <c:v>1.2899385830143028E-2</c:v>
                </c:pt>
                <c:pt idx="4506" formatCode="General">
                  <c:v>1.2474102308750458E-2</c:v>
                </c:pt>
                <c:pt idx="4507" formatCode="General">
                  <c:v>1.1689891873390423E-2</c:v>
                </c:pt>
                <c:pt idx="4508" formatCode="General">
                  <c:v>1.2866961628470593E-2</c:v>
                </c:pt>
                <c:pt idx="4509" formatCode="General">
                  <c:v>1.3688372026825848E-2</c:v>
                </c:pt>
                <c:pt idx="4510" formatCode="General">
                  <c:v>1.3812319055771302E-2</c:v>
                </c:pt>
                <c:pt idx="4511" formatCode="General">
                  <c:v>1.2683466035182006E-2</c:v>
                </c:pt>
                <c:pt idx="4512" formatCode="General">
                  <c:v>1.319403292500611E-2</c:v>
                </c:pt>
                <c:pt idx="4513" formatCode="General">
                  <c:v>1.1531957014687186E-2</c:v>
                </c:pt>
                <c:pt idx="4514" formatCode="General">
                  <c:v>1.3687646714662695E-2</c:v>
                </c:pt>
                <c:pt idx="4515" formatCode="General">
                  <c:v>1.2061466245955112E-2</c:v>
                </c:pt>
                <c:pt idx="4516" formatCode="General">
                  <c:v>1.1861124553595453E-2</c:v>
                </c:pt>
                <c:pt idx="4517" formatCode="General">
                  <c:v>1.282115250090172E-2</c:v>
                </c:pt>
                <c:pt idx="4518" formatCode="General">
                  <c:v>1.304839557502069E-2</c:v>
                </c:pt>
                <c:pt idx="4519" formatCode="General">
                  <c:v>1.3325649983063896E-2</c:v>
                </c:pt>
                <c:pt idx="4520" formatCode="General">
                  <c:v>1.1697748258345651E-2</c:v>
                </c:pt>
                <c:pt idx="4521" formatCode="General">
                  <c:v>1.6415569133047335E-2</c:v>
                </c:pt>
                <c:pt idx="4522" formatCode="General">
                  <c:v>1.3785163815117648E-2</c:v>
                </c:pt>
                <c:pt idx="4523" formatCode="General">
                  <c:v>1.2931974457972834E-2</c:v>
                </c:pt>
                <c:pt idx="4524" formatCode="General">
                  <c:v>1.2624179764965087E-2</c:v>
                </c:pt>
                <c:pt idx="4525" formatCode="General">
                  <c:v>1.3027105308551383E-2</c:v>
                </c:pt>
                <c:pt idx="4526" formatCode="General">
                  <c:v>1.2491752661776698E-2</c:v>
                </c:pt>
                <c:pt idx="4527" formatCode="General">
                  <c:v>1.3546488555145578E-2</c:v>
                </c:pt>
                <c:pt idx="4528" formatCode="General">
                  <c:v>1.3047436060530606E-2</c:v>
                </c:pt>
                <c:pt idx="4529" formatCode="General">
                  <c:v>1.2470578418721154E-2</c:v>
                </c:pt>
                <c:pt idx="4530" formatCode="General">
                  <c:v>1.3529252588087756E-2</c:v>
                </c:pt>
                <c:pt idx="4531" formatCode="General">
                  <c:v>1.2195672083719451E-2</c:v>
                </c:pt>
                <c:pt idx="4532" formatCode="General">
                  <c:v>1.3163232142775268E-2</c:v>
                </c:pt>
                <c:pt idx="4533" formatCode="General">
                  <c:v>1.1954750701428894E-2</c:v>
                </c:pt>
                <c:pt idx="4534" formatCode="General">
                  <c:v>1.2945134216378648E-2</c:v>
                </c:pt>
                <c:pt idx="4535" formatCode="General">
                  <c:v>1.2087712178354817E-2</c:v>
                </c:pt>
                <c:pt idx="4536" formatCode="General">
                  <c:v>1.3126467462779843E-2</c:v>
                </c:pt>
                <c:pt idx="4537" formatCode="General">
                  <c:v>1.2518712807737418E-2</c:v>
                </c:pt>
                <c:pt idx="4538" formatCode="General">
                  <c:v>1.1625091971659349E-2</c:v>
                </c:pt>
                <c:pt idx="4539" formatCode="General">
                  <c:v>1.4047917341739184E-2</c:v>
                </c:pt>
                <c:pt idx="4540" formatCode="General">
                  <c:v>1.3701642808869263E-2</c:v>
                </c:pt>
                <c:pt idx="4541" formatCode="General">
                  <c:v>1.5401549556957323E-2</c:v>
                </c:pt>
                <c:pt idx="4542" formatCode="General">
                  <c:v>1.3300499043794633E-2</c:v>
                </c:pt>
                <c:pt idx="4543" formatCode="General">
                  <c:v>1.2731948245315568E-2</c:v>
                </c:pt>
                <c:pt idx="4544" formatCode="General">
                  <c:v>1.2562047115277352E-2</c:v>
                </c:pt>
                <c:pt idx="4545" formatCode="General">
                  <c:v>1.2219239719349066E-2</c:v>
                </c:pt>
                <c:pt idx="4546" formatCode="General">
                  <c:v>1.2974571343769304E-2</c:v>
                </c:pt>
                <c:pt idx="4547" formatCode="General">
                  <c:v>1.0985699512766848E-2</c:v>
                </c:pt>
                <c:pt idx="4548" formatCode="General">
                  <c:v>1.2893149373871494E-2</c:v>
                </c:pt>
                <c:pt idx="4549" formatCode="General">
                  <c:v>1.3153264283303101E-2</c:v>
                </c:pt>
                <c:pt idx="4550" formatCode="General">
                  <c:v>1.2800233503627707E-2</c:v>
                </c:pt>
                <c:pt idx="4551" formatCode="General">
                  <c:v>1.3488743807778345E-2</c:v>
                </c:pt>
                <c:pt idx="4552" formatCode="General">
                  <c:v>1.2741612479672417E-2</c:v>
                </c:pt>
                <c:pt idx="4553" formatCode="General">
                  <c:v>1.1885593300436811E-2</c:v>
                </c:pt>
                <c:pt idx="4554" formatCode="General">
                  <c:v>1.1900202136233884E-2</c:v>
                </c:pt>
                <c:pt idx="4555" formatCode="General">
                  <c:v>1.2345056246184176E-2</c:v>
                </c:pt>
                <c:pt idx="4556" formatCode="General">
                  <c:v>1.1575351141466909E-2</c:v>
                </c:pt>
                <c:pt idx="4557" formatCode="General">
                  <c:v>1.2366582468749816E-2</c:v>
                </c:pt>
                <c:pt idx="4558" formatCode="General">
                  <c:v>1.1751260218833735E-2</c:v>
                </c:pt>
                <c:pt idx="4559" formatCode="General">
                  <c:v>1.2930627684914275E-2</c:v>
                </c:pt>
                <c:pt idx="4560" formatCode="General">
                  <c:v>1.3606999009019008E-2</c:v>
                </c:pt>
                <c:pt idx="4561" formatCode="General">
                  <c:v>1.3883628716919026E-2</c:v>
                </c:pt>
                <c:pt idx="4562" formatCode="General">
                  <c:v>1.2676783818974325E-2</c:v>
                </c:pt>
                <c:pt idx="4563" formatCode="General">
                  <c:v>1.2369711058405944E-2</c:v>
                </c:pt>
                <c:pt idx="4564" formatCode="General">
                  <c:v>1.3721504961497974E-2</c:v>
                </c:pt>
                <c:pt idx="4565" formatCode="General">
                  <c:v>1.0924327859275586E-2</c:v>
                </c:pt>
                <c:pt idx="4566" formatCode="General">
                  <c:v>1.3366909212418171E-2</c:v>
                </c:pt>
                <c:pt idx="4567" formatCode="General">
                  <c:v>1.2194490689007034E-2</c:v>
                </c:pt>
                <c:pt idx="4568" formatCode="General">
                  <c:v>1.2756948383226817E-2</c:v>
                </c:pt>
                <c:pt idx="4569" formatCode="General">
                  <c:v>1.2858971114364815E-2</c:v>
                </c:pt>
                <c:pt idx="4570" formatCode="General">
                  <c:v>1.2814268943664558E-2</c:v>
                </c:pt>
                <c:pt idx="4571" formatCode="General">
                  <c:v>1.3004952519153646E-2</c:v>
                </c:pt>
                <c:pt idx="4572" formatCode="General">
                  <c:v>1.2510731256235065E-2</c:v>
                </c:pt>
                <c:pt idx="4573" formatCode="General">
                  <c:v>1.2584577162948953E-2</c:v>
                </c:pt>
                <c:pt idx="4574" formatCode="General">
                  <c:v>1.2296126683641188E-2</c:v>
                </c:pt>
                <c:pt idx="4575" formatCode="General">
                  <c:v>1.2524624884015184E-2</c:v>
                </c:pt>
                <c:pt idx="4576" formatCode="General">
                  <c:v>1.3880134340750784E-2</c:v>
                </c:pt>
                <c:pt idx="4577" formatCode="General">
                  <c:v>1.3260932062140131E-2</c:v>
                </c:pt>
                <c:pt idx="4578" formatCode="General">
                  <c:v>1.2075519245237592E-2</c:v>
                </c:pt>
                <c:pt idx="4579" formatCode="General">
                  <c:v>1.4215199341568008E-2</c:v>
                </c:pt>
                <c:pt idx="4580" formatCode="General">
                  <c:v>1.1201626454815594E-2</c:v>
                </c:pt>
                <c:pt idx="4581" formatCode="General">
                  <c:v>1.353506936678279E-2</c:v>
                </c:pt>
                <c:pt idx="4582" formatCode="General">
                  <c:v>1.3769678100291638E-2</c:v>
                </c:pt>
                <c:pt idx="4583" formatCode="General">
                  <c:v>1.1888442156733783E-2</c:v>
                </c:pt>
                <c:pt idx="4584" formatCode="General">
                  <c:v>1.2945918933709551E-2</c:v>
                </c:pt>
                <c:pt idx="4585" formatCode="General">
                  <c:v>1.3568072026391861E-2</c:v>
                </c:pt>
                <c:pt idx="4586" formatCode="General">
                  <c:v>1.203003480964542E-2</c:v>
                </c:pt>
                <c:pt idx="4587" formatCode="General">
                  <c:v>1.2564830555692083E-2</c:v>
                </c:pt>
                <c:pt idx="4588" formatCode="General">
                  <c:v>1.3627384676198066E-2</c:v>
                </c:pt>
                <c:pt idx="4589" formatCode="General">
                  <c:v>1.3874103337198644E-2</c:v>
                </c:pt>
                <c:pt idx="4590" formatCode="General">
                  <c:v>1.2392991623822038E-2</c:v>
                </c:pt>
                <c:pt idx="4591" formatCode="General">
                  <c:v>1.3052321058649207E-2</c:v>
                </c:pt>
                <c:pt idx="4592" formatCode="General">
                  <c:v>1.2103606016663057E-2</c:v>
                </c:pt>
                <c:pt idx="4593" formatCode="General">
                  <c:v>1.2975174160729058E-2</c:v>
                </c:pt>
                <c:pt idx="4594" formatCode="General">
                  <c:v>1.226829361693477E-2</c:v>
                </c:pt>
                <c:pt idx="4595" formatCode="General">
                  <c:v>1.1941129809972155E-2</c:v>
                </c:pt>
                <c:pt idx="4596" formatCode="General">
                  <c:v>1.1751798522147954E-2</c:v>
                </c:pt>
                <c:pt idx="4597" formatCode="General">
                  <c:v>1.2309581314420484E-2</c:v>
                </c:pt>
                <c:pt idx="4598" formatCode="General">
                  <c:v>1.3423144864162562E-2</c:v>
                </c:pt>
                <c:pt idx="4599" formatCode="General">
                  <c:v>1.1884038628520678E-2</c:v>
                </c:pt>
                <c:pt idx="4600" formatCode="General">
                  <c:v>1.3088319028745382E-2</c:v>
                </c:pt>
                <c:pt idx="4601" formatCode="General">
                  <c:v>1.1281251124330894E-2</c:v>
                </c:pt>
                <c:pt idx="4602" formatCode="General">
                  <c:v>1.2478744988815226E-2</c:v>
                </c:pt>
                <c:pt idx="4603" formatCode="General">
                  <c:v>1.3575750119844606E-2</c:v>
                </c:pt>
                <c:pt idx="4604" formatCode="General">
                  <c:v>1.4583376190321894E-2</c:v>
                </c:pt>
                <c:pt idx="4605" formatCode="General">
                  <c:v>1.3213413844165425E-2</c:v>
                </c:pt>
                <c:pt idx="4606" formatCode="General">
                  <c:v>1.1843741612000283E-2</c:v>
                </c:pt>
                <c:pt idx="4607" formatCode="General">
                  <c:v>1.3165301646112815E-2</c:v>
                </c:pt>
                <c:pt idx="4608" formatCode="General">
                  <c:v>1.2206608563476495E-2</c:v>
                </c:pt>
                <c:pt idx="4609" formatCode="General">
                  <c:v>1.2956665103577512E-2</c:v>
                </c:pt>
                <c:pt idx="4610" formatCode="General">
                  <c:v>1.2262326883720637E-2</c:v>
                </c:pt>
                <c:pt idx="4611" formatCode="General">
                  <c:v>1.2093560368428263E-2</c:v>
                </c:pt>
                <c:pt idx="4612" formatCode="General">
                  <c:v>1.185470628030357E-2</c:v>
                </c:pt>
                <c:pt idx="4613" formatCode="General">
                  <c:v>1.1826820765056758E-2</c:v>
                </c:pt>
                <c:pt idx="4614" formatCode="General">
                  <c:v>1.2431473605953388E-2</c:v>
                </c:pt>
                <c:pt idx="4615" formatCode="General">
                  <c:v>1.305443205708458E-2</c:v>
                </c:pt>
                <c:pt idx="4616" formatCode="General">
                  <c:v>1.3018743974688197E-2</c:v>
                </c:pt>
                <c:pt idx="4617" formatCode="General">
                  <c:v>1.2501668090117367E-2</c:v>
                </c:pt>
                <c:pt idx="4618" formatCode="General">
                  <c:v>1.3783243347680635E-2</c:v>
                </c:pt>
                <c:pt idx="4619" formatCode="General">
                  <c:v>1.3281126220538285E-2</c:v>
                </c:pt>
                <c:pt idx="4620" formatCode="General">
                  <c:v>1.4218797087496004E-2</c:v>
                </c:pt>
                <c:pt idx="4621" formatCode="General">
                  <c:v>1.2655162073062578E-2</c:v>
                </c:pt>
                <c:pt idx="4622" formatCode="General">
                  <c:v>1.2625756958362298E-2</c:v>
                </c:pt>
                <c:pt idx="4623" formatCode="General">
                  <c:v>1.3253672174523891E-2</c:v>
                </c:pt>
                <c:pt idx="4624" formatCode="General">
                  <c:v>1.1870881528983711E-2</c:v>
                </c:pt>
                <c:pt idx="4625" formatCode="General">
                  <c:v>1.3564549251853171E-2</c:v>
                </c:pt>
                <c:pt idx="4626" formatCode="General">
                  <c:v>1.1945799574064591E-2</c:v>
                </c:pt>
                <c:pt idx="4627" formatCode="General">
                  <c:v>1.3512801491361116E-2</c:v>
                </c:pt>
                <c:pt idx="4628" formatCode="General">
                  <c:v>1.3348556592904464E-2</c:v>
                </c:pt>
                <c:pt idx="4629" formatCode="General">
                  <c:v>1.3971046669502907E-2</c:v>
                </c:pt>
                <c:pt idx="4630" formatCode="General">
                  <c:v>1.2580034322702799E-2</c:v>
                </c:pt>
                <c:pt idx="4631" formatCode="General">
                  <c:v>1.196084366079243E-2</c:v>
                </c:pt>
                <c:pt idx="4632" formatCode="General">
                  <c:v>1.3004236039674887E-2</c:v>
                </c:pt>
                <c:pt idx="4633" formatCode="General">
                  <c:v>1.3262601278897579E-2</c:v>
                </c:pt>
                <c:pt idx="4634" formatCode="General">
                  <c:v>1.2428751158991828E-2</c:v>
                </c:pt>
                <c:pt idx="4635" formatCode="General">
                  <c:v>1.3000853685340727E-2</c:v>
                </c:pt>
                <c:pt idx="4636" formatCode="General">
                  <c:v>1.3410252904297117E-2</c:v>
                </c:pt>
                <c:pt idx="4637" formatCode="General">
                  <c:v>1.3841719807623092E-2</c:v>
                </c:pt>
                <c:pt idx="4638" formatCode="General">
                  <c:v>1.2204999918859191E-2</c:v>
                </c:pt>
                <c:pt idx="4639" formatCode="General">
                  <c:v>1.244401570574976E-2</c:v>
                </c:pt>
                <c:pt idx="4640" formatCode="General">
                  <c:v>1.1808316721908123E-2</c:v>
                </c:pt>
                <c:pt idx="4641" formatCode="General">
                  <c:v>1.3708542829711842E-2</c:v>
                </c:pt>
                <c:pt idx="4642" formatCode="General">
                  <c:v>1.2377776042196113E-2</c:v>
                </c:pt>
                <c:pt idx="4643" formatCode="General">
                  <c:v>1.2416749609033979E-2</c:v>
                </c:pt>
                <c:pt idx="4644" formatCode="General">
                  <c:v>1.2649902578351628E-2</c:v>
                </c:pt>
                <c:pt idx="4645" formatCode="General">
                  <c:v>1.3358904558870682E-2</c:v>
                </c:pt>
                <c:pt idx="4646" formatCode="General">
                  <c:v>1.3067517841501661E-2</c:v>
                </c:pt>
                <c:pt idx="4647" formatCode="General">
                  <c:v>1.3838000614540168E-2</c:v>
                </c:pt>
                <c:pt idx="4648" formatCode="General">
                  <c:v>1.1915141289223998E-2</c:v>
                </c:pt>
                <c:pt idx="4649" formatCode="General">
                  <c:v>1.2672931905624473E-2</c:v>
                </c:pt>
                <c:pt idx="4650" formatCode="General">
                  <c:v>1.3031941392083331E-2</c:v>
                </c:pt>
                <c:pt idx="4651" formatCode="General">
                  <c:v>1.1906337972536384E-2</c:v>
                </c:pt>
                <c:pt idx="4652" formatCode="General">
                  <c:v>1.1839695363815432E-2</c:v>
                </c:pt>
                <c:pt idx="4653" formatCode="General">
                  <c:v>1.2269115899631755E-2</c:v>
                </c:pt>
                <c:pt idx="4654" formatCode="General">
                  <c:v>1.1259206703856084E-2</c:v>
                </c:pt>
                <c:pt idx="4655" formatCode="General">
                  <c:v>1.2516281787103697E-2</c:v>
                </c:pt>
                <c:pt idx="4656" formatCode="General">
                  <c:v>1.3200300136437505E-2</c:v>
                </c:pt>
                <c:pt idx="4657" formatCode="General">
                  <c:v>1.2379202808635408E-2</c:v>
                </c:pt>
                <c:pt idx="4658" formatCode="General">
                  <c:v>1.1164439157956925E-2</c:v>
                </c:pt>
                <c:pt idx="4659" formatCode="General">
                  <c:v>1.1382693914677697E-2</c:v>
                </c:pt>
                <c:pt idx="4660" formatCode="General">
                  <c:v>1.254801915498307E-2</c:v>
                </c:pt>
                <c:pt idx="4661" formatCode="General">
                  <c:v>1.1920106431168207E-2</c:v>
                </c:pt>
                <c:pt idx="4662" formatCode="General">
                  <c:v>1.1040331089047999E-2</c:v>
                </c:pt>
                <c:pt idx="4663" formatCode="General">
                  <c:v>1.2625876464516591E-2</c:v>
                </c:pt>
                <c:pt idx="4664" formatCode="General">
                  <c:v>1.1580711849709982E-2</c:v>
                </c:pt>
                <c:pt idx="4665" formatCode="General">
                  <c:v>1.1709704607720955E-2</c:v>
                </c:pt>
                <c:pt idx="4666" formatCode="General">
                  <c:v>1.2952802842420482E-2</c:v>
                </c:pt>
                <c:pt idx="4667" formatCode="General">
                  <c:v>1.2331782186738204E-2</c:v>
                </c:pt>
                <c:pt idx="4668" formatCode="General">
                  <c:v>1.2420577633492145E-2</c:v>
                </c:pt>
                <c:pt idx="4669" formatCode="General">
                  <c:v>1.2408923722971388E-2</c:v>
                </c:pt>
                <c:pt idx="4670" formatCode="General">
                  <c:v>1.2504915991066328E-2</c:v>
                </c:pt>
                <c:pt idx="4671" formatCode="General">
                  <c:v>1.2540473960933513E-2</c:v>
                </c:pt>
                <c:pt idx="4672" formatCode="General">
                  <c:v>1.2752135640646058E-2</c:v>
                </c:pt>
                <c:pt idx="4673" formatCode="General">
                  <c:v>1.2678453103960721E-2</c:v>
                </c:pt>
                <c:pt idx="4674" formatCode="General">
                  <c:v>1.3235189044159549E-2</c:v>
                </c:pt>
                <c:pt idx="4675" formatCode="General">
                  <c:v>1.3489947479048475E-2</c:v>
                </c:pt>
                <c:pt idx="4676" formatCode="General">
                  <c:v>1.1667496225851174E-2</c:v>
                </c:pt>
                <c:pt idx="4677" formatCode="General">
                  <c:v>1.1493713645184854E-2</c:v>
                </c:pt>
                <c:pt idx="4678" formatCode="General">
                  <c:v>1.2861310418087048E-2</c:v>
                </c:pt>
                <c:pt idx="4679" formatCode="General">
                  <c:v>1.3333258303289618E-2</c:v>
                </c:pt>
                <c:pt idx="4680" formatCode="General">
                  <c:v>1.299002652549393E-2</c:v>
                </c:pt>
                <c:pt idx="4681" formatCode="General">
                  <c:v>1.3188234712202792E-2</c:v>
                </c:pt>
                <c:pt idx="4682" formatCode="General">
                  <c:v>1.281006854065244E-2</c:v>
                </c:pt>
                <c:pt idx="4683" formatCode="General">
                  <c:v>1.1628955289882101E-2</c:v>
                </c:pt>
                <c:pt idx="4684" formatCode="General">
                  <c:v>1.202215864638584E-2</c:v>
                </c:pt>
                <c:pt idx="4685" formatCode="General">
                  <c:v>1.2578706348403095E-2</c:v>
                </c:pt>
                <c:pt idx="4686" formatCode="General">
                  <c:v>1.3264997161247665E-2</c:v>
                </c:pt>
                <c:pt idx="4687" formatCode="General">
                  <c:v>1.1640730940512888E-2</c:v>
                </c:pt>
                <c:pt idx="4688" formatCode="General">
                  <c:v>1.2427953011971311E-2</c:v>
                </c:pt>
                <c:pt idx="4689" formatCode="General">
                  <c:v>1.2450030604489286E-2</c:v>
                </c:pt>
                <c:pt idx="4690" formatCode="General">
                  <c:v>1.2084337108849494E-2</c:v>
                </c:pt>
                <c:pt idx="4691" formatCode="General">
                  <c:v>1.2267163778801955E-2</c:v>
                </c:pt>
                <c:pt idx="4692" formatCode="General">
                  <c:v>1.3795604222362416E-2</c:v>
                </c:pt>
                <c:pt idx="4693" formatCode="General">
                  <c:v>1.234583712408973E-2</c:v>
                </c:pt>
                <c:pt idx="4694" formatCode="General">
                  <c:v>1.234113397148753E-2</c:v>
                </c:pt>
                <c:pt idx="4695" formatCode="General">
                  <c:v>1.2916728296577969E-2</c:v>
                </c:pt>
                <c:pt idx="4696" formatCode="General">
                  <c:v>1.2932332508166397E-2</c:v>
                </c:pt>
                <c:pt idx="4697" formatCode="General">
                  <c:v>1.2848565512617987E-2</c:v>
                </c:pt>
                <c:pt idx="4698" formatCode="General">
                  <c:v>1.2785991581508524E-2</c:v>
                </c:pt>
                <c:pt idx="4699" formatCode="General">
                  <c:v>1.1730658105212075E-2</c:v>
                </c:pt>
                <c:pt idx="4700" formatCode="General">
                  <c:v>1.2666665788184211E-2</c:v>
                </c:pt>
                <c:pt idx="4701" formatCode="General">
                  <c:v>1.2823001060937648E-2</c:v>
                </c:pt>
                <c:pt idx="4702" formatCode="General">
                  <c:v>1.2504282121781897E-2</c:v>
                </c:pt>
                <c:pt idx="4703" formatCode="General">
                  <c:v>1.2352885098312191E-2</c:v>
                </c:pt>
                <c:pt idx="4704" formatCode="General">
                  <c:v>1.161861425807563E-2</c:v>
                </c:pt>
                <c:pt idx="4705" formatCode="General">
                  <c:v>1.1492207308368944E-2</c:v>
                </c:pt>
                <c:pt idx="4706" formatCode="General">
                  <c:v>1.2481606884124079E-2</c:v>
                </c:pt>
                <c:pt idx="4707" formatCode="General">
                  <c:v>1.2350408156646175E-2</c:v>
                </c:pt>
                <c:pt idx="4708" formatCode="General">
                  <c:v>1.1795383850067211E-2</c:v>
                </c:pt>
                <c:pt idx="4709" formatCode="General">
                  <c:v>1.3253284661576261E-2</c:v>
                </c:pt>
                <c:pt idx="4710" formatCode="General">
                  <c:v>1.2593556611970105E-2</c:v>
                </c:pt>
                <c:pt idx="4711" formatCode="General">
                  <c:v>1.1911999494336524E-2</c:v>
                </c:pt>
                <c:pt idx="4712" formatCode="General">
                  <c:v>1.2701188054703732E-2</c:v>
                </c:pt>
                <c:pt idx="4713" formatCode="General">
                  <c:v>1.2359302094093309E-2</c:v>
                </c:pt>
                <c:pt idx="4714" formatCode="General">
                  <c:v>1.2687333558327093E-2</c:v>
                </c:pt>
                <c:pt idx="4715" formatCode="General">
                  <c:v>1.2117964290992878E-2</c:v>
                </c:pt>
                <c:pt idx="4716" formatCode="General">
                  <c:v>1.2161896606471023E-2</c:v>
                </c:pt>
                <c:pt idx="4717" formatCode="General">
                  <c:v>1.3121812577982062E-2</c:v>
                </c:pt>
                <c:pt idx="4718" formatCode="General">
                  <c:v>1.2445993703440853E-2</c:v>
                </c:pt>
                <c:pt idx="4719" formatCode="General">
                  <c:v>1.2421305938450939E-2</c:v>
                </c:pt>
                <c:pt idx="4720" formatCode="General">
                  <c:v>1.1867622736111957E-2</c:v>
                </c:pt>
                <c:pt idx="4721" formatCode="General">
                  <c:v>1.2835554183800715E-2</c:v>
                </c:pt>
                <c:pt idx="4722" formatCode="General">
                  <c:v>1.1368668018456835E-2</c:v>
                </c:pt>
                <c:pt idx="4723" formatCode="General">
                  <c:v>1.1839350401228277E-2</c:v>
                </c:pt>
                <c:pt idx="4724" formatCode="General">
                  <c:v>1.3822299245935941E-2</c:v>
                </c:pt>
                <c:pt idx="4725" formatCode="General">
                  <c:v>1.384321893313574E-2</c:v>
                </c:pt>
                <c:pt idx="4726" formatCode="General">
                  <c:v>1.2304537099236691E-2</c:v>
                </c:pt>
                <c:pt idx="4727" formatCode="General">
                  <c:v>1.2193563757480085E-2</c:v>
                </c:pt>
                <c:pt idx="4728" formatCode="General">
                  <c:v>1.1521039609411554E-2</c:v>
                </c:pt>
                <c:pt idx="4729" formatCode="General">
                  <c:v>1.2622244947077435E-2</c:v>
                </c:pt>
                <c:pt idx="4730" formatCode="General">
                  <c:v>1.4135915222706581E-2</c:v>
                </c:pt>
                <c:pt idx="4731" formatCode="General">
                  <c:v>1.1936593091980885E-2</c:v>
                </c:pt>
                <c:pt idx="4732" formatCode="General">
                  <c:v>1.475590142449121E-2</c:v>
                </c:pt>
                <c:pt idx="4733" formatCode="General">
                  <c:v>1.2384083510449411E-2</c:v>
                </c:pt>
                <c:pt idx="4734" formatCode="General">
                  <c:v>1.291429744572562E-2</c:v>
                </c:pt>
                <c:pt idx="4735" formatCode="General">
                  <c:v>1.3939912027019124E-2</c:v>
                </c:pt>
                <c:pt idx="4736" formatCode="General">
                  <c:v>1.2805512004875607E-2</c:v>
                </c:pt>
                <c:pt idx="4737" formatCode="General">
                  <c:v>1.3720783830385571E-2</c:v>
                </c:pt>
                <c:pt idx="4738" formatCode="General">
                  <c:v>1.1714222971174137E-2</c:v>
                </c:pt>
                <c:pt idx="4739" formatCode="General">
                  <c:v>1.3035313742448719E-2</c:v>
                </c:pt>
                <c:pt idx="4740" formatCode="General">
                  <c:v>1.196205700038166E-2</c:v>
                </c:pt>
                <c:pt idx="4741" formatCode="General">
                  <c:v>1.3425104260823453E-2</c:v>
                </c:pt>
                <c:pt idx="4742" formatCode="General">
                  <c:v>1.1274615193147158E-2</c:v>
                </c:pt>
                <c:pt idx="4743" formatCode="General">
                  <c:v>1.2969624419554201E-2</c:v>
                </c:pt>
                <c:pt idx="4744" formatCode="General">
                  <c:v>1.2375583671441537E-2</c:v>
                </c:pt>
                <c:pt idx="4745" formatCode="General">
                  <c:v>1.2827487117885011E-2</c:v>
                </c:pt>
                <c:pt idx="4746" formatCode="General">
                  <c:v>1.281984299523414E-2</c:v>
                </c:pt>
                <c:pt idx="4747" formatCode="General">
                  <c:v>1.2867178278351205E-2</c:v>
                </c:pt>
                <c:pt idx="4748" formatCode="General">
                  <c:v>1.590435565619144E-2</c:v>
                </c:pt>
                <c:pt idx="4749" formatCode="General">
                  <c:v>1.3292611535171792E-2</c:v>
                </c:pt>
                <c:pt idx="4750" formatCode="General">
                  <c:v>1.1896262594060856E-2</c:v>
                </c:pt>
                <c:pt idx="4751" formatCode="General">
                  <c:v>1.2611709614537028E-2</c:v>
                </c:pt>
                <c:pt idx="4752" formatCode="General">
                  <c:v>1.1740539764577389E-2</c:v>
                </c:pt>
                <c:pt idx="4753" formatCode="General">
                  <c:v>1.2981607292268577E-2</c:v>
                </c:pt>
                <c:pt idx="4754" formatCode="General">
                  <c:v>1.1786523512849579E-2</c:v>
                </c:pt>
                <c:pt idx="4755" formatCode="General">
                  <c:v>1.2419445967010966E-2</c:v>
                </c:pt>
                <c:pt idx="4756" formatCode="General">
                  <c:v>1.2913719489854338E-2</c:v>
                </c:pt>
                <c:pt idx="4757" formatCode="General">
                  <c:v>1.2063483639672093E-2</c:v>
                </c:pt>
                <c:pt idx="4758" formatCode="General">
                  <c:v>1.2079546525186113E-2</c:v>
                </c:pt>
                <c:pt idx="4759" formatCode="General">
                  <c:v>1.2735336181357493E-2</c:v>
                </c:pt>
                <c:pt idx="4760" formatCode="General">
                  <c:v>1.3000161820809333E-2</c:v>
                </c:pt>
                <c:pt idx="4761" formatCode="General">
                  <c:v>1.3273434290819945E-2</c:v>
                </c:pt>
                <c:pt idx="4762" formatCode="General">
                  <c:v>1.3612119226547717E-2</c:v>
                </c:pt>
                <c:pt idx="4763" formatCode="General">
                  <c:v>1.3240144866986556E-2</c:v>
                </c:pt>
                <c:pt idx="4764" formatCode="General">
                  <c:v>1.228580062907738E-2</c:v>
                </c:pt>
                <c:pt idx="4765" formatCode="General">
                  <c:v>1.3270355329309541E-2</c:v>
                </c:pt>
                <c:pt idx="4766" formatCode="General">
                  <c:v>1.3591617038383559E-2</c:v>
                </c:pt>
                <c:pt idx="4767" formatCode="General">
                  <c:v>1.3261726950092392E-2</c:v>
                </c:pt>
                <c:pt idx="4768" formatCode="General">
                  <c:v>1.2509250852886561E-2</c:v>
                </c:pt>
                <c:pt idx="4769" formatCode="General">
                  <c:v>1.3381137927985721E-2</c:v>
                </c:pt>
                <c:pt idx="4770" formatCode="General">
                  <c:v>1.2039148543458384E-2</c:v>
                </c:pt>
                <c:pt idx="4771" formatCode="General">
                  <c:v>1.1573166432131977E-2</c:v>
                </c:pt>
                <c:pt idx="4772" formatCode="General">
                  <c:v>1.2697209004378412E-2</c:v>
                </c:pt>
                <c:pt idx="4773" formatCode="General">
                  <c:v>1.3436667349462233E-2</c:v>
                </c:pt>
                <c:pt idx="4774" formatCode="General">
                  <c:v>1.2711979670824047E-2</c:v>
                </c:pt>
                <c:pt idx="4775" formatCode="General">
                  <c:v>1.240675647450443E-2</c:v>
                </c:pt>
                <c:pt idx="4776" formatCode="General">
                  <c:v>1.2049893129370706E-2</c:v>
                </c:pt>
                <c:pt idx="4777" formatCode="General">
                  <c:v>1.2913316310615779E-2</c:v>
                </c:pt>
                <c:pt idx="4778" formatCode="General">
                  <c:v>1.1808246406407505E-2</c:v>
                </c:pt>
                <c:pt idx="4779" formatCode="General">
                  <c:v>1.2046096919391678E-2</c:v>
                </c:pt>
                <c:pt idx="4780" formatCode="General">
                  <c:v>1.2710565649995773E-2</c:v>
                </c:pt>
                <c:pt idx="4781" formatCode="General">
                  <c:v>1.1359966386370981E-2</c:v>
                </c:pt>
                <c:pt idx="4782" formatCode="General">
                  <c:v>1.281641993842381E-2</c:v>
                </c:pt>
                <c:pt idx="4783" formatCode="General">
                  <c:v>1.2302837168659785E-2</c:v>
                </c:pt>
                <c:pt idx="4784" formatCode="General">
                  <c:v>1.2708068085994229E-2</c:v>
                </c:pt>
                <c:pt idx="4785" formatCode="General">
                  <c:v>1.3347528956894976E-2</c:v>
                </c:pt>
                <c:pt idx="4786" formatCode="General">
                  <c:v>1.2020768950092952E-2</c:v>
                </c:pt>
                <c:pt idx="4787" formatCode="General">
                  <c:v>1.2809970012088546E-2</c:v>
                </c:pt>
                <c:pt idx="4788" formatCode="General">
                  <c:v>1.2600025606318141E-2</c:v>
                </c:pt>
                <c:pt idx="4789" formatCode="General">
                  <c:v>1.2317590411115135E-2</c:v>
                </c:pt>
                <c:pt idx="4790" formatCode="General">
                  <c:v>1.2678543088045465E-2</c:v>
                </c:pt>
                <c:pt idx="4791" formatCode="General">
                  <c:v>1.2278804674778104E-2</c:v>
                </c:pt>
                <c:pt idx="4792" formatCode="General">
                  <c:v>1.3045215431969775E-2</c:v>
                </c:pt>
                <c:pt idx="4793" formatCode="General">
                  <c:v>1.3486102187596461E-2</c:v>
                </c:pt>
                <c:pt idx="4794" formatCode="General">
                  <c:v>1.2293137436250262E-2</c:v>
                </c:pt>
                <c:pt idx="4795" formatCode="General">
                  <c:v>1.3366825361217756E-2</c:v>
                </c:pt>
                <c:pt idx="4796" formatCode="General">
                  <c:v>1.2359290528721274E-2</c:v>
                </c:pt>
                <c:pt idx="4797" formatCode="General">
                  <c:v>1.1573209402672917E-2</c:v>
                </c:pt>
                <c:pt idx="4798" formatCode="General">
                  <c:v>1.1471236190516935E-2</c:v>
                </c:pt>
                <c:pt idx="4799" formatCode="General">
                  <c:v>1.1453851750889782E-2</c:v>
                </c:pt>
                <c:pt idx="4800" formatCode="General">
                  <c:v>1.176406034239231E-2</c:v>
                </c:pt>
                <c:pt idx="4801" formatCode="General">
                  <c:v>1.2595533026861321E-2</c:v>
                </c:pt>
                <c:pt idx="4802" formatCode="General">
                  <c:v>1.1810199898659765E-2</c:v>
                </c:pt>
                <c:pt idx="4803" formatCode="General">
                  <c:v>1.2709965516693837E-2</c:v>
                </c:pt>
                <c:pt idx="4804" formatCode="General">
                  <c:v>1.5342033649342841E-2</c:v>
                </c:pt>
                <c:pt idx="4805" formatCode="General">
                  <c:v>1.1857584185852569E-2</c:v>
                </c:pt>
                <c:pt idx="4806" formatCode="General">
                  <c:v>1.4135918599194547E-2</c:v>
                </c:pt>
                <c:pt idx="4807" formatCode="General">
                  <c:v>1.187931145138639E-2</c:v>
                </c:pt>
                <c:pt idx="4808" formatCode="General">
                  <c:v>1.3725744271709856E-2</c:v>
                </c:pt>
                <c:pt idx="4809" formatCode="General">
                  <c:v>1.1763834957040585E-2</c:v>
                </c:pt>
                <c:pt idx="4810" formatCode="General">
                  <c:v>1.3732200894699028E-2</c:v>
                </c:pt>
                <c:pt idx="4811" formatCode="General">
                  <c:v>1.2709557194338526E-2</c:v>
                </c:pt>
                <c:pt idx="4812" formatCode="General">
                  <c:v>1.3023414269099337E-2</c:v>
                </c:pt>
                <c:pt idx="4813" formatCode="General">
                  <c:v>1.1520890456101586E-2</c:v>
                </c:pt>
                <c:pt idx="4814" formatCode="General">
                  <c:v>1.1768525556739996E-2</c:v>
                </c:pt>
                <c:pt idx="4815" formatCode="General">
                  <c:v>1.3023813448162813E-2</c:v>
                </c:pt>
                <c:pt idx="4816" formatCode="General">
                  <c:v>1.179590248670629E-2</c:v>
                </c:pt>
                <c:pt idx="4817" formatCode="General">
                  <c:v>1.2229300239118836E-2</c:v>
                </c:pt>
                <c:pt idx="4818" formatCode="General">
                  <c:v>1.2010802887775491E-2</c:v>
                </c:pt>
                <c:pt idx="4819" formatCode="General">
                  <c:v>1.2148883475039488E-2</c:v>
                </c:pt>
                <c:pt idx="4820" formatCode="General">
                  <c:v>1.3781691827824199E-2</c:v>
                </c:pt>
                <c:pt idx="4821" formatCode="General">
                  <c:v>1.2872620417275334E-2</c:v>
                </c:pt>
                <c:pt idx="4822" formatCode="General">
                  <c:v>1.3691725488788973E-2</c:v>
                </c:pt>
                <c:pt idx="4823" formatCode="General">
                  <c:v>1.1940673021368208E-2</c:v>
                </c:pt>
                <c:pt idx="4824" formatCode="General">
                  <c:v>1.2362134989786444E-2</c:v>
                </c:pt>
                <c:pt idx="4825" formatCode="General">
                  <c:v>1.1602319940246944E-2</c:v>
                </c:pt>
                <c:pt idx="4826" formatCode="General">
                  <c:v>1.2766559454921547E-2</c:v>
                </c:pt>
                <c:pt idx="4827" formatCode="General">
                  <c:v>1.1819306528684161E-2</c:v>
                </c:pt>
                <c:pt idx="4828" formatCode="General">
                  <c:v>1.2456896351202541E-2</c:v>
                </c:pt>
                <c:pt idx="4829" formatCode="General">
                  <c:v>1.2273861729782716E-2</c:v>
                </c:pt>
                <c:pt idx="4830" formatCode="General">
                  <c:v>1.174024527430655E-2</c:v>
                </c:pt>
                <c:pt idx="4831" formatCode="General">
                  <c:v>1.288294156152305E-2</c:v>
                </c:pt>
                <c:pt idx="4832" formatCode="General">
                  <c:v>1.2256982001385421E-2</c:v>
                </c:pt>
                <c:pt idx="4833" formatCode="General">
                  <c:v>1.2400376429535257E-2</c:v>
                </c:pt>
                <c:pt idx="4834" formatCode="General">
                  <c:v>1.2615983635683873E-2</c:v>
                </c:pt>
                <c:pt idx="4835" formatCode="General">
                  <c:v>1.2321239960301374E-2</c:v>
                </c:pt>
                <c:pt idx="4836" formatCode="General">
                  <c:v>1.2101163650785066E-2</c:v>
                </c:pt>
                <c:pt idx="4837" formatCode="General">
                  <c:v>1.2385842261733013E-2</c:v>
                </c:pt>
                <c:pt idx="4838" formatCode="General">
                  <c:v>1.3308122844381176E-2</c:v>
                </c:pt>
                <c:pt idx="4839" formatCode="General">
                  <c:v>1.2848279343304164E-2</c:v>
                </c:pt>
                <c:pt idx="4840" formatCode="General">
                  <c:v>1.3087298016576945E-2</c:v>
                </c:pt>
                <c:pt idx="4841" formatCode="General">
                  <c:v>1.2247646852268817E-2</c:v>
                </c:pt>
                <c:pt idx="4842" formatCode="General">
                  <c:v>1.2299747384028607E-2</c:v>
                </c:pt>
                <c:pt idx="4843" formatCode="General">
                  <c:v>1.3203201045312972E-2</c:v>
                </c:pt>
                <c:pt idx="4844" formatCode="General">
                  <c:v>1.2190202956548681E-2</c:v>
                </c:pt>
                <c:pt idx="4845" formatCode="General">
                  <c:v>1.2222658197926053E-2</c:v>
                </c:pt>
                <c:pt idx="4846" formatCode="General">
                  <c:v>1.2500162164206853E-2</c:v>
                </c:pt>
                <c:pt idx="4847" formatCode="General">
                  <c:v>1.2152520666158342E-2</c:v>
                </c:pt>
                <c:pt idx="4848" formatCode="General">
                  <c:v>1.2601598866860741E-2</c:v>
                </c:pt>
                <c:pt idx="4849" formatCode="General">
                  <c:v>1.2920197300309593E-2</c:v>
                </c:pt>
                <c:pt idx="4850" formatCode="General">
                  <c:v>1.116705969981081E-2</c:v>
                </c:pt>
                <c:pt idx="4851" formatCode="General">
                  <c:v>1.2523656706656425E-2</c:v>
                </c:pt>
                <c:pt idx="4852" formatCode="General">
                  <c:v>1.3429394466755206E-2</c:v>
                </c:pt>
                <c:pt idx="4853" formatCode="General">
                  <c:v>1.215623532998099E-2</c:v>
                </c:pt>
                <c:pt idx="4854" formatCode="General">
                  <c:v>1.2311994079507435E-2</c:v>
                </c:pt>
                <c:pt idx="4855" formatCode="General">
                  <c:v>1.3090032716934503E-2</c:v>
                </c:pt>
                <c:pt idx="4856" formatCode="General">
                  <c:v>1.2225828301553433E-2</c:v>
                </c:pt>
                <c:pt idx="4857" formatCode="General">
                  <c:v>1.4436623922141024E-2</c:v>
                </c:pt>
                <c:pt idx="4858" formatCode="General">
                  <c:v>1.4291277568932892E-2</c:v>
                </c:pt>
                <c:pt idx="4859" formatCode="General">
                  <c:v>1.3111737892730875E-2</c:v>
                </c:pt>
                <c:pt idx="4860" formatCode="General">
                  <c:v>1.2191240127138771E-2</c:v>
                </c:pt>
                <c:pt idx="4861" formatCode="General">
                  <c:v>1.2067285471224078E-2</c:v>
                </c:pt>
                <c:pt idx="4862" formatCode="General">
                  <c:v>1.2995289448645975E-2</c:v>
                </c:pt>
                <c:pt idx="4863" formatCode="General">
                  <c:v>1.3453646206069749E-2</c:v>
                </c:pt>
                <c:pt idx="4864" formatCode="General">
                  <c:v>1.3540676491727325E-2</c:v>
                </c:pt>
                <c:pt idx="4865" formatCode="General">
                  <c:v>1.2104075787199488E-2</c:v>
                </c:pt>
                <c:pt idx="4866" formatCode="General">
                  <c:v>1.3246355086495337E-2</c:v>
                </c:pt>
                <c:pt idx="4867" formatCode="General">
                  <c:v>1.3281578847733278E-2</c:v>
                </c:pt>
                <c:pt idx="4868" formatCode="General">
                  <c:v>1.3291787546901713E-2</c:v>
                </c:pt>
                <c:pt idx="4869" formatCode="General">
                  <c:v>1.4172518476497776E-2</c:v>
                </c:pt>
                <c:pt idx="4870" formatCode="General">
                  <c:v>1.1984474855486047E-2</c:v>
                </c:pt>
                <c:pt idx="4871" formatCode="General">
                  <c:v>1.2112539457383255E-2</c:v>
                </c:pt>
                <c:pt idx="4872" formatCode="General">
                  <c:v>1.3942936184005618E-2</c:v>
                </c:pt>
                <c:pt idx="4873" formatCode="General">
                  <c:v>1.1787345688181999E-2</c:v>
                </c:pt>
                <c:pt idx="4874" formatCode="General">
                  <c:v>1.2328669814849737E-2</c:v>
                </c:pt>
                <c:pt idx="4875" formatCode="General">
                  <c:v>1.2601347191581324E-2</c:v>
                </c:pt>
                <c:pt idx="4876" formatCode="General">
                  <c:v>1.193417813765277E-2</c:v>
                </c:pt>
                <c:pt idx="4877" formatCode="General">
                  <c:v>1.1243348975069822E-2</c:v>
                </c:pt>
                <c:pt idx="4878" formatCode="General">
                  <c:v>1.1311338904030578E-2</c:v>
                </c:pt>
                <c:pt idx="4879" formatCode="General">
                  <c:v>1.2420384681232879E-2</c:v>
                </c:pt>
                <c:pt idx="4880" formatCode="General">
                  <c:v>1.3390019723291801E-2</c:v>
                </c:pt>
                <c:pt idx="4881" formatCode="General">
                  <c:v>1.3163989515579495E-2</c:v>
                </c:pt>
                <c:pt idx="4882" formatCode="General">
                  <c:v>1.2819119510407021E-2</c:v>
                </c:pt>
                <c:pt idx="4883" formatCode="General">
                  <c:v>1.1717328295750033E-2</c:v>
                </c:pt>
                <c:pt idx="4884" formatCode="General">
                  <c:v>1.3013309518997455E-2</c:v>
                </c:pt>
                <c:pt idx="4885" formatCode="General">
                  <c:v>1.2244644290555856E-2</c:v>
                </c:pt>
                <c:pt idx="4886" formatCode="General">
                  <c:v>1.1789634842259051E-2</c:v>
                </c:pt>
                <c:pt idx="4887" formatCode="General">
                  <c:v>1.2773981771591569E-2</c:v>
                </c:pt>
                <c:pt idx="4888" formatCode="General">
                  <c:v>1.1828973143207074E-2</c:v>
                </c:pt>
                <c:pt idx="4889" formatCode="General">
                  <c:v>1.2530634467530213E-2</c:v>
                </c:pt>
                <c:pt idx="4890" formatCode="General">
                  <c:v>1.1936858289818263E-2</c:v>
                </c:pt>
                <c:pt idx="4891" formatCode="General">
                  <c:v>1.3698017960130336E-2</c:v>
                </c:pt>
                <c:pt idx="4892" formatCode="General">
                  <c:v>1.2613838467431703E-2</c:v>
                </c:pt>
                <c:pt idx="4893" formatCode="General">
                  <c:v>1.2197679757447937E-2</c:v>
                </c:pt>
                <c:pt idx="4894" formatCode="General">
                  <c:v>1.3155720449485297E-2</c:v>
                </c:pt>
                <c:pt idx="4895" formatCode="General">
                  <c:v>1.2422547131686563E-2</c:v>
                </c:pt>
                <c:pt idx="4896" formatCode="General">
                  <c:v>1.341218824064905E-2</c:v>
                </c:pt>
                <c:pt idx="4897" formatCode="General">
                  <c:v>1.3255493591273187E-2</c:v>
                </c:pt>
                <c:pt idx="4898" formatCode="General">
                  <c:v>1.1688054120754824E-2</c:v>
                </c:pt>
                <c:pt idx="4899" formatCode="General">
                  <c:v>1.6179397180136307E-2</c:v>
                </c:pt>
                <c:pt idx="4900" formatCode="General">
                  <c:v>1.2003738351271918E-2</c:v>
                </c:pt>
                <c:pt idx="4901" formatCode="General">
                  <c:v>1.2200042239142702E-2</c:v>
                </c:pt>
                <c:pt idx="4902" formatCode="General">
                  <c:v>1.2857769338528882E-2</c:v>
                </c:pt>
                <c:pt idx="4903" formatCode="General">
                  <c:v>1.3769221147500049E-2</c:v>
                </c:pt>
                <c:pt idx="4904" formatCode="General">
                  <c:v>1.2220456983703852E-2</c:v>
                </c:pt>
                <c:pt idx="4905" formatCode="General">
                  <c:v>1.3069885997595367E-2</c:v>
                </c:pt>
                <c:pt idx="4906" formatCode="General">
                  <c:v>1.1421329061346842E-2</c:v>
                </c:pt>
                <c:pt idx="4907" formatCode="General">
                  <c:v>1.1688364165117232E-2</c:v>
                </c:pt>
                <c:pt idx="4908" formatCode="General">
                  <c:v>1.2134781127907912E-2</c:v>
                </c:pt>
                <c:pt idx="4909" formatCode="General">
                  <c:v>1.2002219219980287E-2</c:v>
                </c:pt>
                <c:pt idx="4910" formatCode="General">
                  <c:v>1.27512622082447E-2</c:v>
                </c:pt>
                <c:pt idx="4911" formatCode="General">
                  <c:v>1.3195786493656759E-2</c:v>
                </c:pt>
                <c:pt idx="4912" formatCode="General">
                  <c:v>1.212716386644363E-2</c:v>
                </c:pt>
                <c:pt idx="4913" formatCode="General">
                  <c:v>1.2055776645135708E-2</c:v>
                </c:pt>
                <c:pt idx="4914" formatCode="General">
                  <c:v>1.2829268641109287E-2</c:v>
                </c:pt>
                <c:pt idx="4915" formatCode="General">
                  <c:v>1.2672899172198672E-2</c:v>
                </c:pt>
                <c:pt idx="4916" formatCode="General">
                  <c:v>1.2074074465695698E-2</c:v>
                </c:pt>
                <c:pt idx="4917" formatCode="General">
                  <c:v>1.349564920544212E-2</c:v>
                </c:pt>
                <c:pt idx="4918" formatCode="General">
                  <c:v>1.3198405375196263E-2</c:v>
                </c:pt>
                <c:pt idx="4919" formatCode="General">
                  <c:v>1.3727279506450028E-2</c:v>
                </c:pt>
                <c:pt idx="4920" formatCode="General">
                  <c:v>1.2415522457540242E-2</c:v>
                </c:pt>
                <c:pt idx="4921" formatCode="General">
                  <c:v>1.2296635907507163E-2</c:v>
                </c:pt>
                <c:pt idx="4922" formatCode="General">
                  <c:v>1.2538325533192287E-2</c:v>
                </c:pt>
                <c:pt idx="4923" formatCode="General">
                  <c:v>1.3098731322919766E-2</c:v>
                </c:pt>
                <c:pt idx="4924" formatCode="General">
                  <c:v>1.2343713267133773E-2</c:v>
                </c:pt>
                <c:pt idx="4925" formatCode="General">
                  <c:v>1.2296884020054154E-2</c:v>
                </c:pt>
                <c:pt idx="4926" formatCode="General">
                  <c:v>1.2332150780454961E-2</c:v>
                </c:pt>
                <c:pt idx="4927" formatCode="General">
                  <c:v>1.1930808408909511E-2</c:v>
                </c:pt>
                <c:pt idx="4928" formatCode="General">
                  <c:v>1.1834546473568035E-2</c:v>
                </c:pt>
                <c:pt idx="4929" formatCode="General">
                  <c:v>1.6501327121535986E-2</c:v>
                </c:pt>
                <c:pt idx="4930" formatCode="General">
                  <c:v>1.2691252279409643E-2</c:v>
                </c:pt>
                <c:pt idx="4931" formatCode="General">
                  <c:v>1.2102726087307602E-2</c:v>
                </c:pt>
                <c:pt idx="4932" formatCode="General">
                  <c:v>1.2695650811935985E-2</c:v>
                </c:pt>
                <c:pt idx="4933" formatCode="General">
                  <c:v>1.2091626129150736E-2</c:v>
                </c:pt>
                <c:pt idx="4934" formatCode="General">
                  <c:v>1.21004060383885E-2</c:v>
                </c:pt>
                <c:pt idx="4935" formatCode="General">
                  <c:v>1.2910314207547355E-2</c:v>
                </c:pt>
                <c:pt idx="4936" formatCode="General">
                  <c:v>1.5175417245991788E-2</c:v>
                </c:pt>
                <c:pt idx="4937" formatCode="General">
                  <c:v>1.3711109190038267E-2</c:v>
                </c:pt>
                <c:pt idx="4938" formatCode="General">
                  <c:v>1.3049870525892229E-2</c:v>
                </c:pt>
                <c:pt idx="4939" formatCode="General">
                  <c:v>1.2582722076200828E-2</c:v>
                </c:pt>
                <c:pt idx="4940" formatCode="General">
                  <c:v>1.3426650471565264E-2</c:v>
                </c:pt>
                <c:pt idx="4941" formatCode="General">
                  <c:v>1.1856250555218977E-2</c:v>
                </c:pt>
                <c:pt idx="4942" formatCode="General">
                  <c:v>1.1834269123120694E-2</c:v>
                </c:pt>
                <c:pt idx="4943" formatCode="General">
                  <c:v>1.3131088175328261E-2</c:v>
                </c:pt>
                <c:pt idx="4944" formatCode="General">
                  <c:v>1.2987514609518743E-2</c:v>
                </c:pt>
                <c:pt idx="4945" formatCode="General">
                  <c:v>1.279111559910558E-2</c:v>
                </c:pt>
                <c:pt idx="4946" formatCode="General">
                  <c:v>1.2407182901557503E-2</c:v>
                </c:pt>
                <c:pt idx="4947" formatCode="General">
                  <c:v>1.3421565957768835E-2</c:v>
                </c:pt>
                <c:pt idx="4948" formatCode="General">
                  <c:v>1.1578223306882336E-2</c:v>
                </c:pt>
                <c:pt idx="4949" formatCode="General">
                  <c:v>1.3817069560256587E-2</c:v>
                </c:pt>
                <c:pt idx="4950" formatCode="General">
                  <c:v>1.3307545338816708E-2</c:v>
                </c:pt>
                <c:pt idx="4951" formatCode="General">
                  <c:v>1.3326842096841896E-2</c:v>
                </c:pt>
                <c:pt idx="4952" formatCode="General">
                  <c:v>1.3222362209741758E-2</c:v>
                </c:pt>
                <c:pt idx="4953" formatCode="General">
                  <c:v>1.1392799526304087E-2</c:v>
                </c:pt>
                <c:pt idx="4954" formatCode="General">
                  <c:v>1.2464104605359995E-2</c:v>
                </c:pt>
                <c:pt idx="4955" formatCode="General">
                  <c:v>1.2437298068741061E-2</c:v>
                </c:pt>
                <c:pt idx="4956" formatCode="General">
                  <c:v>1.304702973333821E-2</c:v>
                </c:pt>
                <c:pt idx="4957" formatCode="General">
                  <c:v>1.2498230715423378E-2</c:v>
                </c:pt>
                <c:pt idx="4958" formatCode="General">
                  <c:v>1.2362328358193514E-2</c:v>
                </c:pt>
                <c:pt idx="4959" formatCode="General">
                  <c:v>1.1679342737166616E-2</c:v>
                </c:pt>
                <c:pt idx="4960" formatCode="General">
                  <c:v>1.3119074170103995E-2</c:v>
                </c:pt>
                <c:pt idx="4961" formatCode="General">
                  <c:v>1.2919374861439049E-2</c:v>
                </c:pt>
                <c:pt idx="4962" formatCode="General">
                  <c:v>1.3145246020008603E-2</c:v>
                </c:pt>
                <c:pt idx="4963" formatCode="General">
                  <c:v>1.2512885836011298E-2</c:v>
                </c:pt>
                <c:pt idx="4964" formatCode="General">
                  <c:v>1.1539586178600998E-2</c:v>
                </c:pt>
                <c:pt idx="4965" formatCode="General">
                  <c:v>1.2548686612173131E-2</c:v>
                </c:pt>
                <c:pt idx="4966" formatCode="General">
                  <c:v>1.2534422663274881E-2</c:v>
                </c:pt>
                <c:pt idx="4967" formatCode="General">
                  <c:v>1.3117156847918057E-2</c:v>
                </c:pt>
                <c:pt idx="4968" formatCode="General">
                  <c:v>1.5308411052785383E-2</c:v>
                </c:pt>
                <c:pt idx="4969" formatCode="General">
                  <c:v>1.2853051182787354E-2</c:v>
                </c:pt>
                <c:pt idx="4970" formatCode="General">
                  <c:v>1.3482414126046919E-2</c:v>
                </c:pt>
                <c:pt idx="4971" formatCode="General">
                  <c:v>1.2786412470500297E-2</c:v>
                </c:pt>
                <c:pt idx="4972" formatCode="General">
                  <c:v>1.3616033032858082E-2</c:v>
                </c:pt>
                <c:pt idx="4973" formatCode="General">
                  <c:v>1.2428021499586618E-2</c:v>
                </c:pt>
                <c:pt idx="4974" formatCode="General">
                  <c:v>1.3763518956734487E-2</c:v>
                </c:pt>
                <c:pt idx="4975" formatCode="General">
                  <c:v>1.2613073890576476E-2</c:v>
                </c:pt>
                <c:pt idx="4976" formatCode="General">
                  <c:v>1.3561054168223629E-2</c:v>
                </c:pt>
                <c:pt idx="4977" formatCode="General">
                  <c:v>1.3319154891745623E-2</c:v>
                </c:pt>
                <c:pt idx="4978" formatCode="General">
                  <c:v>1.2719092853222216E-2</c:v>
                </c:pt>
                <c:pt idx="4979" formatCode="General">
                  <c:v>1.2756799824974751E-2</c:v>
                </c:pt>
                <c:pt idx="4980" formatCode="General">
                  <c:v>1.2022557237814945E-2</c:v>
                </c:pt>
                <c:pt idx="4981" formatCode="General">
                  <c:v>1.2138306391032996E-2</c:v>
                </c:pt>
                <c:pt idx="4982" formatCode="General">
                  <c:v>1.2948050738602257E-2</c:v>
                </c:pt>
                <c:pt idx="4983" formatCode="General">
                  <c:v>1.287469671887892E-2</c:v>
                </c:pt>
                <c:pt idx="4984" formatCode="General">
                  <c:v>1.2087092831749194E-2</c:v>
                </c:pt>
                <c:pt idx="4985" formatCode="General">
                  <c:v>1.3259078678060138E-2</c:v>
                </c:pt>
                <c:pt idx="4986" formatCode="General">
                  <c:v>1.17614368886411E-2</c:v>
                </c:pt>
                <c:pt idx="4987" formatCode="General">
                  <c:v>1.2881554050287071E-2</c:v>
                </c:pt>
                <c:pt idx="4988" formatCode="General">
                  <c:v>1.2311698384693693E-2</c:v>
                </c:pt>
                <c:pt idx="4989" formatCode="General">
                  <c:v>1.2912834237499312E-2</c:v>
                </c:pt>
                <c:pt idx="4990" formatCode="General">
                  <c:v>1.2079797942858753E-2</c:v>
                </c:pt>
                <c:pt idx="4991" formatCode="General">
                  <c:v>1.2783954669197024E-2</c:v>
                </c:pt>
                <c:pt idx="4992" formatCode="General">
                  <c:v>1.3153213454393615E-2</c:v>
                </c:pt>
                <c:pt idx="4993" formatCode="General">
                  <c:v>1.4059148705016282E-2</c:v>
                </c:pt>
                <c:pt idx="4994" formatCode="General">
                  <c:v>1.3439237730140659E-2</c:v>
                </c:pt>
                <c:pt idx="4995" formatCode="General">
                  <c:v>1.1900368492567317E-2</c:v>
                </c:pt>
                <c:pt idx="4996" formatCode="General">
                  <c:v>1.2693237798983537E-2</c:v>
                </c:pt>
                <c:pt idx="4997" formatCode="General">
                  <c:v>1.2638082543077763E-2</c:v>
                </c:pt>
                <c:pt idx="4998" formatCode="General">
                  <c:v>1.4344842910834526E-2</c:v>
                </c:pt>
                <c:pt idx="4999" formatCode="General">
                  <c:v>1.2362327731735999E-2</c:v>
                </c:pt>
                <c:pt idx="5000" formatCode="General">
                  <c:v>1.223492036144855E-2</c:v>
                </c:pt>
                <c:pt idx="5001" formatCode="General">
                  <c:v>1.259730869410319E-2</c:v>
                </c:pt>
                <c:pt idx="5002" formatCode="General">
                  <c:v>1.2287965579026488E-2</c:v>
                </c:pt>
                <c:pt idx="5003" formatCode="General">
                  <c:v>1.2749649179084065E-2</c:v>
                </c:pt>
                <c:pt idx="5004" formatCode="General">
                  <c:v>1.3356287296546129E-2</c:v>
                </c:pt>
                <c:pt idx="5005" formatCode="General">
                  <c:v>1.2659300111222562E-2</c:v>
                </c:pt>
                <c:pt idx="5006" formatCode="General">
                  <c:v>1.2245384814128865E-2</c:v>
                </c:pt>
                <c:pt idx="5007" formatCode="General">
                  <c:v>1.229325539673453E-2</c:v>
                </c:pt>
                <c:pt idx="5008" formatCode="General">
                  <c:v>1.2174670238699626E-2</c:v>
                </c:pt>
                <c:pt idx="5009" formatCode="General">
                  <c:v>1.2845448654012156E-2</c:v>
                </c:pt>
                <c:pt idx="5010" formatCode="General">
                  <c:v>1.2365249091962557E-2</c:v>
                </c:pt>
                <c:pt idx="5011" formatCode="General">
                  <c:v>1.215478765030506E-2</c:v>
                </c:pt>
                <c:pt idx="5012" formatCode="General">
                  <c:v>1.1791278643193123E-2</c:v>
                </c:pt>
                <c:pt idx="5013" formatCode="General">
                  <c:v>1.1790862247798699E-2</c:v>
                </c:pt>
                <c:pt idx="5014" formatCode="General">
                  <c:v>1.2349091089529161E-2</c:v>
                </c:pt>
                <c:pt idx="5015" formatCode="General">
                  <c:v>1.3156743035822373E-2</c:v>
                </c:pt>
                <c:pt idx="5016" formatCode="General">
                  <c:v>1.2092595271101573E-2</c:v>
                </c:pt>
                <c:pt idx="5017" formatCode="General">
                  <c:v>1.225923043219751E-2</c:v>
                </c:pt>
                <c:pt idx="5018" formatCode="General">
                  <c:v>1.2039414118865969E-2</c:v>
                </c:pt>
                <c:pt idx="5019" formatCode="General">
                  <c:v>1.2845892254257836E-2</c:v>
                </c:pt>
                <c:pt idx="5020" formatCode="General">
                  <c:v>1.3420621810902311E-2</c:v>
                </c:pt>
                <c:pt idx="5021" formatCode="General">
                  <c:v>1.2603360234889975E-2</c:v>
                </c:pt>
                <c:pt idx="5022" formatCode="General">
                  <c:v>1.3666014207065761E-2</c:v>
                </c:pt>
                <c:pt idx="5023" formatCode="General">
                  <c:v>1.2242684116897955E-2</c:v>
                </c:pt>
                <c:pt idx="5024" formatCode="General">
                  <c:v>1.2307881758361809E-2</c:v>
                </c:pt>
                <c:pt idx="5025" formatCode="General">
                  <c:v>1.2596385339807137E-2</c:v>
                </c:pt>
                <c:pt idx="5026" formatCode="General">
                  <c:v>1.2722384750857647E-2</c:v>
                </c:pt>
                <c:pt idx="5027" formatCode="General">
                  <c:v>1.1244652516139125E-2</c:v>
                </c:pt>
                <c:pt idx="5028" formatCode="General">
                  <c:v>1.2483080507589277E-2</c:v>
                </c:pt>
                <c:pt idx="5029" formatCode="General">
                  <c:v>1.1294785930000538E-2</c:v>
                </c:pt>
                <c:pt idx="5030" formatCode="General">
                  <c:v>1.2212901425754577E-2</c:v>
                </c:pt>
                <c:pt idx="5031" formatCode="General">
                  <c:v>1.2943851419565888E-2</c:v>
                </c:pt>
                <c:pt idx="5032" formatCode="General">
                  <c:v>1.1518885761367717E-2</c:v>
                </c:pt>
                <c:pt idx="5033" formatCode="General">
                  <c:v>1.3036862375700314E-2</c:v>
                </c:pt>
                <c:pt idx="5034" formatCode="General">
                  <c:v>1.2623601885020121E-2</c:v>
                </c:pt>
                <c:pt idx="5035" formatCode="General">
                  <c:v>1.3788990764012592E-2</c:v>
                </c:pt>
                <c:pt idx="5036" formatCode="General">
                  <c:v>1.1610548424489707E-2</c:v>
                </c:pt>
                <c:pt idx="5037" formatCode="General">
                  <c:v>1.2365658704435269E-2</c:v>
                </c:pt>
                <c:pt idx="5038" formatCode="General">
                  <c:v>1.3536967764919094E-2</c:v>
                </c:pt>
                <c:pt idx="5039" formatCode="General">
                  <c:v>1.2317804505778226E-2</c:v>
                </c:pt>
                <c:pt idx="5040" formatCode="General">
                  <c:v>1.3649050187176756E-2</c:v>
                </c:pt>
                <c:pt idx="5041" formatCode="General">
                  <c:v>1.2049637528227911E-2</c:v>
                </c:pt>
                <c:pt idx="5042" formatCode="General">
                  <c:v>1.2152650432556015E-2</c:v>
                </c:pt>
                <c:pt idx="5043" formatCode="General">
                  <c:v>1.2638522123852247E-2</c:v>
                </c:pt>
                <c:pt idx="5044" formatCode="General">
                  <c:v>1.2435273926152153E-2</c:v>
                </c:pt>
                <c:pt idx="5045" formatCode="General">
                  <c:v>1.3529261094845901E-2</c:v>
                </c:pt>
                <c:pt idx="5046" formatCode="General">
                  <c:v>1.1966993872686132E-2</c:v>
                </c:pt>
                <c:pt idx="5047" formatCode="General">
                  <c:v>1.2550946123934948E-2</c:v>
                </c:pt>
                <c:pt idx="5048" formatCode="General">
                  <c:v>1.2052847221675251E-2</c:v>
                </c:pt>
                <c:pt idx="5049" formatCode="General">
                  <c:v>1.1817477264146196E-2</c:v>
                </c:pt>
                <c:pt idx="5050" formatCode="General">
                  <c:v>1.2560146615644837E-2</c:v>
                </c:pt>
                <c:pt idx="5051" formatCode="General">
                  <c:v>1.1819767877343398E-2</c:v>
                </c:pt>
                <c:pt idx="5052" formatCode="General">
                  <c:v>1.3026497297340092E-2</c:v>
                </c:pt>
                <c:pt idx="5053" formatCode="General">
                  <c:v>1.3160983885370039E-2</c:v>
                </c:pt>
                <c:pt idx="5054" formatCode="General">
                  <c:v>1.2161941588418115E-2</c:v>
                </c:pt>
                <c:pt idx="5055" formatCode="General">
                  <c:v>1.4672755874256857E-2</c:v>
                </c:pt>
                <c:pt idx="5056" formatCode="General">
                  <c:v>1.16062470349749E-2</c:v>
                </c:pt>
                <c:pt idx="5057" formatCode="General">
                  <c:v>1.1785844655594633E-2</c:v>
                </c:pt>
                <c:pt idx="5058" formatCode="General">
                  <c:v>1.3884436547622645E-2</c:v>
                </c:pt>
                <c:pt idx="5059" formatCode="General">
                  <c:v>1.2818296095501846E-2</c:v>
                </c:pt>
                <c:pt idx="5060" formatCode="General">
                  <c:v>1.2502650552072565E-2</c:v>
                </c:pt>
                <c:pt idx="5061" formatCode="General">
                  <c:v>1.1669719200595103E-2</c:v>
                </c:pt>
                <c:pt idx="5062" formatCode="General">
                  <c:v>1.2371870576420417E-2</c:v>
                </c:pt>
                <c:pt idx="5063" formatCode="General">
                  <c:v>1.2526538200613524E-2</c:v>
                </c:pt>
                <c:pt idx="5064" formatCode="General">
                  <c:v>1.2003268984793694E-2</c:v>
                </c:pt>
                <c:pt idx="5065" formatCode="General">
                  <c:v>1.105369040889807E-2</c:v>
                </c:pt>
                <c:pt idx="5066" formatCode="General">
                  <c:v>1.3089951089905572E-2</c:v>
                </c:pt>
                <c:pt idx="5067" formatCode="General">
                  <c:v>1.2784578348066171E-2</c:v>
                </c:pt>
                <c:pt idx="5068" formatCode="General">
                  <c:v>1.2852386247142189E-2</c:v>
                </c:pt>
                <c:pt idx="5069" formatCode="General">
                  <c:v>1.2364293850358277E-2</c:v>
                </c:pt>
                <c:pt idx="5070" formatCode="General">
                  <c:v>1.269938773498719E-2</c:v>
                </c:pt>
                <c:pt idx="5071" formatCode="General">
                  <c:v>1.2681315732128136E-2</c:v>
                </c:pt>
                <c:pt idx="5072" formatCode="General">
                  <c:v>1.2732796885127358E-2</c:v>
                </c:pt>
                <c:pt idx="5073" formatCode="General">
                  <c:v>1.3376079506257948E-2</c:v>
                </c:pt>
                <c:pt idx="5074" formatCode="General">
                  <c:v>1.3937976505662926E-2</c:v>
                </c:pt>
                <c:pt idx="5075" formatCode="General">
                  <c:v>1.2212973369861442E-2</c:v>
                </c:pt>
                <c:pt idx="5076" formatCode="General">
                  <c:v>1.3202975405373072E-2</c:v>
                </c:pt>
                <c:pt idx="5077" formatCode="General">
                  <c:v>1.1966874752929426E-2</c:v>
                </c:pt>
                <c:pt idx="5078" formatCode="General">
                  <c:v>1.2108531176015387E-2</c:v>
                </c:pt>
                <c:pt idx="5079" formatCode="General">
                  <c:v>1.2545559467397761E-2</c:v>
                </c:pt>
                <c:pt idx="5080" formatCode="General">
                  <c:v>1.2344436119575619E-2</c:v>
                </c:pt>
                <c:pt idx="5081" formatCode="General">
                  <c:v>1.2119642400749494E-2</c:v>
                </c:pt>
                <c:pt idx="5082" formatCode="General">
                  <c:v>1.361608590418539E-2</c:v>
                </c:pt>
                <c:pt idx="5083" formatCode="General">
                  <c:v>1.3591044714796044E-2</c:v>
                </c:pt>
                <c:pt idx="5084" formatCode="General">
                  <c:v>1.1764229925524996E-2</c:v>
                </c:pt>
                <c:pt idx="5085" formatCode="General">
                  <c:v>1.3693382524118352E-2</c:v>
                </c:pt>
                <c:pt idx="5086" formatCode="General">
                  <c:v>1.2036728761022486E-2</c:v>
                </c:pt>
                <c:pt idx="5087" formatCode="General">
                  <c:v>1.324298300813127E-2</c:v>
                </c:pt>
                <c:pt idx="5088" formatCode="General">
                  <c:v>1.2471263420647603E-2</c:v>
                </c:pt>
                <c:pt idx="5089" formatCode="General">
                  <c:v>1.2213947763579341E-2</c:v>
                </c:pt>
                <c:pt idx="5090" formatCode="General">
                  <c:v>1.294307298879189E-2</c:v>
                </c:pt>
                <c:pt idx="5091" formatCode="General">
                  <c:v>1.2704858293537206E-2</c:v>
                </c:pt>
                <c:pt idx="5092" formatCode="General">
                  <c:v>1.2855339010602068E-2</c:v>
                </c:pt>
                <c:pt idx="5093" formatCode="General">
                  <c:v>1.3025242010231577E-2</c:v>
                </c:pt>
                <c:pt idx="5094" formatCode="General">
                  <c:v>1.2074698894247218E-2</c:v>
                </c:pt>
                <c:pt idx="5095" formatCode="General">
                  <c:v>1.3079129414629943E-2</c:v>
                </c:pt>
                <c:pt idx="5096" formatCode="General">
                  <c:v>1.2477674630559276E-2</c:v>
                </c:pt>
                <c:pt idx="5097" formatCode="General">
                  <c:v>1.2448887706826759E-2</c:v>
                </c:pt>
                <c:pt idx="5098" formatCode="General">
                  <c:v>1.2928908942791624E-2</c:v>
                </c:pt>
                <c:pt idx="5099" formatCode="General">
                  <c:v>1.2869048974550814E-2</c:v>
                </c:pt>
                <c:pt idx="5100" formatCode="General">
                  <c:v>1.3853515124517279E-2</c:v>
                </c:pt>
                <c:pt idx="5101" formatCode="General">
                  <c:v>1.1531443374075617E-2</c:v>
                </c:pt>
                <c:pt idx="5102" formatCode="General">
                  <c:v>1.3976416351003475E-2</c:v>
                </c:pt>
                <c:pt idx="5103" formatCode="General">
                  <c:v>1.427326029166283E-2</c:v>
                </c:pt>
                <c:pt idx="5104" formatCode="General">
                  <c:v>1.2805457951286807E-2</c:v>
                </c:pt>
                <c:pt idx="5105" formatCode="General">
                  <c:v>1.4179835618020359E-2</c:v>
                </c:pt>
                <c:pt idx="5106" formatCode="General">
                  <c:v>1.2647727144887468E-2</c:v>
                </c:pt>
                <c:pt idx="5107" formatCode="General">
                  <c:v>1.233896625511473E-2</c:v>
                </c:pt>
                <c:pt idx="5108" formatCode="General">
                  <c:v>1.1915696846317231E-2</c:v>
                </c:pt>
                <c:pt idx="5109" formatCode="General">
                  <c:v>1.2914164877082798E-2</c:v>
                </c:pt>
                <c:pt idx="5110" formatCode="General">
                  <c:v>1.1949274021828113E-2</c:v>
                </c:pt>
                <c:pt idx="5111" formatCode="General">
                  <c:v>1.3599577073085565E-2</c:v>
                </c:pt>
                <c:pt idx="5112" formatCode="General">
                  <c:v>1.212981055120929E-2</c:v>
                </c:pt>
                <c:pt idx="5113" formatCode="General">
                  <c:v>1.1844478226912964E-2</c:v>
                </c:pt>
                <c:pt idx="5114" formatCode="General">
                  <c:v>1.1638785576534989E-2</c:v>
                </c:pt>
                <c:pt idx="5115" formatCode="General">
                  <c:v>1.2189627566289966E-2</c:v>
                </c:pt>
                <c:pt idx="5116" formatCode="General">
                  <c:v>1.152895125962838E-2</c:v>
                </c:pt>
                <c:pt idx="5117" formatCode="General">
                  <c:v>1.2055711537997456E-2</c:v>
                </c:pt>
                <c:pt idx="5118" formatCode="General">
                  <c:v>1.3058502856450858E-2</c:v>
                </c:pt>
                <c:pt idx="5119" formatCode="General">
                  <c:v>1.2476736931171201E-2</c:v>
                </c:pt>
                <c:pt idx="5120" formatCode="General">
                  <c:v>1.4444782516911805E-2</c:v>
                </c:pt>
                <c:pt idx="5121" formatCode="General">
                  <c:v>1.3369093000693021E-2</c:v>
                </c:pt>
                <c:pt idx="5122" formatCode="General">
                  <c:v>1.2835532233190417E-2</c:v>
                </c:pt>
                <c:pt idx="5123" formatCode="General">
                  <c:v>1.1994644042679147E-2</c:v>
                </c:pt>
                <c:pt idx="5124" formatCode="General">
                  <c:v>1.2796067094955075E-2</c:v>
                </c:pt>
                <c:pt idx="5125" formatCode="General">
                  <c:v>1.2567916696288548E-2</c:v>
                </c:pt>
                <c:pt idx="5126" formatCode="General">
                  <c:v>1.2130530770090506E-2</c:v>
                </c:pt>
                <c:pt idx="5127" formatCode="General">
                  <c:v>1.2420604602771231E-2</c:v>
                </c:pt>
                <c:pt idx="5128" formatCode="General">
                  <c:v>1.2739284615106219E-2</c:v>
                </c:pt>
                <c:pt idx="5129" formatCode="General">
                  <c:v>1.17324031098603E-2</c:v>
                </c:pt>
                <c:pt idx="5130" formatCode="General">
                  <c:v>1.3186678137478003E-2</c:v>
                </c:pt>
                <c:pt idx="5131" formatCode="General">
                  <c:v>1.3139543407804634E-2</c:v>
                </c:pt>
                <c:pt idx="5132" formatCode="General">
                  <c:v>1.1841035753380502E-2</c:v>
                </c:pt>
                <c:pt idx="5133" formatCode="General">
                  <c:v>1.1981880060594407E-2</c:v>
                </c:pt>
                <c:pt idx="5134" formatCode="General">
                  <c:v>1.3189144528741576E-2</c:v>
                </c:pt>
                <c:pt idx="5135" formatCode="General">
                  <c:v>1.2322847647011007E-2</c:v>
                </c:pt>
                <c:pt idx="5136" formatCode="General">
                  <c:v>1.2230648383914501E-2</c:v>
                </c:pt>
                <c:pt idx="5137" formatCode="General">
                  <c:v>1.3954285353372954E-2</c:v>
                </c:pt>
                <c:pt idx="5138" formatCode="General">
                  <c:v>1.2207089160544141E-2</c:v>
                </c:pt>
                <c:pt idx="5139" formatCode="General">
                  <c:v>1.3117513647835304E-2</c:v>
                </c:pt>
                <c:pt idx="5140" formatCode="General">
                  <c:v>1.2990577832520592E-2</c:v>
                </c:pt>
                <c:pt idx="5141" formatCode="General">
                  <c:v>1.2069856201002477E-2</c:v>
                </c:pt>
                <c:pt idx="5142" formatCode="General">
                  <c:v>1.1252745301071653E-2</c:v>
                </c:pt>
                <c:pt idx="5143" formatCode="General">
                  <c:v>1.3011224640354866E-2</c:v>
                </c:pt>
                <c:pt idx="5144" formatCode="General">
                  <c:v>1.2445693989001042E-2</c:v>
                </c:pt>
                <c:pt idx="5145" formatCode="General">
                  <c:v>1.2874467090486555E-2</c:v>
                </c:pt>
                <c:pt idx="5146" formatCode="General">
                  <c:v>1.1965933095931804E-2</c:v>
                </c:pt>
                <c:pt idx="5147" formatCode="General">
                  <c:v>1.205716199903111E-2</c:v>
                </c:pt>
                <c:pt idx="5148" formatCode="General">
                  <c:v>1.2904223607929368E-2</c:v>
                </c:pt>
                <c:pt idx="5149" formatCode="General">
                  <c:v>1.270650012362943E-2</c:v>
                </c:pt>
                <c:pt idx="5150" formatCode="General">
                  <c:v>1.2159453990578738E-2</c:v>
                </c:pt>
                <c:pt idx="5151" formatCode="General">
                  <c:v>1.3231229907330026E-2</c:v>
                </c:pt>
                <c:pt idx="5152" formatCode="General">
                  <c:v>1.275248063898283E-2</c:v>
                </c:pt>
                <c:pt idx="5153" formatCode="General">
                  <c:v>1.2491165173811294E-2</c:v>
                </c:pt>
                <c:pt idx="5154" formatCode="General">
                  <c:v>1.1602533377618112E-2</c:v>
                </c:pt>
                <c:pt idx="5155" formatCode="General">
                  <c:v>1.2612477417961065E-2</c:v>
                </c:pt>
                <c:pt idx="5156" formatCode="General">
                  <c:v>1.2737936882061082E-2</c:v>
                </c:pt>
                <c:pt idx="5157" formatCode="General">
                  <c:v>1.2920492549813121E-2</c:v>
                </c:pt>
                <c:pt idx="5158" formatCode="General">
                  <c:v>1.3018741893795349E-2</c:v>
                </c:pt>
                <c:pt idx="5159" formatCode="General">
                  <c:v>1.3327003888306993E-2</c:v>
                </c:pt>
                <c:pt idx="5160" formatCode="General">
                  <c:v>1.2334623779554589E-2</c:v>
                </c:pt>
                <c:pt idx="5161" formatCode="General">
                  <c:v>1.3393249367737305E-2</c:v>
                </c:pt>
                <c:pt idx="5162" formatCode="General">
                  <c:v>1.3004349995265639E-2</c:v>
                </c:pt>
                <c:pt idx="5163" formatCode="General">
                  <c:v>1.3117880680990891E-2</c:v>
                </c:pt>
                <c:pt idx="5164" formatCode="General">
                  <c:v>1.2786694736640465E-2</c:v>
                </c:pt>
                <c:pt idx="5165" formatCode="General">
                  <c:v>1.2884417901951797E-2</c:v>
                </c:pt>
                <c:pt idx="5166" formatCode="General">
                  <c:v>1.2596048719431039E-2</c:v>
                </c:pt>
                <c:pt idx="5167" formatCode="General">
                  <c:v>1.231308878071407E-2</c:v>
                </c:pt>
                <c:pt idx="5168" formatCode="General">
                  <c:v>1.1655953063275392E-2</c:v>
                </c:pt>
                <c:pt idx="5169" formatCode="General">
                  <c:v>1.2476685370494438E-2</c:v>
                </c:pt>
                <c:pt idx="5170" formatCode="General">
                  <c:v>1.1963901511393382E-2</c:v>
                </c:pt>
                <c:pt idx="5171" formatCode="General">
                  <c:v>1.3055394558834621E-2</c:v>
                </c:pt>
                <c:pt idx="5172" formatCode="General">
                  <c:v>1.2832256216629522E-2</c:v>
                </c:pt>
                <c:pt idx="5173" formatCode="General">
                  <c:v>1.2878413221591998E-2</c:v>
                </c:pt>
                <c:pt idx="5174" formatCode="General">
                  <c:v>1.2024789525889718E-2</c:v>
                </c:pt>
                <c:pt idx="5175" formatCode="General">
                  <c:v>1.362449381281817E-2</c:v>
                </c:pt>
                <c:pt idx="5176" formatCode="General">
                  <c:v>1.2045361816920799E-2</c:v>
                </c:pt>
                <c:pt idx="5177" formatCode="General">
                  <c:v>1.2578030904811383E-2</c:v>
                </c:pt>
                <c:pt idx="5178" formatCode="General">
                  <c:v>1.2021882053730179E-2</c:v>
                </c:pt>
                <c:pt idx="5179" formatCode="General">
                  <c:v>1.3121196213221099E-2</c:v>
                </c:pt>
                <c:pt idx="5180" formatCode="General">
                  <c:v>1.2084396429925858E-2</c:v>
                </c:pt>
                <c:pt idx="5181" formatCode="General">
                  <c:v>1.4948382645986131E-2</c:v>
                </c:pt>
                <c:pt idx="5182" formatCode="General">
                  <c:v>1.2660054806769343E-2</c:v>
                </c:pt>
                <c:pt idx="5183" formatCode="General">
                  <c:v>1.33200101087219E-2</c:v>
                </c:pt>
                <c:pt idx="5184" formatCode="General">
                  <c:v>1.2295878018889974E-2</c:v>
                </c:pt>
                <c:pt idx="5185" formatCode="General">
                  <c:v>1.3626441379376119E-2</c:v>
                </c:pt>
                <c:pt idx="5186" formatCode="General">
                  <c:v>1.2862369366325762E-2</c:v>
                </c:pt>
                <c:pt idx="5187" formatCode="General">
                  <c:v>1.2819979365922418E-2</c:v>
                </c:pt>
                <c:pt idx="5188" formatCode="General">
                  <c:v>1.3065788739660704E-2</c:v>
                </c:pt>
                <c:pt idx="5189" formatCode="General">
                  <c:v>1.3029705051313839E-2</c:v>
                </c:pt>
                <c:pt idx="5190" formatCode="General">
                  <c:v>1.3197354586110216E-2</c:v>
                </c:pt>
                <c:pt idx="5191" formatCode="General">
                  <c:v>1.2915375296613546E-2</c:v>
                </c:pt>
                <c:pt idx="5192" formatCode="General">
                  <c:v>1.2185960080296302E-2</c:v>
                </c:pt>
                <c:pt idx="5193" formatCode="General">
                  <c:v>1.2509903445950711E-2</c:v>
                </c:pt>
                <c:pt idx="5194" formatCode="General">
                  <c:v>1.2759466128883753E-2</c:v>
                </c:pt>
                <c:pt idx="5195" formatCode="General">
                  <c:v>1.208467911494503E-2</c:v>
                </c:pt>
                <c:pt idx="5196" formatCode="General">
                  <c:v>1.1742163927049557E-2</c:v>
                </c:pt>
                <c:pt idx="5197" formatCode="General">
                  <c:v>1.2709697998912035E-2</c:v>
                </c:pt>
                <c:pt idx="5198" formatCode="General">
                  <c:v>1.2283264715731147E-2</c:v>
                </c:pt>
                <c:pt idx="5199" formatCode="General">
                  <c:v>1.2050153605229838E-2</c:v>
                </c:pt>
                <c:pt idx="5200" formatCode="General">
                  <c:v>1.3113192141335134E-2</c:v>
                </c:pt>
                <c:pt idx="5201" formatCode="General">
                  <c:v>1.4449187485298538E-2</c:v>
                </c:pt>
                <c:pt idx="5202" formatCode="General">
                  <c:v>1.2267449901371212E-2</c:v>
                </c:pt>
                <c:pt idx="5203" formatCode="General">
                  <c:v>1.194875154282176E-2</c:v>
                </c:pt>
                <c:pt idx="5204" formatCode="General">
                  <c:v>1.2872326360364788E-2</c:v>
                </c:pt>
                <c:pt idx="5205" formatCode="General">
                  <c:v>1.2642315601702033E-2</c:v>
                </c:pt>
                <c:pt idx="5206" formatCode="General">
                  <c:v>1.2038971380421259E-2</c:v>
                </c:pt>
                <c:pt idx="5207" formatCode="General">
                  <c:v>1.3296307506615023E-2</c:v>
                </c:pt>
                <c:pt idx="5208" formatCode="General">
                  <c:v>1.1679940570913748E-2</c:v>
                </c:pt>
                <c:pt idx="5209" formatCode="General">
                  <c:v>1.1250856727080672E-2</c:v>
                </c:pt>
                <c:pt idx="5210" formatCode="General">
                  <c:v>1.181708494957848E-2</c:v>
                </c:pt>
                <c:pt idx="5211" formatCode="General">
                  <c:v>1.3300680674871676E-2</c:v>
                </c:pt>
                <c:pt idx="5212" formatCode="General">
                  <c:v>1.3064643612432434E-2</c:v>
                </c:pt>
                <c:pt idx="5213" formatCode="General">
                  <c:v>1.3597709096694785E-2</c:v>
                </c:pt>
                <c:pt idx="5214" formatCode="General">
                  <c:v>1.3635931583659227E-2</c:v>
                </c:pt>
                <c:pt idx="5215" formatCode="General">
                  <c:v>1.3542365546453834E-2</c:v>
                </c:pt>
                <c:pt idx="5216" formatCode="General">
                  <c:v>1.2267058724995903E-2</c:v>
                </c:pt>
                <c:pt idx="5217" formatCode="General">
                  <c:v>1.2292909477905636E-2</c:v>
                </c:pt>
                <c:pt idx="5218" formatCode="General">
                  <c:v>1.2203355661493118E-2</c:v>
                </c:pt>
                <c:pt idx="5219" formatCode="General">
                  <c:v>1.2772841694504954E-2</c:v>
                </c:pt>
                <c:pt idx="5220" formatCode="General">
                  <c:v>1.1901420945826099E-2</c:v>
                </c:pt>
                <c:pt idx="5221" formatCode="General">
                  <c:v>1.1754884091751119E-2</c:v>
                </c:pt>
                <c:pt idx="5222" formatCode="General">
                  <c:v>1.2589268161038489E-2</c:v>
                </c:pt>
                <c:pt idx="5223" formatCode="General">
                  <c:v>1.2396028208700475E-2</c:v>
                </c:pt>
                <c:pt idx="5224" formatCode="General">
                  <c:v>1.2357415782252839E-2</c:v>
                </c:pt>
                <c:pt idx="5225" formatCode="General">
                  <c:v>1.2186102671264172E-2</c:v>
                </c:pt>
                <c:pt idx="5226" formatCode="General">
                  <c:v>1.2703082651686881E-2</c:v>
                </c:pt>
                <c:pt idx="5227" formatCode="General">
                  <c:v>1.3783078894162476E-2</c:v>
                </c:pt>
                <c:pt idx="5228" formatCode="General">
                  <c:v>1.2594136727408521E-2</c:v>
                </c:pt>
                <c:pt idx="5229" formatCode="General">
                  <c:v>1.2385791065436186E-2</c:v>
                </c:pt>
                <c:pt idx="5230" formatCode="General">
                  <c:v>1.2447741274857637E-2</c:v>
                </c:pt>
                <c:pt idx="5231" formatCode="General">
                  <c:v>1.2473098007802379E-2</c:v>
                </c:pt>
                <c:pt idx="5232" formatCode="General">
                  <c:v>1.3141015218675074E-2</c:v>
                </c:pt>
                <c:pt idx="5233" formatCode="General">
                  <c:v>1.2644212981597888E-2</c:v>
                </c:pt>
                <c:pt idx="5234" formatCode="General">
                  <c:v>1.2355814442013597E-2</c:v>
                </c:pt>
                <c:pt idx="5235" formatCode="General">
                  <c:v>1.2784491540301741E-2</c:v>
                </c:pt>
                <c:pt idx="5236" formatCode="General">
                  <c:v>1.3281707797990041E-2</c:v>
                </c:pt>
                <c:pt idx="5237" formatCode="General">
                  <c:v>1.3820098771567377E-2</c:v>
                </c:pt>
                <c:pt idx="5238" formatCode="General">
                  <c:v>1.3387269120808678E-2</c:v>
                </c:pt>
                <c:pt idx="5239" formatCode="General">
                  <c:v>1.1975840504404858E-2</c:v>
                </c:pt>
                <c:pt idx="5240" formatCode="General">
                  <c:v>1.3023231101909795E-2</c:v>
                </c:pt>
                <c:pt idx="5241" formatCode="General">
                  <c:v>1.1888759545442405E-2</c:v>
                </c:pt>
                <c:pt idx="5242" formatCode="General">
                  <c:v>1.1851254010505618E-2</c:v>
                </c:pt>
                <c:pt idx="5243" formatCode="General">
                  <c:v>1.2112337243838429E-2</c:v>
                </c:pt>
                <c:pt idx="5244" formatCode="General">
                  <c:v>1.3425967757021449E-2</c:v>
                </c:pt>
                <c:pt idx="5245" formatCode="General">
                  <c:v>1.1977035552846235E-2</c:v>
                </c:pt>
                <c:pt idx="5246" formatCode="General">
                  <c:v>1.3743673306273699E-2</c:v>
                </c:pt>
                <c:pt idx="5247" formatCode="General">
                  <c:v>1.2083148537807183E-2</c:v>
                </c:pt>
                <c:pt idx="5248" formatCode="General">
                  <c:v>1.2597717168335791E-2</c:v>
                </c:pt>
                <c:pt idx="5249" formatCode="General">
                  <c:v>1.2523883340740938E-2</c:v>
                </c:pt>
                <c:pt idx="5250" formatCode="General">
                  <c:v>1.3571716895073901E-2</c:v>
                </c:pt>
                <c:pt idx="5251" formatCode="General">
                  <c:v>1.332040615780738E-2</c:v>
                </c:pt>
                <c:pt idx="5252" formatCode="General">
                  <c:v>1.2661890037560422E-2</c:v>
                </c:pt>
                <c:pt idx="5253" formatCode="General">
                  <c:v>1.2267833515328013E-2</c:v>
                </c:pt>
                <c:pt idx="5254" formatCode="General">
                  <c:v>1.2530315850269976E-2</c:v>
                </c:pt>
                <c:pt idx="5255" formatCode="General">
                  <c:v>1.3597358226731509E-2</c:v>
                </c:pt>
                <c:pt idx="5256" formatCode="General">
                  <c:v>1.3251050839782199E-2</c:v>
                </c:pt>
                <c:pt idx="5257" formatCode="General">
                  <c:v>1.5543104853162902E-2</c:v>
                </c:pt>
                <c:pt idx="5258" formatCode="General">
                  <c:v>1.3301955973814018E-2</c:v>
                </c:pt>
                <c:pt idx="5259" formatCode="General">
                  <c:v>1.2959108616805911E-2</c:v>
                </c:pt>
                <c:pt idx="5260" formatCode="General">
                  <c:v>1.2531129999963385E-2</c:v>
                </c:pt>
                <c:pt idx="5261" formatCode="General">
                  <c:v>1.5853968120463732E-2</c:v>
                </c:pt>
                <c:pt idx="5262" formatCode="General">
                  <c:v>1.2383430953340486E-2</c:v>
                </c:pt>
                <c:pt idx="5263" formatCode="General">
                  <c:v>1.3156352859359696E-2</c:v>
                </c:pt>
                <c:pt idx="5264" formatCode="General">
                  <c:v>1.3477394091682117E-2</c:v>
                </c:pt>
                <c:pt idx="5265" formatCode="General">
                  <c:v>1.3057336862487751E-2</c:v>
                </c:pt>
                <c:pt idx="5266" formatCode="General">
                  <c:v>1.2460837406974902E-2</c:v>
                </c:pt>
                <c:pt idx="5267" formatCode="General">
                  <c:v>1.3448493027758534E-2</c:v>
                </c:pt>
                <c:pt idx="5268" formatCode="General">
                  <c:v>1.2041745059133406E-2</c:v>
                </c:pt>
                <c:pt idx="5269" formatCode="General">
                  <c:v>1.2709750699747007E-2</c:v>
                </c:pt>
                <c:pt idx="5270" formatCode="General">
                  <c:v>1.2138720421592081E-2</c:v>
                </c:pt>
                <c:pt idx="5271" formatCode="General">
                  <c:v>1.2861576466464261E-2</c:v>
                </c:pt>
                <c:pt idx="5272" formatCode="General">
                  <c:v>1.1998848977758464E-2</c:v>
                </c:pt>
                <c:pt idx="5273" formatCode="General">
                  <c:v>1.1480445876803951E-2</c:v>
                </c:pt>
                <c:pt idx="5274" formatCode="General">
                  <c:v>1.3170413643388714E-2</c:v>
                </c:pt>
                <c:pt idx="5275" formatCode="General">
                  <c:v>1.3778708639442415E-2</c:v>
                </c:pt>
                <c:pt idx="5276" formatCode="General">
                  <c:v>1.2519254694730513E-2</c:v>
                </c:pt>
                <c:pt idx="5277" formatCode="General">
                  <c:v>1.1209338323964282E-2</c:v>
                </c:pt>
                <c:pt idx="5278" formatCode="General">
                  <c:v>1.1768677445845605E-2</c:v>
                </c:pt>
                <c:pt idx="5279" formatCode="General">
                  <c:v>1.296745326514063E-2</c:v>
                </c:pt>
                <c:pt idx="5280" formatCode="General">
                  <c:v>1.2820752405685072E-2</c:v>
                </c:pt>
                <c:pt idx="5281" formatCode="General">
                  <c:v>1.2714507469836616E-2</c:v>
                </c:pt>
                <c:pt idx="5282" formatCode="General">
                  <c:v>1.304537207124592E-2</c:v>
                </c:pt>
                <c:pt idx="5283" formatCode="General">
                  <c:v>1.227859517618392E-2</c:v>
                </c:pt>
                <c:pt idx="5284" formatCode="General">
                  <c:v>1.2944749418184669E-2</c:v>
                </c:pt>
                <c:pt idx="5285" formatCode="General">
                  <c:v>1.2803034111751795E-2</c:v>
                </c:pt>
                <c:pt idx="5286" formatCode="General">
                  <c:v>1.3353288747796722E-2</c:v>
                </c:pt>
                <c:pt idx="5287" formatCode="General">
                  <c:v>1.2612950519991721E-2</c:v>
                </c:pt>
                <c:pt idx="5288" formatCode="General">
                  <c:v>1.2378384537395504E-2</c:v>
                </c:pt>
                <c:pt idx="5289" formatCode="General">
                  <c:v>1.0875161260986425E-2</c:v>
                </c:pt>
                <c:pt idx="5290" formatCode="General">
                  <c:v>1.2397141794228872E-2</c:v>
                </c:pt>
                <c:pt idx="5291" formatCode="General">
                  <c:v>1.1999640070691779E-2</c:v>
                </c:pt>
                <c:pt idx="5292" formatCode="General">
                  <c:v>1.3426745870787862E-2</c:v>
                </c:pt>
                <c:pt idx="5293" formatCode="General">
                  <c:v>1.2920179341909033E-2</c:v>
                </c:pt>
                <c:pt idx="5294" formatCode="General">
                  <c:v>1.2981291950264972E-2</c:v>
                </c:pt>
                <c:pt idx="5295" formatCode="General">
                  <c:v>1.2513833394644413E-2</c:v>
                </c:pt>
                <c:pt idx="5296" formatCode="General">
                  <c:v>1.3459747348223193E-2</c:v>
                </c:pt>
                <c:pt idx="5297" formatCode="General">
                  <c:v>1.2184082980877035E-2</c:v>
                </c:pt>
                <c:pt idx="5298" formatCode="General">
                  <c:v>1.2571574287129529E-2</c:v>
                </c:pt>
                <c:pt idx="5299" formatCode="General">
                  <c:v>1.1622794184807517E-2</c:v>
                </c:pt>
                <c:pt idx="5300" formatCode="General">
                  <c:v>1.2291878433019078E-2</c:v>
                </c:pt>
                <c:pt idx="5301" formatCode="General">
                  <c:v>1.2903184827898295E-2</c:v>
                </c:pt>
                <c:pt idx="5302" formatCode="General">
                  <c:v>1.3492818220588402E-2</c:v>
                </c:pt>
                <c:pt idx="5303" formatCode="General">
                  <c:v>1.2112990764236118E-2</c:v>
                </c:pt>
                <c:pt idx="5304" formatCode="General">
                  <c:v>1.3263205965453455E-2</c:v>
                </c:pt>
                <c:pt idx="5305" formatCode="General">
                  <c:v>1.239295897411608E-2</c:v>
                </c:pt>
                <c:pt idx="5306" formatCode="General">
                  <c:v>1.3389855582062092E-2</c:v>
                </c:pt>
                <c:pt idx="5307" formatCode="General">
                  <c:v>1.2683110130633663E-2</c:v>
                </c:pt>
                <c:pt idx="5308" formatCode="General">
                  <c:v>1.2863614513506674E-2</c:v>
                </c:pt>
                <c:pt idx="5309" formatCode="General">
                  <c:v>1.3611242013302402E-2</c:v>
                </c:pt>
                <c:pt idx="5310" formatCode="General">
                  <c:v>1.1968048410686737E-2</c:v>
                </c:pt>
                <c:pt idx="5311" formatCode="General">
                  <c:v>1.4956713742802996E-2</c:v>
                </c:pt>
                <c:pt idx="5312" formatCode="General">
                  <c:v>1.2090230099834579E-2</c:v>
                </c:pt>
                <c:pt idx="5313" formatCode="General">
                  <c:v>1.2523042452740909E-2</c:v>
                </c:pt>
                <c:pt idx="5314" formatCode="General">
                  <c:v>1.2179346912869995E-2</c:v>
                </c:pt>
                <c:pt idx="5315" formatCode="General">
                  <c:v>1.2376298417084888E-2</c:v>
                </c:pt>
                <c:pt idx="5316" formatCode="General">
                  <c:v>1.2804344571407217E-2</c:v>
                </c:pt>
                <c:pt idx="5317" formatCode="General">
                  <c:v>1.3856519891842691E-2</c:v>
                </c:pt>
                <c:pt idx="5318" formatCode="General">
                  <c:v>1.147625057735855E-2</c:v>
                </c:pt>
                <c:pt idx="5319" formatCode="General">
                  <c:v>1.2500620542545159E-2</c:v>
                </c:pt>
                <c:pt idx="5320" formatCode="General">
                  <c:v>1.2109128885291398E-2</c:v>
                </c:pt>
                <c:pt idx="5321" formatCode="General">
                  <c:v>1.3263932225689263E-2</c:v>
                </c:pt>
                <c:pt idx="5322" formatCode="General">
                  <c:v>1.3380410782661188E-2</c:v>
                </c:pt>
                <c:pt idx="5323" formatCode="General">
                  <c:v>1.227623869722486E-2</c:v>
                </c:pt>
                <c:pt idx="5324" formatCode="General">
                  <c:v>1.2515234394761021E-2</c:v>
                </c:pt>
                <c:pt idx="5325" formatCode="General">
                  <c:v>1.2301487323924162E-2</c:v>
                </c:pt>
                <c:pt idx="5326" formatCode="General">
                  <c:v>1.36393637127213E-2</c:v>
                </c:pt>
                <c:pt idx="5327" formatCode="General">
                  <c:v>1.2354312456363014E-2</c:v>
                </c:pt>
                <c:pt idx="5328" formatCode="General">
                  <c:v>1.242092404605153E-2</c:v>
                </c:pt>
                <c:pt idx="5329" formatCode="General">
                  <c:v>1.2163208516113418E-2</c:v>
                </c:pt>
                <c:pt idx="5330" formatCode="General">
                  <c:v>1.1532045676653769E-2</c:v>
                </c:pt>
                <c:pt idx="5331" formatCode="General">
                  <c:v>1.2518250722254388E-2</c:v>
                </c:pt>
                <c:pt idx="5332" formatCode="General">
                  <c:v>1.2856054736120748E-2</c:v>
                </c:pt>
                <c:pt idx="5333" formatCode="General">
                  <c:v>1.2188053707183693E-2</c:v>
                </c:pt>
                <c:pt idx="5334" formatCode="General">
                  <c:v>1.2292500482781108E-2</c:v>
                </c:pt>
                <c:pt idx="5335" formatCode="General">
                  <c:v>1.2842761280998111E-2</c:v>
                </c:pt>
                <c:pt idx="5336" formatCode="General">
                  <c:v>1.2527020234409863E-2</c:v>
                </c:pt>
                <c:pt idx="5337" formatCode="General">
                  <c:v>1.2884187736917517E-2</c:v>
                </c:pt>
                <c:pt idx="5338" formatCode="General">
                  <c:v>1.4448848860564177E-2</c:v>
                </c:pt>
                <c:pt idx="5339" formatCode="General">
                  <c:v>1.2872619556507205E-2</c:v>
                </c:pt>
                <c:pt idx="5340" formatCode="General">
                  <c:v>1.2806327703664855E-2</c:v>
                </c:pt>
                <c:pt idx="5341" formatCode="General">
                  <c:v>1.2162559634521185E-2</c:v>
                </c:pt>
                <c:pt idx="5342" formatCode="General">
                  <c:v>1.2493205769221312E-2</c:v>
                </c:pt>
                <c:pt idx="5343" formatCode="General">
                  <c:v>1.2921128357410282E-2</c:v>
                </c:pt>
                <c:pt idx="5344" formatCode="General">
                  <c:v>1.3425926709409508E-2</c:v>
                </c:pt>
                <c:pt idx="5345" formatCode="General">
                  <c:v>1.1926657435123599E-2</c:v>
                </c:pt>
                <c:pt idx="5346" formatCode="General">
                  <c:v>1.342878819210077E-2</c:v>
                </c:pt>
                <c:pt idx="5347" formatCode="General">
                  <c:v>1.2757573217493932E-2</c:v>
                </c:pt>
                <c:pt idx="5348" formatCode="General">
                  <c:v>1.3663638113722643E-2</c:v>
                </c:pt>
                <c:pt idx="5349" formatCode="General">
                  <c:v>1.283463766109592E-2</c:v>
                </c:pt>
                <c:pt idx="5350" formatCode="General">
                  <c:v>1.4078791310152355E-2</c:v>
                </c:pt>
                <c:pt idx="5351" formatCode="General">
                  <c:v>1.3298231396414492E-2</c:v>
                </c:pt>
                <c:pt idx="5352" formatCode="General">
                  <c:v>1.2059266466078779E-2</c:v>
                </c:pt>
                <c:pt idx="5353" formatCode="General">
                  <c:v>1.1219122572189178E-2</c:v>
                </c:pt>
                <c:pt idx="5354" formatCode="General">
                  <c:v>1.2294678191932694E-2</c:v>
                </c:pt>
                <c:pt idx="5355" formatCode="General">
                  <c:v>1.272858726275404E-2</c:v>
                </c:pt>
                <c:pt idx="5356" formatCode="General">
                  <c:v>1.2318834477496288E-2</c:v>
                </c:pt>
                <c:pt idx="5357" formatCode="General">
                  <c:v>1.3237619381569777E-2</c:v>
                </c:pt>
                <c:pt idx="5358" formatCode="General">
                  <c:v>1.279899195142643E-2</c:v>
                </c:pt>
                <c:pt idx="5359" formatCode="General">
                  <c:v>1.2819293055177716E-2</c:v>
                </c:pt>
                <c:pt idx="5360" formatCode="General">
                  <c:v>1.2640169116350315E-2</c:v>
                </c:pt>
                <c:pt idx="5361" formatCode="General">
                  <c:v>1.2489107748449975E-2</c:v>
                </c:pt>
                <c:pt idx="5362" formatCode="General">
                  <c:v>1.3656130480124354E-2</c:v>
                </c:pt>
                <c:pt idx="5363" formatCode="General">
                  <c:v>1.4358364941884071E-2</c:v>
                </c:pt>
                <c:pt idx="5364" formatCode="General">
                  <c:v>1.162382130102379E-2</c:v>
                </c:pt>
                <c:pt idx="5365" formatCode="General">
                  <c:v>1.1942915236803135E-2</c:v>
                </c:pt>
                <c:pt idx="5366" formatCode="General">
                  <c:v>1.2599504088426498E-2</c:v>
                </c:pt>
                <c:pt idx="5367" formatCode="General">
                  <c:v>1.1863437937917649E-2</c:v>
                </c:pt>
                <c:pt idx="5368" formatCode="General">
                  <c:v>1.3254956956306482E-2</c:v>
                </c:pt>
                <c:pt idx="5369" formatCode="General">
                  <c:v>1.2661916157493288E-2</c:v>
                </c:pt>
                <c:pt idx="5370" formatCode="General">
                  <c:v>1.1688581362430065E-2</c:v>
                </c:pt>
                <c:pt idx="5371" formatCode="General">
                  <c:v>1.1642494155625531E-2</c:v>
                </c:pt>
                <c:pt idx="5372" formatCode="General">
                  <c:v>1.1944450179374353E-2</c:v>
                </c:pt>
                <c:pt idx="5373" formatCode="General">
                  <c:v>1.2378142918988692E-2</c:v>
                </c:pt>
                <c:pt idx="5374" formatCode="General">
                  <c:v>1.2679958615506498E-2</c:v>
                </c:pt>
                <c:pt idx="5375" formatCode="General">
                  <c:v>1.1946796506997636E-2</c:v>
                </c:pt>
                <c:pt idx="5376" formatCode="General">
                  <c:v>1.2438213131224139E-2</c:v>
                </c:pt>
                <c:pt idx="5377" formatCode="General">
                  <c:v>1.3802943491408169E-2</c:v>
                </c:pt>
                <c:pt idx="5378" formatCode="General">
                  <c:v>1.1248030022156725E-2</c:v>
                </c:pt>
                <c:pt idx="5379" formatCode="General">
                  <c:v>1.3193150879095387E-2</c:v>
                </c:pt>
                <c:pt idx="5380" formatCode="General">
                  <c:v>1.3457002789580693E-2</c:v>
                </c:pt>
                <c:pt idx="5381" formatCode="General">
                  <c:v>1.1560935243518164E-2</c:v>
                </c:pt>
                <c:pt idx="5382" formatCode="General">
                  <c:v>1.2306348343633455E-2</c:v>
                </c:pt>
                <c:pt idx="5383" formatCode="General">
                  <c:v>1.2675755514459918E-2</c:v>
                </c:pt>
                <c:pt idx="5384" formatCode="General">
                  <c:v>1.1844989949731006E-2</c:v>
                </c:pt>
                <c:pt idx="5385" formatCode="General">
                  <c:v>1.2315259092805057E-2</c:v>
                </c:pt>
                <c:pt idx="5386" formatCode="General">
                  <c:v>1.3379587880974063E-2</c:v>
                </c:pt>
                <c:pt idx="5387" formatCode="General">
                  <c:v>1.2197051101986239E-2</c:v>
                </c:pt>
                <c:pt idx="5388" formatCode="General">
                  <c:v>1.2473492851699255E-2</c:v>
                </c:pt>
                <c:pt idx="5389" formatCode="General">
                  <c:v>1.2210730975529478E-2</c:v>
                </c:pt>
                <c:pt idx="5390" formatCode="General">
                  <c:v>1.1948313784276587E-2</c:v>
                </c:pt>
                <c:pt idx="5391" formatCode="General">
                  <c:v>1.3899118930673724E-2</c:v>
                </c:pt>
                <c:pt idx="5392" formatCode="General">
                  <c:v>1.5243950229973737E-2</c:v>
                </c:pt>
                <c:pt idx="5393" formatCode="General">
                  <c:v>1.2600378513473686E-2</c:v>
                </c:pt>
                <c:pt idx="5394" formatCode="General">
                  <c:v>1.2017433388434076E-2</c:v>
                </c:pt>
                <c:pt idx="5395" formatCode="General">
                  <c:v>1.2107271750216222E-2</c:v>
                </c:pt>
                <c:pt idx="5396" formatCode="General">
                  <c:v>1.3128029090690769E-2</c:v>
                </c:pt>
                <c:pt idx="5397" formatCode="General">
                  <c:v>1.1809084818691203E-2</c:v>
                </c:pt>
                <c:pt idx="5398" formatCode="General">
                  <c:v>1.2158084390757247E-2</c:v>
                </c:pt>
                <c:pt idx="5399" formatCode="General">
                  <c:v>1.2284417468491056E-2</c:v>
                </c:pt>
                <c:pt idx="5400" formatCode="General">
                  <c:v>1.2386627924568629E-2</c:v>
                </c:pt>
                <c:pt idx="5401" formatCode="General">
                  <c:v>1.2527683503168609E-2</c:v>
                </c:pt>
                <c:pt idx="5402" formatCode="General">
                  <c:v>1.2123821748311114E-2</c:v>
                </c:pt>
                <c:pt idx="5403" formatCode="General">
                  <c:v>1.3232475583084047E-2</c:v>
                </c:pt>
                <c:pt idx="5404" formatCode="General">
                  <c:v>1.4149448476826145E-2</c:v>
                </c:pt>
                <c:pt idx="5405" formatCode="General">
                  <c:v>1.2967363422196832E-2</c:v>
                </c:pt>
                <c:pt idx="5406" formatCode="General">
                  <c:v>1.2702329409550015E-2</c:v>
                </c:pt>
                <c:pt idx="5407" formatCode="General">
                  <c:v>1.3865220919760501E-2</c:v>
                </c:pt>
                <c:pt idx="5408" formatCode="General">
                  <c:v>1.2943294951942529E-2</c:v>
                </c:pt>
                <c:pt idx="5409" formatCode="General">
                  <c:v>1.3050585864805765E-2</c:v>
                </c:pt>
                <c:pt idx="5410" formatCode="General">
                  <c:v>1.3221400998686487E-2</c:v>
                </c:pt>
                <c:pt idx="5411" formatCode="General">
                  <c:v>1.337552598859023E-2</c:v>
                </c:pt>
                <c:pt idx="5412" formatCode="General">
                  <c:v>1.347337613005487E-2</c:v>
                </c:pt>
                <c:pt idx="5413" formatCode="General">
                  <c:v>1.3456598091597209E-2</c:v>
                </c:pt>
                <c:pt idx="5414" formatCode="General">
                  <c:v>1.4023913102785395E-2</c:v>
                </c:pt>
                <c:pt idx="5415" formatCode="General">
                  <c:v>1.3240665738150342E-2</c:v>
                </c:pt>
                <c:pt idx="5416" formatCode="General">
                  <c:v>1.1941821504170634E-2</c:v>
                </c:pt>
                <c:pt idx="5417" formatCode="General">
                  <c:v>1.2925301935203051E-2</c:v>
                </c:pt>
                <c:pt idx="5418" formatCode="General">
                  <c:v>1.2435824240935119E-2</c:v>
                </c:pt>
                <c:pt idx="5419" formatCode="General">
                  <c:v>1.3363233656312224E-2</c:v>
                </c:pt>
                <c:pt idx="5420" formatCode="General">
                  <c:v>1.1813939272533791E-2</c:v>
                </c:pt>
                <c:pt idx="5421" formatCode="General">
                  <c:v>1.1819901071024801E-2</c:v>
                </c:pt>
                <c:pt idx="5422" formatCode="General">
                  <c:v>1.2479243381185981E-2</c:v>
                </c:pt>
                <c:pt idx="5423" formatCode="General">
                  <c:v>1.2293218374092028E-2</c:v>
                </c:pt>
                <c:pt idx="5424" formatCode="General">
                  <c:v>1.4461363009926878E-2</c:v>
                </c:pt>
                <c:pt idx="5425" formatCode="General">
                  <c:v>1.1412278387947576E-2</c:v>
                </c:pt>
                <c:pt idx="5426" formatCode="General">
                  <c:v>1.1832354493375498E-2</c:v>
                </c:pt>
                <c:pt idx="5427" formatCode="General">
                  <c:v>1.2584673759495407E-2</c:v>
                </c:pt>
                <c:pt idx="5428" formatCode="General">
                  <c:v>1.1981934503677776E-2</c:v>
                </c:pt>
                <c:pt idx="5429" formatCode="General">
                  <c:v>1.3373733568274083E-2</c:v>
                </c:pt>
                <c:pt idx="5430" formatCode="General">
                  <c:v>1.2760317346857362E-2</c:v>
                </c:pt>
                <c:pt idx="5431" formatCode="General">
                  <c:v>1.1908635266073357E-2</c:v>
                </c:pt>
                <c:pt idx="5432" formatCode="General">
                  <c:v>1.3740684168637135E-2</c:v>
                </c:pt>
                <c:pt idx="5433" formatCode="General">
                  <c:v>1.2885971187678801E-2</c:v>
                </c:pt>
                <c:pt idx="5434" formatCode="General">
                  <c:v>1.3346222109998954E-2</c:v>
                </c:pt>
                <c:pt idx="5435" formatCode="General">
                  <c:v>1.2025834809181096E-2</c:v>
                </c:pt>
                <c:pt idx="5436" formatCode="General">
                  <c:v>1.2865825183043592E-2</c:v>
                </c:pt>
                <c:pt idx="5437" formatCode="General">
                  <c:v>1.146601205494072E-2</c:v>
                </c:pt>
                <c:pt idx="5438" formatCode="General">
                  <c:v>1.2139702545711832E-2</c:v>
                </c:pt>
                <c:pt idx="5439" formatCode="General">
                  <c:v>1.2312424090043171E-2</c:v>
                </c:pt>
                <c:pt idx="5440" formatCode="General">
                  <c:v>1.2230253162199068E-2</c:v>
                </c:pt>
                <c:pt idx="5441" formatCode="General">
                  <c:v>1.2471495188039632E-2</c:v>
                </c:pt>
                <c:pt idx="5442" formatCode="General">
                  <c:v>1.2286891465091985E-2</c:v>
                </c:pt>
                <c:pt idx="5443" formatCode="General">
                  <c:v>1.3325986221659437E-2</c:v>
                </c:pt>
                <c:pt idx="5444" formatCode="General">
                  <c:v>1.1998849899262082E-2</c:v>
                </c:pt>
                <c:pt idx="5445" formatCode="General">
                  <c:v>1.2087849946476523E-2</c:v>
                </c:pt>
                <c:pt idx="5446" formatCode="General">
                  <c:v>1.191518427280003E-2</c:v>
                </c:pt>
                <c:pt idx="5447" formatCode="General">
                  <c:v>1.2891506795349892E-2</c:v>
                </c:pt>
                <c:pt idx="5448" formatCode="General">
                  <c:v>1.4082943242902253E-2</c:v>
                </c:pt>
                <c:pt idx="5449" formatCode="General">
                  <c:v>1.3627825987200168E-2</c:v>
                </c:pt>
                <c:pt idx="5450" formatCode="General">
                  <c:v>1.1914208453428009E-2</c:v>
                </c:pt>
                <c:pt idx="5451" formatCode="General">
                  <c:v>1.3114283537584381E-2</c:v>
                </c:pt>
                <c:pt idx="5452" formatCode="General">
                  <c:v>1.2976885081774265E-2</c:v>
                </c:pt>
                <c:pt idx="5453" formatCode="General">
                  <c:v>1.1175856522168619E-2</c:v>
                </c:pt>
                <c:pt idx="5454" formatCode="General">
                  <c:v>1.2179788023428147E-2</c:v>
                </c:pt>
                <c:pt idx="5455" formatCode="General">
                  <c:v>1.2151962970654077E-2</c:v>
                </c:pt>
                <c:pt idx="5456" formatCode="General">
                  <c:v>1.3703551238187011E-2</c:v>
                </c:pt>
                <c:pt idx="5457" formatCode="General">
                  <c:v>1.2351451040726717E-2</c:v>
                </c:pt>
                <c:pt idx="5458" formatCode="General">
                  <c:v>1.2686381486698085E-2</c:v>
                </c:pt>
                <c:pt idx="5459" formatCode="General">
                  <c:v>1.1865305881957687E-2</c:v>
                </c:pt>
                <c:pt idx="5460" formatCode="General">
                  <c:v>1.2192732322642296E-2</c:v>
                </c:pt>
                <c:pt idx="5461" formatCode="General">
                  <c:v>1.1853271988065272E-2</c:v>
                </c:pt>
                <c:pt idx="5462" formatCode="General">
                  <c:v>1.1465934973552664E-2</c:v>
                </c:pt>
                <c:pt idx="5463" formatCode="General">
                  <c:v>1.2053817710256046E-2</c:v>
                </c:pt>
                <c:pt idx="5464" formatCode="General">
                  <c:v>1.2298804749649277E-2</c:v>
                </c:pt>
                <c:pt idx="5465" formatCode="General">
                  <c:v>1.228247255145115E-2</c:v>
                </c:pt>
                <c:pt idx="5466" formatCode="General">
                  <c:v>1.2768817810203833E-2</c:v>
                </c:pt>
                <c:pt idx="5467" formatCode="General">
                  <c:v>1.4065654024283373E-2</c:v>
                </c:pt>
                <c:pt idx="5468" formatCode="General">
                  <c:v>1.2880451974837939E-2</c:v>
                </c:pt>
                <c:pt idx="5469" formatCode="General">
                  <c:v>1.2004410500151415E-2</c:v>
                </c:pt>
                <c:pt idx="5470" formatCode="General">
                  <c:v>1.2052895179995513E-2</c:v>
                </c:pt>
                <c:pt idx="5471" formatCode="General">
                  <c:v>1.305498603506363E-2</c:v>
                </c:pt>
                <c:pt idx="5472" formatCode="General">
                  <c:v>1.2867157754870826E-2</c:v>
                </c:pt>
                <c:pt idx="5473" formatCode="General">
                  <c:v>1.3699156170222741E-2</c:v>
                </c:pt>
                <c:pt idx="5474" formatCode="General">
                  <c:v>1.1700829872817288E-2</c:v>
                </c:pt>
                <c:pt idx="5475" formatCode="General">
                  <c:v>1.2882773824738023E-2</c:v>
                </c:pt>
                <c:pt idx="5476" formatCode="General">
                  <c:v>1.296403283156243E-2</c:v>
                </c:pt>
                <c:pt idx="5477" formatCode="General">
                  <c:v>1.2199391097996948E-2</c:v>
                </c:pt>
                <c:pt idx="5478" formatCode="General">
                  <c:v>1.3463430005867427E-2</c:v>
                </c:pt>
                <c:pt idx="5479" formatCode="General">
                  <c:v>1.2506380213580606E-2</c:v>
                </c:pt>
                <c:pt idx="5480" formatCode="General">
                  <c:v>1.1376041883229391E-2</c:v>
                </c:pt>
                <c:pt idx="5481" formatCode="General">
                  <c:v>1.3266581668913282E-2</c:v>
                </c:pt>
                <c:pt idx="5482" formatCode="General">
                  <c:v>1.366573470423591E-2</c:v>
                </c:pt>
                <c:pt idx="5483" formatCode="General">
                  <c:v>1.2352624969567082E-2</c:v>
                </c:pt>
                <c:pt idx="5484" formatCode="General">
                  <c:v>1.165209586524809E-2</c:v>
                </c:pt>
                <c:pt idx="5485" formatCode="General">
                  <c:v>1.2400710617209276E-2</c:v>
                </c:pt>
                <c:pt idx="5486" formatCode="General">
                  <c:v>1.3092620641763988E-2</c:v>
                </c:pt>
                <c:pt idx="5487" formatCode="General">
                  <c:v>1.3219710373167928E-2</c:v>
                </c:pt>
                <c:pt idx="5488" formatCode="General">
                  <c:v>1.2255762015948123E-2</c:v>
                </c:pt>
                <c:pt idx="5489" formatCode="General">
                  <c:v>1.1354852012816831E-2</c:v>
                </c:pt>
                <c:pt idx="5490" formatCode="General">
                  <c:v>1.2399532313777911E-2</c:v>
                </c:pt>
                <c:pt idx="5491" formatCode="General">
                  <c:v>1.1697960075256374E-2</c:v>
                </c:pt>
                <c:pt idx="5492" formatCode="General">
                  <c:v>1.2078218013094669E-2</c:v>
                </c:pt>
                <c:pt idx="5493" formatCode="General">
                  <c:v>1.3038775526819049E-2</c:v>
                </c:pt>
                <c:pt idx="5494" formatCode="General">
                  <c:v>1.2556640970667816E-2</c:v>
                </c:pt>
                <c:pt idx="5495" formatCode="General">
                  <c:v>1.1810347778781208E-2</c:v>
                </c:pt>
                <c:pt idx="5496" formatCode="General">
                  <c:v>1.2709321081540057E-2</c:v>
                </c:pt>
                <c:pt idx="5497" formatCode="General">
                  <c:v>1.2742633827537394E-2</c:v>
                </c:pt>
                <c:pt idx="5498" formatCode="General">
                  <c:v>1.1736850756536904E-2</c:v>
                </c:pt>
                <c:pt idx="5499" formatCode="General">
                  <c:v>1.2104710979119094E-2</c:v>
                </c:pt>
                <c:pt idx="5500" formatCode="General">
                  <c:v>1.1520859566018336E-2</c:v>
                </c:pt>
                <c:pt idx="5501" formatCode="General">
                  <c:v>1.4512322066794266E-2</c:v>
                </c:pt>
                <c:pt idx="5502" formatCode="General">
                  <c:v>1.2028613896098097E-2</c:v>
                </c:pt>
                <c:pt idx="5503" formatCode="General">
                  <c:v>1.2453985535590196E-2</c:v>
                </c:pt>
                <c:pt idx="5504" formatCode="General">
                  <c:v>1.2556374490134699E-2</c:v>
                </c:pt>
                <c:pt idx="5505" formatCode="General">
                  <c:v>1.2090318877610277E-2</c:v>
                </c:pt>
                <c:pt idx="5506" formatCode="General">
                  <c:v>1.3613868339289355E-2</c:v>
                </c:pt>
                <c:pt idx="5507" formatCode="General">
                  <c:v>1.2039069958094907E-2</c:v>
                </c:pt>
                <c:pt idx="5508" formatCode="General">
                  <c:v>1.1916968099390158E-2</c:v>
                </c:pt>
                <c:pt idx="5509" formatCode="General">
                  <c:v>1.1907774925392337E-2</c:v>
                </c:pt>
                <c:pt idx="5510" formatCode="General">
                  <c:v>1.2646886804928472E-2</c:v>
                </c:pt>
                <c:pt idx="5511" formatCode="General">
                  <c:v>1.4003755418660425E-2</c:v>
                </c:pt>
                <c:pt idx="5512" formatCode="General">
                  <c:v>1.1816488176616975E-2</c:v>
                </c:pt>
                <c:pt idx="5513" formatCode="General">
                  <c:v>1.2851789026129932E-2</c:v>
                </c:pt>
                <c:pt idx="5514" formatCode="General">
                  <c:v>1.2106668772177719E-2</c:v>
                </c:pt>
                <c:pt idx="5515" formatCode="General">
                  <c:v>1.2888411606574512E-2</c:v>
                </c:pt>
                <c:pt idx="5516" formatCode="General">
                  <c:v>1.2816880444676403E-2</c:v>
                </c:pt>
                <c:pt idx="5517" formatCode="General">
                  <c:v>1.3468997418481959E-2</c:v>
                </c:pt>
                <c:pt idx="5518" formatCode="General">
                  <c:v>1.191634475048174E-2</c:v>
                </c:pt>
                <c:pt idx="5519" formatCode="General">
                  <c:v>1.2600273683549606E-2</c:v>
                </c:pt>
                <c:pt idx="5520" formatCode="General">
                  <c:v>1.2337176116789628E-2</c:v>
                </c:pt>
                <c:pt idx="5521" formatCode="General">
                  <c:v>1.2977874760853462E-2</c:v>
                </c:pt>
                <c:pt idx="5522" formatCode="General">
                  <c:v>1.269411137535219E-2</c:v>
                </c:pt>
                <c:pt idx="5523" formatCode="General">
                  <c:v>1.3796975550187118E-2</c:v>
                </c:pt>
                <c:pt idx="5524" formatCode="General">
                  <c:v>1.2611090872274003E-2</c:v>
                </c:pt>
                <c:pt idx="5525" formatCode="General">
                  <c:v>1.3557812986143466E-2</c:v>
                </c:pt>
                <c:pt idx="5526" formatCode="General">
                  <c:v>1.2978352260661066E-2</c:v>
                </c:pt>
                <c:pt idx="5527" formatCode="General">
                  <c:v>1.387983772113547E-2</c:v>
                </c:pt>
                <c:pt idx="5528" formatCode="General">
                  <c:v>1.2577998021094024E-2</c:v>
                </c:pt>
                <c:pt idx="5529" formatCode="General">
                  <c:v>1.21518317616483E-2</c:v>
                </c:pt>
                <c:pt idx="5530" formatCode="General">
                  <c:v>1.239352045560391E-2</c:v>
                </c:pt>
                <c:pt idx="5531" formatCode="General">
                  <c:v>1.2604016933578578E-2</c:v>
                </c:pt>
                <c:pt idx="5532" formatCode="General">
                  <c:v>1.3227494159945669E-2</c:v>
                </c:pt>
                <c:pt idx="5533" formatCode="General">
                  <c:v>1.2712319105121241E-2</c:v>
                </c:pt>
                <c:pt idx="5534" formatCode="General">
                  <c:v>1.1964618613157559E-2</c:v>
                </c:pt>
                <c:pt idx="5535" formatCode="General">
                  <c:v>1.2189971977542119E-2</c:v>
                </c:pt>
                <c:pt idx="5536" formatCode="General">
                  <c:v>1.218144340090992E-2</c:v>
                </c:pt>
                <c:pt idx="5537" formatCode="General">
                  <c:v>1.3587239142949683E-2</c:v>
                </c:pt>
                <c:pt idx="5538" formatCode="General">
                  <c:v>1.3092292038246904E-2</c:v>
                </c:pt>
                <c:pt idx="5539" formatCode="General">
                  <c:v>1.2043794834912821E-2</c:v>
                </c:pt>
                <c:pt idx="5540" formatCode="General">
                  <c:v>1.206944744643096E-2</c:v>
                </c:pt>
                <c:pt idx="5541" formatCode="General">
                  <c:v>1.179339832053569E-2</c:v>
                </c:pt>
                <c:pt idx="5542" formatCode="General">
                  <c:v>1.2997380682984817E-2</c:v>
                </c:pt>
                <c:pt idx="5543" formatCode="General">
                  <c:v>1.3944591238481213E-2</c:v>
                </c:pt>
                <c:pt idx="5544" formatCode="General">
                  <c:v>1.3501853202123647E-2</c:v>
                </c:pt>
                <c:pt idx="5545" formatCode="General">
                  <c:v>1.1973316245507922E-2</c:v>
                </c:pt>
                <c:pt idx="5546" formatCode="General">
                  <c:v>1.3169128622621297E-2</c:v>
                </c:pt>
                <c:pt idx="5547" formatCode="General">
                  <c:v>1.3499269486636973E-2</c:v>
                </c:pt>
                <c:pt idx="5548" formatCode="General">
                  <c:v>1.367922751699688E-2</c:v>
                </c:pt>
                <c:pt idx="5549" formatCode="General">
                  <c:v>1.2759937487529602E-2</c:v>
                </c:pt>
                <c:pt idx="5550" formatCode="General">
                  <c:v>1.3811441176230123E-2</c:v>
                </c:pt>
                <c:pt idx="5551" formatCode="General">
                  <c:v>1.1844652832461821E-2</c:v>
                </c:pt>
                <c:pt idx="5552" formatCode="General">
                  <c:v>1.3254821307015914E-2</c:v>
                </c:pt>
                <c:pt idx="5553" formatCode="General">
                  <c:v>1.2803744016521717E-2</c:v>
                </c:pt>
                <c:pt idx="5554" formatCode="General">
                  <c:v>1.2053352843609502E-2</c:v>
                </c:pt>
                <c:pt idx="5555" formatCode="General">
                  <c:v>1.3124283819732924E-2</c:v>
                </c:pt>
                <c:pt idx="5556" formatCode="General">
                  <c:v>1.1882799970451361E-2</c:v>
                </c:pt>
                <c:pt idx="5557" formatCode="General">
                  <c:v>1.3713923330834205E-2</c:v>
                </c:pt>
                <c:pt idx="5558" formatCode="General">
                  <c:v>1.2025227270030414E-2</c:v>
                </c:pt>
                <c:pt idx="5559" formatCode="General">
                  <c:v>1.1510182902429328E-2</c:v>
                </c:pt>
                <c:pt idx="5560" formatCode="General">
                  <c:v>1.2460971899347272E-2</c:v>
                </c:pt>
                <c:pt idx="5561" formatCode="General">
                  <c:v>1.2196783415824917E-2</c:v>
                </c:pt>
                <c:pt idx="5562" formatCode="General">
                  <c:v>1.3646064606962452E-2</c:v>
                </c:pt>
                <c:pt idx="5563" formatCode="General">
                  <c:v>1.3620596598250153E-2</c:v>
                </c:pt>
                <c:pt idx="5564" formatCode="General">
                  <c:v>1.3077762442149468E-2</c:v>
                </c:pt>
                <c:pt idx="5565" formatCode="General">
                  <c:v>1.3379475097770965E-2</c:v>
                </c:pt>
                <c:pt idx="5566" formatCode="General">
                  <c:v>1.246715662962653E-2</c:v>
                </c:pt>
                <c:pt idx="5567" formatCode="General">
                  <c:v>1.3199070001144482E-2</c:v>
                </c:pt>
                <c:pt idx="5568" formatCode="General">
                  <c:v>1.2821191561115898E-2</c:v>
                </c:pt>
                <c:pt idx="5569" formatCode="General">
                  <c:v>1.3002685487491767E-2</c:v>
                </c:pt>
                <c:pt idx="5570" formatCode="General">
                  <c:v>1.2652696646201876E-2</c:v>
                </c:pt>
                <c:pt idx="5571" formatCode="General">
                  <c:v>1.3257794190043836E-2</c:v>
                </c:pt>
                <c:pt idx="5572" formatCode="General">
                  <c:v>1.2647423093904597E-2</c:v>
                </c:pt>
                <c:pt idx="5573" formatCode="General">
                  <c:v>1.1320182405997706E-2</c:v>
                </c:pt>
                <c:pt idx="5574" formatCode="General">
                  <c:v>1.3398374714877556E-2</c:v>
                </c:pt>
                <c:pt idx="5575" formatCode="General">
                  <c:v>1.1842028954313645E-2</c:v>
                </c:pt>
                <c:pt idx="5576" formatCode="General">
                  <c:v>1.1856328028152974E-2</c:v>
                </c:pt>
                <c:pt idx="5577" formatCode="General">
                  <c:v>1.2878833912879145E-2</c:v>
                </c:pt>
                <c:pt idx="5578" formatCode="General">
                  <c:v>1.2681551300992269E-2</c:v>
                </c:pt>
                <c:pt idx="5579" formatCode="General">
                  <c:v>1.2490641859554506E-2</c:v>
                </c:pt>
                <c:pt idx="5580" formatCode="General">
                  <c:v>1.1360223251022988E-2</c:v>
                </c:pt>
                <c:pt idx="5581" formatCode="General">
                  <c:v>1.3305501456826199E-2</c:v>
                </c:pt>
                <c:pt idx="5582" formatCode="General">
                  <c:v>1.2589504250961375E-2</c:v>
                </c:pt>
                <c:pt idx="5583" formatCode="General">
                  <c:v>1.2908133592310606E-2</c:v>
                </c:pt>
                <c:pt idx="5584" formatCode="General">
                  <c:v>1.3730898394586135E-2</c:v>
                </c:pt>
                <c:pt idx="5585" formatCode="General">
                  <c:v>1.2757257505814378E-2</c:v>
                </c:pt>
                <c:pt idx="5586" formatCode="General">
                  <c:v>1.1991854119243139E-2</c:v>
                </c:pt>
                <c:pt idx="5587" formatCode="General">
                  <c:v>1.2275334681114108E-2</c:v>
                </c:pt>
                <c:pt idx="5588" formatCode="General">
                  <c:v>1.2229475042691283E-2</c:v>
                </c:pt>
                <c:pt idx="5589" formatCode="General">
                  <c:v>1.2038378870192684E-2</c:v>
                </c:pt>
                <c:pt idx="5590" formatCode="General">
                  <c:v>1.4592793024931808E-2</c:v>
                </c:pt>
                <c:pt idx="5591" formatCode="General">
                  <c:v>1.2366144699091705E-2</c:v>
                </c:pt>
                <c:pt idx="5592" formatCode="General">
                  <c:v>1.2137588497907328E-2</c:v>
                </c:pt>
                <c:pt idx="5593" formatCode="General">
                  <c:v>1.2088682262665452E-2</c:v>
                </c:pt>
                <c:pt idx="5594" formatCode="General">
                  <c:v>1.2942550443429054E-2</c:v>
                </c:pt>
                <c:pt idx="5595" formatCode="General">
                  <c:v>1.192054905940371E-2</c:v>
                </c:pt>
                <c:pt idx="5596" formatCode="General">
                  <c:v>1.2425712845748079E-2</c:v>
                </c:pt>
                <c:pt idx="5597" formatCode="General">
                  <c:v>1.1364543180413262E-2</c:v>
                </c:pt>
                <c:pt idx="5598" formatCode="General">
                  <c:v>1.3142063297044732E-2</c:v>
                </c:pt>
                <c:pt idx="5599" formatCode="General">
                  <c:v>1.2315174622055594E-2</c:v>
                </c:pt>
                <c:pt idx="5600" formatCode="General">
                  <c:v>1.2105010323972373E-2</c:v>
                </c:pt>
                <c:pt idx="5601" formatCode="General">
                  <c:v>1.336459253344114E-2</c:v>
                </c:pt>
                <c:pt idx="5602" formatCode="General">
                  <c:v>1.1665389022577945E-2</c:v>
                </c:pt>
                <c:pt idx="5603" formatCode="General">
                  <c:v>1.2809683869094179E-2</c:v>
                </c:pt>
                <c:pt idx="5604" formatCode="General">
                  <c:v>1.2471247894771106E-2</c:v>
                </c:pt>
                <c:pt idx="5605" formatCode="General">
                  <c:v>1.3555009861622312E-2</c:v>
                </c:pt>
                <c:pt idx="5606" formatCode="General">
                  <c:v>1.2376626322293109E-2</c:v>
                </c:pt>
                <c:pt idx="5607" formatCode="General">
                  <c:v>1.2899711046806674E-2</c:v>
                </c:pt>
                <c:pt idx="5608" formatCode="General">
                  <c:v>1.2577734249575652E-2</c:v>
                </c:pt>
                <c:pt idx="5609" formatCode="General">
                  <c:v>1.3612632425530185E-2</c:v>
                </c:pt>
                <c:pt idx="5610" formatCode="General">
                  <c:v>1.4176160379401054E-2</c:v>
                </c:pt>
                <c:pt idx="5611" formatCode="General">
                  <c:v>1.3501240523409012E-2</c:v>
                </c:pt>
                <c:pt idx="5612" formatCode="General">
                  <c:v>1.2118711600294844E-2</c:v>
                </c:pt>
                <c:pt idx="5613" formatCode="General">
                  <c:v>1.3975596059181918E-2</c:v>
                </c:pt>
                <c:pt idx="5614" formatCode="General">
                  <c:v>1.3589310589533107E-2</c:v>
                </c:pt>
                <c:pt idx="5615" formatCode="General">
                  <c:v>1.209978727618116E-2</c:v>
                </c:pt>
                <c:pt idx="5616" formatCode="General">
                  <c:v>1.3572535627720038E-2</c:v>
                </c:pt>
                <c:pt idx="5617" formatCode="General">
                  <c:v>1.2665088696120486E-2</c:v>
                </c:pt>
                <c:pt idx="5618" formatCode="General">
                  <c:v>1.1399643402381344E-2</c:v>
                </c:pt>
                <c:pt idx="5619" formatCode="General">
                  <c:v>1.1645816838699204E-2</c:v>
                </c:pt>
                <c:pt idx="5620" formatCode="General">
                  <c:v>1.183223547016489E-2</c:v>
                </c:pt>
                <c:pt idx="5621" formatCode="General">
                  <c:v>1.2020787018096659E-2</c:v>
                </c:pt>
                <c:pt idx="5622" formatCode="General">
                  <c:v>1.3537582497033263E-2</c:v>
                </c:pt>
                <c:pt idx="5623" formatCode="General">
                  <c:v>1.2063902852756121E-2</c:v>
                </c:pt>
                <c:pt idx="5624" formatCode="General">
                  <c:v>1.2893134156073396E-2</c:v>
                </c:pt>
                <c:pt idx="5625" formatCode="General">
                  <c:v>1.3122758660562905E-2</c:v>
                </c:pt>
                <c:pt idx="5626" formatCode="General">
                  <c:v>1.2519928243688408E-2</c:v>
                </c:pt>
                <c:pt idx="5627" formatCode="General">
                  <c:v>1.3565035624505055E-2</c:v>
                </c:pt>
                <c:pt idx="5628" formatCode="General">
                  <c:v>1.3957138952737111E-2</c:v>
                </c:pt>
                <c:pt idx="5629" formatCode="General">
                  <c:v>1.2670888638201249E-2</c:v>
                </c:pt>
                <c:pt idx="5630" formatCode="General">
                  <c:v>1.3237914721242037E-2</c:v>
                </c:pt>
                <c:pt idx="5631" formatCode="General">
                  <c:v>1.2731268347270109E-2</c:v>
                </c:pt>
                <c:pt idx="5632" formatCode="General">
                  <c:v>1.4805973442930017E-2</c:v>
                </c:pt>
                <c:pt idx="5633" formatCode="General">
                  <c:v>1.3088203377054878E-2</c:v>
                </c:pt>
                <c:pt idx="5634" formatCode="General">
                  <c:v>1.3593502398257875E-2</c:v>
                </c:pt>
                <c:pt idx="5635" formatCode="General">
                  <c:v>1.2124219835922998E-2</c:v>
                </c:pt>
                <c:pt idx="5636" formatCode="General">
                  <c:v>1.2306130469004105E-2</c:v>
                </c:pt>
                <c:pt idx="5637" formatCode="General">
                  <c:v>1.2751857996572323E-2</c:v>
                </c:pt>
                <c:pt idx="5638" formatCode="General">
                  <c:v>1.2331696364384734E-2</c:v>
                </c:pt>
                <c:pt idx="5639" formatCode="General">
                  <c:v>1.2507491506918581E-2</c:v>
                </c:pt>
                <c:pt idx="5640" formatCode="General">
                  <c:v>1.176137879406779E-2</c:v>
                </c:pt>
                <c:pt idx="5641" formatCode="General">
                  <c:v>1.2575500790171081E-2</c:v>
                </c:pt>
                <c:pt idx="5642" formatCode="General">
                  <c:v>1.1591096412512835E-2</c:v>
                </c:pt>
                <c:pt idx="5643" formatCode="General">
                  <c:v>1.2792027641220964E-2</c:v>
                </c:pt>
                <c:pt idx="5644" formatCode="General">
                  <c:v>1.1973553702834235E-2</c:v>
                </c:pt>
                <c:pt idx="5645" formatCode="General">
                  <c:v>1.2760249707967542E-2</c:v>
                </c:pt>
                <c:pt idx="5646" formatCode="General">
                  <c:v>1.2874298591353181E-2</c:v>
                </c:pt>
                <c:pt idx="5647" formatCode="General">
                  <c:v>1.3022735346816521E-2</c:v>
                </c:pt>
                <c:pt idx="5648" formatCode="General">
                  <c:v>1.2975267684808381E-2</c:v>
                </c:pt>
                <c:pt idx="5649" formatCode="General">
                  <c:v>1.396958402946325E-2</c:v>
                </c:pt>
                <c:pt idx="5650" formatCode="General">
                  <c:v>1.2891093498742776E-2</c:v>
                </c:pt>
                <c:pt idx="5651" formatCode="General">
                  <c:v>1.2290398568677896E-2</c:v>
                </c:pt>
                <c:pt idx="5652" formatCode="General">
                  <c:v>1.1812653186690777E-2</c:v>
                </c:pt>
                <c:pt idx="5653" formatCode="General">
                  <c:v>1.144651028567611E-2</c:v>
                </c:pt>
                <c:pt idx="5654" formatCode="General">
                  <c:v>1.3981463388144353E-2</c:v>
                </c:pt>
                <c:pt idx="5655" formatCode="General">
                  <c:v>1.3703478003346143E-2</c:v>
                </c:pt>
                <c:pt idx="5656" formatCode="General">
                  <c:v>1.3102211891834125E-2</c:v>
                </c:pt>
                <c:pt idx="5657" formatCode="General">
                  <c:v>1.2778846854307926E-2</c:v>
                </c:pt>
                <c:pt idx="5658" formatCode="General">
                  <c:v>1.1482586839862328E-2</c:v>
                </c:pt>
                <c:pt idx="5659" formatCode="General">
                  <c:v>1.3069093413350399E-2</c:v>
                </c:pt>
                <c:pt idx="5660" formatCode="General">
                  <c:v>1.1458614013878186E-2</c:v>
                </c:pt>
                <c:pt idx="5661" formatCode="General">
                  <c:v>1.2470291251105572E-2</c:v>
                </c:pt>
                <c:pt idx="5662" formatCode="General">
                  <c:v>1.2460593466522568E-2</c:v>
                </c:pt>
                <c:pt idx="5663" formatCode="General">
                  <c:v>1.3255862304575674E-2</c:v>
                </c:pt>
                <c:pt idx="5664" formatCode="General">
                  <c:v>1.21688378961057E-2</c:v>
                </c:pt>
                <c:pt idx="5665" formatCode="General">
                  <c:v>1.2771123902350913E-2</c:v>
                </c:pt>
                <c:pt idx="5666" formatCode="General">
                  <c:v>1.2255966054551742E-2</c:v>
                </c:pt>
                <c:pt idx="5667" formatCode="General">
                  <c:v>1.1532926788646487E-2</c:v>
                </c:pt>
                <c:pt idx="5668" formatCode="General">
                  <c:v>1.185859420150814E-2</c:v>
                </c:pt>
                <c:pt idx="5669" formatCode="General">
                  <c:v>1.2652383538353561E-2</c:v>
                </c:pt>
                <c:pt idx="5670" formatCode="General">
                  <c:v>1.1880224329100145E-2</c:v>
                </c:pt>
                <c:pt idx="5671" formatCode="General">
                  <c:v>1.3322829915175187E-2</c:v>
                </c:pt>
                <c:pt idx="5672" formatCode="General">
                  <c:v>1.2245808722264937E-2</c:v>
                </c:pt>
                <c:pt idx="5673" formatCode="General">
                  <c:v>1.1861735891170852E-2</c:v>
                </c:pt>
                <c:pt idx="5674" formatCode="General">
                  <c:v>1.3170997112436909E-2</c:v>
                </c:pt>
                <c:pt idx="5675" formatCode="General">
                  <c:v>1.2646080120637747E-2</c:v>
                </c:pt>
                <c:pt idx="5676" formatCode="General">
                  <c:v>1.2228668647619852E-2</c:v>
                </c:pt>
                <c:pt idx="5677" formatCode="General">
                  <c:v>1.2086430684044032E-2</c:v>
                </c:pt>
                <c:pt idx="5678" formatCode="General">
                  <c:v>1.2079736212636737E-2</c:v>
                </c:pt>
                <c:pt idx="5679" formatCode="General">
                  <c:v>1.3517407137541919E-2</c:v>
                </c:pt>
                <c:pt idx="5680" formatCode="General">
                  <c:v>1.391472557926733E-2</c:v>
                </c:pt>
                <c:pt idx="5681" formatCode="General">
                  <c:v>1.370529849541389E-2</c:v>
                </c:pt>
                <c:pt idx="5682" formatCode="General">
                  <c:v>1.2707329333295835E-2</c:v>
                </c:pt>
                <c:pt idx="5683" formatCode="General">
                  <c:v>1.4600390328572181E-2</c:v>
                </c:pt>
                <c:pt idx="5684" formatCode="General">
                  <c:v>1.2521475541802926E-2</c:v>
                </c:pt>
                <c:pt idx="5685" formatCode="General">
                  <c:v>1.231572554525813E-2</c:v>
                </c:pt>
                <c:pt idx="5686" formatCode="General">
                  <c:v>1.3085330741638351E-2</c:v>
                </c:pt>
                <c:pt idx="5687" formatCode="General">
                  <c:v>1.3140157040149099E-2</c:v>
                </c:pt>
                <c:pt idx="5688" formatCode="General">
                  <c:v>1.2621428783923905E-2</c:v>
                </c:pt>
                <c:pt idx="5689" formatCode="General">
                  <c:v>1.2368279831969062E-2</c:v>
                </c:pt>
                <c:pt idx="5690" formatCode="General">
                  <c:v>1.2403657198987044E-2</c:v>
                </c:pt>
                <c:pt idx="5691" formatCode="General">
                  <c:v>1.4445398276573327E-2</c:v>
                </c:pt>
                <c:pt idx="5692" formatCode="General">
                  <c:v>1.3924582635685825E-2</c:v>
                </c:pt>
                <c:pt idx="5693" formatCode="General">
                  <c:v>1.1811021044671615E-2</c:v>
                </c:pt>
                <c:pt idx="5694" formatCode="General">
                  <c:v>1.2715327065055269E-2</c:v>
                </c:pt>
                <c:pt idx="5695" formatCode="General">
                  <c:v>1.3597875175230527E-2</c:v>
                </c:pt>
                <c:pt idx="5696" formatCode="General">
                  <c:v>1.2762100722186592E-2</c:v>
                </c:pt>
                <c:pt idx="5697" formatCode="General">
                  <c:v>1.242768120261363E-2</c:v>
                </c:pt>
                <c:pt idx="5698" formatCode="General">
                  <c:v>1.3056922780016356E-2</c:v>
                </c:pt>
                <c:pt idx="5699" formatCode="General">
                  <c:v>1.1900367962368199E-2</c:v>
                </c:pt>
                <c:pt idx="5700" formatCode="General">
                  <c:v>1.2859361668541815E-2</c:v>
                </c:pt>
                <c:pt idx="5701" formatCode="General">
                  <c:v>1.1443648410912791E-2</c:v>
                </c:pt>
                <c:pt idx="5702" formatCode="General">
                  <c:v>1.4440180287449148E-2</c:v>
                </c:pt>
                <c:pt idx="5703" formatCode="General">
                  <c:v>1.3374362657439078E-2</c:v>
                </c:pt>
                <c:pt idx="5704" formatCode="General">
                  <c:v>1.2186240403194592E-2</c:v>
                </c:pt>
                <c:pt idx="5705" formatCode="General">
                  <c:v>1.3354775882989927E-2</c:v>
                </c:pt>
                <c:pt idx="5706" formatCode="General">
                  <c:v>1.3134689886031821E-2</c:v>
                </c:pt>
                <c:pt idx="5707" formatCode="General">
                  <c:v>1.2639333498330777E-2</c:v>
                </c:pt>
                <c:pt idx="5708" formatCode="General">
                  <c:v>1.3887255010336287E-2</c:v>
                </c:pt>
                <c:pt idx="5709" formatCode="General">
                  <c:v>1.1851670743051265E-2</c:v>
                </c:pt>
                <c:pt idx="5710" formatCode="General">
                  <c:v>1.2815358340264456E-2</c:v>
                </c:pt>
                <c:pt idx="5711" formatCode="General">
                  <c:v>1.1982128821238829E-2</c:v>
                </c:pt>
                <c:pt idx="5712" formatCode="General">
                  <c:v>1.3945457195570957E-2</c:v>
                </c:pt>
                <c:pt idx="5713" formatCode="General">
                  <c:v>1.1739913847046908E-2</c:v>
                </c:pt>
                <c:pt idx="5714" formatCode="General">
                  <c:v>1.3171668220081907E-2</c:v>
                </c:pt>
                <c:pt idx="5715" formatCode="General">
                  <c:v>1.1847705836675914E-2</c:v>
                </c:pt>
                <c:pt idx="5716" formatCode="General">
                  <c:v>1.2795558203482995E-2</c:v>
                </c:pt>
                <c:pt idx="5717" formatCode="General">
                  <c:v>1.3127145191062381E-2</c:v>
                </c:pt>
                <c:pt idx="5718" formatCode="General">
                  <c:v>1.2313324531051476E-2</c:v>
                </c:pt>
                <c:pt idx="5719" formatCode="General">
                  <c:v>1.3358373962262417E-2</c:v>
                </c:pt>
                <c:pt idx="5720" formatCode="General">
                  <c:v>1.3161411380954778E-2</c:v>
                </c:pt>
                <c:pt idx="5721" formatCode="General">
                  <c:v>1.2633096969141999E-2</c:v>
                </c:pt>
                <c:pt idx="5722" formatCode="General">
                  <c:v>1.4134138435362676E-2</c:v>
                </c:pt>
                <c:pt idx="5723" formatCode="General">
                  <c:v>1.2100849351904492E-2</c:v>
                </c:pt>
                <c:pt idx="5724" formatCode="General">
                  <c:v>1.2907111038141935E-2</c:v>
                </c:pt>
                <c:pt idx="5725" formatCode="General">
                  <c:v>1.2487251285350845E-2</c:v>
                </c:pt>
                <c:pt idx="5726" formatCode="General">
                  <c:v>1.259393092622331E-2</c:v>
                </c:pt>
                <c:pt idx="5727" formatCode="General">
                  <c:v>1.1774764230520126E-2</c:v>
                </c:pt>
                <c:pt idx="5728" formatCode="General">
                  <c:v>1.2566548858713734E-2</c:v>
                </c:pt>
                <c:pt idx="5729" formatCode="General">
                  <c:v>1.3674448673237515E-2</c:v>
                </c:pt>
                <c:pt idx="5730" formatCode="General">
                  <c:v>1.4103002132789902E-2</c:v>
                </c:pt>
                <c:pt idx="5731" formatCode="General">
                  <c:v>1.1929959860145686E-2</c:v>
                </c:pt>
                <c:pt idx="5732" formatCode="General">
                  <c:v>1.2890293557528246E-2</c:v>
                </c:pt>
                <c:pt idx="5733" formatCode="General">
                  <c:v>1.4682046218368544E-2</c:v>
                </c:pt>
                <c:pt idx="5734" formatCode="General">
                  <c:v>1.2151054039894207E-2</c:v>
                </c:pt>
                <c:pt idx="5735" formatCode="General">
                  <c:v>1.2522682981969164E-2</c:v>
                </c:pt>
                <c:pt idx="5736" formatCode="General">
                  <c:v>1.1745318359802052E-2</c:v>
                </c:pt>
                <c:pt idx="5737" formatCode="General">
                  <c:v>1.3710121882714334E-2</c:v>
                </c:pt>
                <c:pt idx="5738" formatCode="General">
                  <c:v>1.2778766556926544E-2</c:v>
                </c:pt>
                <c:pt idx="5739" formatCode="General">
                  <c:v>1.2546946091765406E-2</c:v>
                </c:pt>
                <c:pt idx="5740" formatCode="General">
                  <c:v>1.3675870281109318E-2</c:v>
                </c:pt>
                <c:pt idx="5741" formatCode="General">
                  <c:v>1.1440251408462348E-2</c:v>
                </c:pt>
                <c:pt idx="5742" formatCode="General">
                  <c:v>1.3113883597998052E-2</c:v>
                </c:pt>
                <c:pt idx="5743" formatCode="General">
                  <c:v>1.4163496243215713E-2</c:v>
                </c:pt>
                <c:pt idx="5744" formatCode="General">
                  <c:v>1.3113637164416075E-2</c:v>
                </c:pt>
                <c:pt idx="5745" formatCode="General">
                  <c:v>1.2810755125225452E-2</c:v>
                </c:pt>
                <c:pt idx="5746" formatCode="General">
                  <c:v>1.3037286546496362E-2</c:v>
                </c:pt>
                <c:pt idx="5747" formatCode="General">
                  <c:v>1.2464501515241172E-2</c:v>
                </c:pt>
                <c:pt idx="5748" formatCode="General">
                  <c:v>1.2677031713930788E-2</c:v>
                </c:pt>
                <c:pt idx="5749" formatCode="General">
                  <c:v>1.2874793649151213E-2</c:v>
                </c:pt>
                <c:pt idx="5750" formatCode="General">
                  <c:v>1.465257598488498E-2</c:v>
                </c:pt>
                <c:pt idx="5751" formatCode="General">
                  <c:v>1.1958771308045835E-2</c:v>
                </c:pt>
                <c:pt idx="5752" formatCode="General">
                  <c:v>1.2140614995454527E-2</c:v>
                </c:pt>
                <c:pt idx="5753" formatCode="General">
                  <c:v>1.2885678420267306E-2</c:v>
                </c:pt>
                <c:pt idx="5754" formatCode="General">
                  <c:v>1.2220732795117168E-2</c:v>
                </c:pt>
                <c:pt idx="5755" formatCode="General">
                  <c:v>1.3198169715003795E-2</c:v>
                </c:pt>
                <c:pt idx="5756" formatCode="General">
                  <c:v>1.3205775996091811E-2</c:v>
                </c:pt>
                <c:pt idx="5757" formatCode="General">
                  <c:v>1.1777998010117384E-2</c:v>
                </c:pt>
                <c:pt idx="5758" formatCode="General">
                  <c:v>1.2447672120451284E-2</c:v>
                </c:pt>
                <c:pt idx="5759" formatCode="General">
                  <c:v>1.2544917665338044E-2</c:v>
                </c:pt>
                <c:pt idx="5760" formatCode="General">
                  <c:v>1.1829877319068512E-2</c:v>
                </c:pt>
                <c:pt idx="5761" formatCode="General">
                  <c:v>1.2941757960508175E-2</c:v>
                </c:pt>
                <c:pt idx="5762" formatCode="General">
                  <c:v>1.1304107609133481E-2</c:v>
                </c:pt>
                <c:pt idx="5763" formatCode="General">
                  <c:v>1.2390864261758385E-2</c:v>
                </c:pt>
                <c:pt idx="5764" formatCode="General">
                  <c:v>1.1589681271380402E-2</c:v>
                </c:pt>
                <c:pt idx="5765" formatCode="General">
                  <c:v>1.1911613278397975E-2</c:v>
                </c:pt>
                <c:pt idx="5766" formatCode="General">
                  <c:v>1.371257941868457E-2</c:v>
                </c:pt>
                <c:pt idx="5767" formatCode="General">
                  <c:v>1.3115438880398565E-2</c:v>
                </c:pt>
                <c:pt idx="5768" formatCode="General">
                  <c:v>1.3397453617832546E-2</c:v>
                </c:pt>
                <c:pt idx="5769" formatCode="General">
                  <c:v>1.1699849864026867E-2</c:v>
                </c:pt>
                <c:pt idx="5770" formatCode="General">
                  <c:v>1.2343254907582412E-2</c:v>
                </c:pt>
                <c:pt idx="5771" formatCode="General">
                  <c:v>1.2354405920094349E-2</c:v>
                </c:pt>
                <c:pt idx="5772" formatCode="General">
                  <c:v>1.1280704098686969E-2</c:v>
                </c:pt>
                <c:pt idx="5773" formatCode="General">
                  <c:v>1.2089094520213093E-2</c:v>
                </c:pt>
                <c:pt idx="5774" formatCode="General">
                  <c:v>1.3333341541638294E-2</c:v>
                </c:pt>
                <c:pt idx="5775" formatCode="General">
                  <c:v>1.2325947660469901E-2</c:v>
                </c:pt>
                <c:pt idx="5776" formatCode="General">
                  <c:v>1.3052853901526594E-2</c:v>
                </c:pt>
                <c:pt idx="5777" formatCode="General">
                  <c:v>1.2374943558857624E-2</c:v>
                </c:pt>
                <c:pt idx="5778" formatCode="General">
                  <c:v>1.0986303131689294E-2</c:v>
                </c:pt>
                <c:pt idx="5779" formatCode="General">
                  <c:v>1.182822635725532E-2</c:v>
                </c:pt>
                <c:pt idx="5780" formatCode="General">
                  <c:v>1.2500509945372138E-2</c:v>
                </c:pt>
                <c:pt idx="5781" formatCode="General">
                  <c:v>1.2803042130648586E-2</c:v>
                </c:pt>
                <c:pt idx="5782" formatCode="General">
                  <c:v>1.1810179377507867E-2</c:v>
                </c:pt>
                <c:pt idx="5783" formatCode="General">
                  <c:v>1.3618729864430284E-2</c:v>
                </c:pt>
                <c:pt idx="5784" formatCode="General">
                  <c:v>1.2228087534013828E-2</c:v>
                </c:pt>
                <c:pt idx="5785" formatCode="General">
                  <c:v>1.3214919640137863E-2</c:v>
                </c:pt>
                <c:pt idx="5786" formatCode="General">
                  <c:v>1.3480565047034536E-2</c:v>
                </c:pt>
                <c:pt idx="5787" formatCode="General">
                  <c:v>1.176852118273731E-2</c:v>
                </c:pt>
                <c:pt idx="5788" formatCode="General">
                  <c:v>1.1561891213638367E-2</c:v>
                </c:pt>
                <c:pt idx="5789" formatCode="General">
                  <c:v>1.1844545735047268E-2</c:v>
                </c:pt>
                <c:pt idx="5790" formatCode="General">
                  <c:v>1.2714915674201509E-2</c:v>
                </c:pt>
                <c:pt idx="5791" formatCode="General">
                  <c:v>1.3693598236191923E-2</c:v>
                </c:pt>
                <c:pt idx="5792" formatCode="General">
                  <c:v>1.1700071182287221E-2</c:v>
                </c:pt>
                <c:pt idx="5793" formatCode="General">
                  <c:v>1.1773123081666989E-2</c:v>
                </c:pt>
                <c:pt idx="5794" formatCode="General">
                  <c:v>1.3467284059621649E-2</c:v>
                </c:pt>
                <c:pt idx="5795" formatCode="General">
                  <c:v>1.2558153849776607E-2</c:v>
                </c:pt>
                <c:pt idx="5796" formatCode="General">
                  <c:v>1.3021497715272492E-2</c:v>
                </c:pt>
                <c:pt idx="5797" formatCode="General">
                  <c:v>1.2402351135984977E-2</c:v>
                </c:pt>
                <c:pt idx="5798" formatCode="General">
                  <c:v>1.2849561927051155E-2</c:v>
                </c:pt>
                <c:pt idx="5799" formatCode="General">
                  <c:v>1.2773024686337977E-2</c:v>
                </c:pt>
                <c:pt idx="5800" formatCode="General">
                  <c:v>1.0907282956174323E-2</c:v>
                </c:pt>
                <c:pt idx="5801" formatCode="General">
                  <c:v>1.2857602130497296E-2</c:v>
                </c:pt>
                <c:pt idx="5802" formatCode="General">
                  <c:v>1.4223857186955966E-2</c:v>
                </c:pt>
                <c:pt idx="5803" formatCode="General">
                  <c:v>1.1719485070575009E-2</c:v>
                </c:pt>
                <c:pt idx="5804" formatCode="General">
                  <c:v>1.3953971780153472E-2</c:v>
                </c:pt>
                <c:pt idx="5805" formatCode="General">
                  <c:v>1.2573470623019591E-2</c:v>
                </c:pt>
                <c:pt idx="5806" formatCode="General">
                  <c:v>1.3376989970608138E-2</c:v>
                </c:pt>
                <c:pt idx="5807" formatCode="General">
                  <c:v>1.3021429375785057E-2</c:v>
                </c:pt>
                <c:pt idx="5808" formatCode="General">
                  <c:v>1.3679444927526126E-2</c:v>
                </c:pt>
                <c:pt idx="5809" formatCode="General">
                  <c:v>1.3158381669769624E-2</c:v>
                </c:pt>
                <c:pt idx="5810" formatCode="General">
                  <c:v>1.1738173065299326E-2</c:v>
                </c:pt>
                <c:pt idx="5811" formatCode="General">
                  <c:v>1.3003274187700295E-2</c:v>
                </c:pt>
                <c:pt idx="5812" formatCode="General">
                  <c:v>1.1896734314197046E-2</c:v>
                </c:pt>
                <c:pt idx="5813" formatCode="General">
                  <c:v>1.2540699170270521E-2</c:v>
                </c:pt>
                <c:pt idx="5814" formatCode="General">
                  <c:v>1.2791908423678063E-2</c:v>
                </c:pt>
                <c:pt idx="5815" formatCode="General">
                  <c:v>1.2437398784332337E-2</c:v>
                </c:pt>
                <c:pt idx="5816" formatCode="General">
                  <c:v>1.1496991895552368E-2</c:v>
                </c:pt>
                <c:pt idx="5817" formatCode="General">
                  <c:v>1.342631132813963E-2</c:v>
                </c:pt>
                <c:pt idx="5818" formatCode="General">
                  <c:v>1.2191212045993719E-2</c:v>
                </c:pt>
                <c:pt idx="5819" formatCode="General">
                  <c:v>1.2544579712100403E-2</c:v>
                </c:pt>
                <c:pt idx="5820" formatCode="General">
                  <c:v>1.2608310444512504E-2</c:v>
                </c:pt>
                <c:pt idx="5821" formatCode="General">
                  <c:v>1.2194491776256625E-2</c:v>
                </c:pt>
                <c:pt idx="5822" formatCode="General">
                  <c:v>1.1908798461124576E-2</c:v>
                </c:pt>
                <c:pt idx="5823" formatCode="General">
                  <c:v>1.1837897070672818E-2</c:v>
                </c:pt>
                <c:pt idx="5824" formatCode="General">
                  <c:v>1.2513064690691711E-2</c:v>
                </c:pt>
                <c:pt idx="5825" formatCode="General">
                  <c:v>1.3097754331415459E-2</c:v>
                </c:pt>
                <c:pt idx="5826" formatCode="General">
                  <c:v>1.2527303485287578E-2</c:v>
                </c:pt>
                <c:pt idx="5827" formatCode="General">
                  <c:v>1.2575514424981256E-2</c:v>
                </c:pt>
                <c:pt idx="5828" formatCode="General">
                  <c:v>1.2228585755893742E-2</c:v>
                </c:pt>
                <c:pt idx="5829" formatCode="General">
                  <c:v>1.3603638066519324E-2</c:v>
                </c:pt>
                <c:pt idx="5830" formatCode="General">
                  <c:v>1.221070115301962E-2</c:v>
                </c:pt>
                <c:pt idx="5831" formatCode="General">
                  <c:v>1.2928702139322509E-2</c:v>
                </c:pt>
                <c:pt idx="5832" formatCode="General">
                  <c:v>1.3344172365333988E-2</c:v>
                </c:pt>
                <c:pt idx="5833" formatCode="General">
                  <c:v>1.3372704655285093E-2</c:v>
                </c:pt>
                <c:pt idx="5834" formatCode="General">
                  <c:v>1.3328771362505478E-2</c:v>
                </c:pt>
                <c:pt idx="5835" formatCode="General">
                  <c:v>1.312652654976953E-2</c:v>
                </c:pt>
                <c:pt idx="5836" formatCode="General">
                  <c:v>1.2156061101480172E-2</c:v>
                </c:pt>
                <c:pt idx="5837" formatCode="General">
                  <c:v>1.3123539936238717E-2</c:v>
                </c:pt>
                <c:pt idx="5838" formatCode="General">
                  <c:v>1.2212687614196588E-2</c:v>
                </c:pt>
                <c:pt idx="5839" formatCode="General">
                  <c:v>1.1445740339846936E-2</c:v>
                </c:pt>
                <c:pt idx="5840" formatCode="General">
                  <c:v>1.3219448927629584E-2</c:v>
                </c:pt>
                <c:pt idx="5841" formatCode="General">
                  <c:v>1.2698947962490341E-2</c:v>
                </c:pt>
                <c:pt idx="5842" formatCode="General">
                  <c:v>1.1374567668473714E-2</c:v>
                </c:pt>
                <c:pt idx="5843" formatCode="General">
                  <c:v>1.1444218921418467E-2</c:v>
                </c:pt>
                <c:pt idx="5844" formatCode="General">
                  <c:v>1.1682792325459187E-2</c:v>
                </c:pt>
                <c:pt idx="5845" formatCode="General">
                  <c:v>1.1944447758881999E-2</c:v>
                </c:pt>
                <c:pt idx="5846" formatCode="General">
                  <c:v>1.1921646232348194E-2</c:v>
                </c:pt>
                <c:pt idx="5847" formatCode="General">
                  <c:v>1.2017794101488725E-2</c:v>
                </c:pt>
                <c:pt idx="5848" formatCode="General">
                  <c:v>1.1738318967689893E-2</c:v>
                </c:pt>
                <c:pt idx="5849" formatCode="General">
                  <c:v>1.4775137503412894E-2</c:v>
                </c:pt>
                <c:pt idx="5850" formatCode="General">
                  <c:v>1.2436303684976297E-2</c:v>
                </c:pt>
                <c:pt idx="5851" formatCode="General">
                  <c:v>1.2889357410494887E-2</c:v>
                </c:pt>
                <c:pt idx="5852" formatCode="General">
                  <c:v>1.329181186424108E-2</c:v>
                </c:pt>
                <c:pt idx="5853" formatCode="General">
                  <c:v>1.2172241303207831E-2</c:v>
                </c:pt>
                <c:pt idx="5854" formatCode="General">
                  <c:v>1.2111890146268482E-2</c:v>
                </c:pt>
                <c:pt idx="5855" formatCode="General">
                  <c:v>1.1878450268387934E-2</c:v>
                </c:pt>
                <c:pt idx="5856" formatCode="General">
                  <c:v>1.2576529234547421E-2</c:v>
                </c:pt>
                <c:pt idx="5857" formatCode="General">
                  <c:v>1.255757010409559E-2</c:v>
                </c:pt>
                <c:pt idx="5858" formatCode="General">
                  <c:v>1.2720684229894579E-2</c:v>
                </c:pt>
                <c:pt idx="5859" formatCode="General">
                  <c:v>1.2885864367401828E-2</c:v>
                </c:pt>
                <c:pt idx="5860" formatCode="General">
                  <c:v>1.3065464968321807E-2</c:v>
                </c:pt>
                <c:pt idx="5861" formatCode="General">
                  <c:v>1.2017139400516359E-2</c:v>
                </c:pt>
                <c:pt idx="5862" formatCode="General">
                  <c:v>1.4186756478559414E-2</c:v>
                </c:pt>
                <c:pt idx="5863" formatCode="General">
                  <c:v>1.4009326749127053E-2</c:v>
                </c:pt>
                <c:pt idx="5864" formatCode="General">
                  <c:v>1.2917257521104305E-2</c:v>
                </c:pt>
                <c:pt idx="5865" formatCode="General">
                  <c:v>1.2170178811665463E-2</c:v>
                </c:pt>
                <c:pt idx="5866" formatCode="General">
                  <c:v>1.2275582213220382E-2</c:v>
                </c:pt>
                <c:pt idx="5867" formatCode="General">
                  <c:v>1.2627620660254021E-2</c:v>
                </c:pt>
                <c:pt idx="5868" formatCode="General">
                  <c:v>1.2930775313489127E-2</c:v>
                </c:pt>
                <c:pt idx="5869" formatCode="General">
                  <c:v>1.3081533140177033E-2</c:v>
                </c:pt>
                <c:pt idx="5870" formatCode="General">
                  <c:v>1.2081879087702885E-2</c:v>
                </c:pt>
                <c:pt idx="5871" formatCode="General">
                  <c:v>1.3364097643733194E-2</c:v>
                </c:pt>
                <c:pt idx="5872" formatCode="General">
                  <c:v>1.2322698904429594E-2</c:v>
                </c:pt>
                <c:pt idx="5873" formatCode="General">
                  <c:v>1.2092182657224693E-2</c:v>
                </c:pt>
                <c:pt idx="5874" formatCode="General">
                  <c:v>1.4083105291067023E-2</c:v>
                </c:pt>
                <c:pt idx="5875" formatCode="General">
                  <c:v>1.2345976269183595E-2</c:v>
                </c:pt>
                <c:pt idx="5876" formatCode="General">
                  <c:v>1.3342780094040219E-2</c:v>
                </c:pt>
                <c:pt idx="5877" formatCode="General">
                  <c:v>1.166822180277759E-2</c:v>
                </c:pt>
                <c:pt idx="5878" formatCode="General">
                  <c:v>1.1946705069334545E-2</c:v>
                </c:pt>
                <c:pt idx="5879" formatCode="General">
                  <c:v>1.2348813418115842E-2</c:v>
                </c:pt>
                <c:pt idx="5880" formatCode="General">
                  <c:v>1.2154441823244377E-2</c:v>
                </c:pt>
                <c:pt idx="5881" formatCode="General">
                  <c:v>1.5468422254139103E-2</c:v>
                </c:pt>
                <c:pt idx="5882" formatCode="General">
                  <c:v>1.2297729559599119E-2</c:v>
                </c:pt>
                <c:pt idx="5883" formatCode="General">
                  <c:v>1.388361948444241E-2</c:v>
                </c:pt>
                <c:pt idx="5884" formatCode="General">
                  <c:v>1.2693340845194591E-2</c:v>
                </c:pt>
                <c:pt idx="5885" formatCode="General">
                  <c:v>1.2624792401225219E-2</c:v>
                </c:pt>
                <c:pt idx="5886" formatCode="General">
                  <c:v>1.3486148097394313E-2</c:v>
                </c:pt>
                <c:pt idx="5887" formatCode="General">
                  <c:v>1.2796505844194065E-2</c:v>
                </c:pt>
                <c:pt idx="5888" formatCode="General">
                  <c:v>1.1735495454678724E-2</c:v>
                </c:pt>
                <c:pt idx="5889" formatCode="General">
                  <c:v>1.2665473223308923E-2</c:v>
                </c:pt>
                <c:pt idx="5890" formatCode="General">
                  <c:v>1.2011550435209416E-2</c:v>
                </c:pt>
                <c:pt idx="5891" formatCode="General">
                  <c:v>1.2540218720904051E-2</c:v>
                </c:pt>
                <c:pt idx="5892" formatCode="General">
                  <c:v>1.2474353907600585E-2</c:v>
                </c:pt>
                <c:pt idx="5893" formatCode="General">
                  <c:v>1.3171732199557522E-2</c:v>
                </c:pt>
                <c:pt idx="5894" formatCode="General">
                  <c:v>1.4217295372363589E-2</c:v>
                </c:pt>
                <c:pt idx="5895" formatCode="General">
                  <c:v>1.2078043862933607E-2</c:v>
                </c:pt>
                <c:pt idx="5896" formatCode="General">
                  <c:v>1.3914044902631774E-2</c:v>
                </c:pt>
                <c:pt idx="5897" formatCode="General">
                  <c:v>1.3545250109920928E-2</c:v>
                </c:pt>
                <c:pt idx="5898" formatCode="General">
                  <c:v>1.3117584423669891E-2</c:v>
                </c:pt>
                <c:pt idx="5899" formatCode="General">
                  <c:v>1.3606641650261229E-2</c:v>
                </c:pt>
                <c:pt idx="5900" formatCode="General">
                  <c:v>1.2460820103578603E-2</c:v>
                </c:pt>
                <c:pt idx="5901" formatCode="General">
                  <c:v>1.2512218938168233E-2</c:v>
                </c:pt>
                <c:pt idx="5902" formatCode="General">
                  <c:v>1.3877020124730763E-2</c:v>
                </c:pt>
                <c:pt idx="5903" formatCode="General">
                  <c:v>1.2031469134879397E-2</c:v>
                </c:pt>
                <c:pt idx="5904" formatCode="General">
                  <c:v>1.2879739366316492E-2</c:v>
                </c:pt>
                <c:pt idx="5905" formatCode="General">
                  <c:v>1.2731431283708034E-2</c:v>
                </c:pt>
                <c:pt idx="5906" formatCode="General">
                  <c:v>1.2059104497783158E-2</c:v>
                </c:pt>
                <c:pt idx="5907" formatCode="General">
                  <c:v>1.2582256472177211E-2</c:v>
                </c:pt>
                <c:pt idx="5908" formatCode="General">
                  <c:v>1.3511517797295808E-2</c:v>
                </c:pt>
                <c:pt idx="5909" formatCode="General">
                  <c:v>1.2665716081623387E-2</c:v>
                </c:pt>
                <c:pt idx="5910" formatCode="General">
                  <c:v>1.3487411164898728E-2</c:v>
                </c:pt>
                <c:pt idx="5911" formatCode="General">
                  <c:v>1.2752428741078228E-2</c:v>
                </c:pt>
                <c:pt idx="5912" formatCode="General">
                  <c:v>1.2923672588430466E-2</c:v>
                </c:pt>
                <c:pt idx="5913" formatCode="General">
                  <c:v>1.2307327002039301E-2</c:v>
                </c:pt>
                <c:pt idx="5914" formatCode="General">
                  <c:v>1.3194907008671876E-2</c:v>
                </c:pt>
                <c:pt idx="5915" formatCode="General">
                  <c:v>1.2124918106106882E-2</c:v>
                </c:pt>
                <c:pt idx="5916" formatCode="General">
                  <c:v>1.3049549154799578E-2</c:v>
                </c:pt>
                <c:pt idx="5917" formatCode="General">
                  <c:v>1.2192523015920389E-2</c:v>
                </c:pt>
                <c:pt idx="5918" formatCode="General">
                  <c:v>1.2460691375633916E-2</c:v>
                </c:pt>
                <c:pt idx="5919" formatCode="General">
                  <c:v>1.2288851846937546E-2</c:v>
                </c:pt>
                <c:pt idx="5920" formatCode="General">
                  <c:v>1.2148793310097137E-2</c:v>
                </c:pt>
                <c:pt idx="5921" formatCode="General">
                  <c:v>1.3600730231199459E-2</c:v>
                </c:pt>
                <c:pt idx="5922" formatCode="General">
                  <c:v>1.1968338310717714E-2</c:v>
                </c:pt>
                <c:pt idx="5923" formatCode="General">
                  <c:v>1.1599230324967891E-2</c:v>
                </c:pt>
                <c:pt idx="5924" formatCode="General">
                  <c:v>1.526255955174652E-2</c:v>
                </c:pt>
                <c:pt idx="5925" formatCode="General">
                  <c:v>1.2496794079265638E-2</c:v>
                </c:pt>
                <c:pt idx="5926" formatCode="General">
                  <c:v>1.1603831071885534E-2</c:v>
                </c:pt>
                <c:pt idx="5927" formatCode="General">
                  <c:v>1.3843581365786244E-2</c:v>
                </c:pt>
                <c:pt idx="5928" formatCode="General">
                  <c:v>1.1850862281090509E-2</c:v>
                </c:pt>
                <c:pt idx="5929" formatCode="General">
                  <c:v>1.373411969960346E-2</c:v>
                </c:pt>
                <c:pt idx="5930" formatCode="General">
                  <c:v>1.2489319656008151E-2</c:v>
                </c:pt>
                <c:pt idx="5931" formatCode="General">
                  <c:v>1.3035801843762464E-2</c:v>
                </c:pt>
                <c:pt idx="5932" formatCode="General">
                  <c:v>1.2678961385849473E-2</c:v>
                </c:pt>
                <c:pt idx="5933" formatCode="General">
                  <c:v>1.2129966022018868E-2</c:v>
                </c:pt>
                <c:pt idx="5934" formatCode="General">
                  <c:v>1.2399539292677916E-2</c:v>
                </c:pt>
                <c:pt idx="5935" formatCode="General">
                  <c:v>1.3265743318082798E-2</c:v>
                </c:pt>
                <c:pt idx="5936" formatCode="General">
                  <c:v>1.301812467721826E-2</c:v>
                </c:pt>
                <c:pt idx="5937" formatCode="General">
                  <c:v>1.2484015790839229E-2</c:v>
                </c:pt>
                <c:pt idx="5938" formatCode="General">
                  <c:v>1.2576536639623914E-2</c:v>
                </c:pt>
                <c:pt idx="5939" formatCode="General">
                  <c:v>1.2481577458464248E-2</c:v>
                </c:pt>
                <c:pt idx="5940" formatCode="General">
                  <c:v>1.2740638990212589E-2</c:v>
                </c:pt>
                <c:pt idx="5941" formatCode="General">
                  <c:v>1.1634814168205937E-2</c:v>
                </c:pt>
                <c:pt idx="5942" formatCode="General">
                  <c:v>1.3477944145221153E-2</c:v>
                </c:pt>
                <c:pt idx="5943" formatCode="General">
                  <c:v>1.2306931766303939E-2</c:v>
                </c:pt>
                <c:pt idx="5944" formatCode="General">
                  <c:v>1.389274340596775E-2</c:v>
                </c:pt>
                <c:pt idx="5945" formatCode="General">
                  <c:v>1.3127696746138739E-2</c:v>
                </c:pt>
                <c:pt idx="5946" formatCode="General">
                  <c:v>1.2325579526345139E-2</c:v>
                </c:pt>
                <c:pt idx="5947" formatCode="General">
                  <c:v>1.2548432557370034E-2</c:v>
                </c:pt>
                <c:pt idx="5948" formatCode="General">
                  <c:v>1.2276125848987261E-2</c:v>
                </c:pt>
                <c:pt idx="5949" formatCode="General">
                  <c:v>1.2504016172046122E-2</c:v>
                </c:pt>
                <c:pt idx="5950" formatCode="General">
                  <c:v>1.2004540462380975E-2</c:v>
                </c:pt>
                <c:pt idx="5951" formatCode="General">
                  <c:v>1.1811928062133679E-2</c:v>
                </c:pt>
                <c:pt idx="5952" formatCode="General">
                  <c:v>1.2832642221619209E-2</c:v>
                </c:pt>
                <c:pt idx="5953" formatCode="General">
                  <c:v>1.270695504566156E-2</c:v>
                </c:pt>
                <c:pt idx="5954" formatCode="General">
                  <c:v>1.2261837224123899E-2</c:v>
                </c:pt>
                <c:pt idx="5955" formatCode="General">
                  <c:v>1.1726801501158639E-2</c:v>
                </c:pt>
                <c:pt idx="5956" formatCode="General">
                  <c:v>1.2892252483240449E-2</c:v>
                </c:pt>
                <c:pt idx="5957" formatCode="General">
                  <c:v>1.2517373328651413E-2</c:v>
                </c:pt>
                <c:pt idx="5958" formatCode="General">
                  <c:v>1.253537945544774E-2</c:v>
                </c:pt>
                <c:pt idx="5959" formatCode="General">
                  <c:v>1.1992100544116528E-2</c:v>
                </c:pt>
                <c:pt idx="5960" formatCode="General">
                  <c:v>1.2236027692176247E-2</c:v>
                </c:pt>
                <c:pt idx="5961" formatCode="General">
                  <c:v>1.2889114293592876E-2</c:v>
                </c:pt>
                <c:pt idx="5962" formatCode="General">
                  <c:v>1.2559590301974018E-2</c:v>
                </c:pt>
                <c:pt idx="5963" formatCode="General">
                  <c:v>1.1979729428798217E-2</c:v>
                </c:pt>
                <c:pt idx="5964" formatCode="General">
                  <c:v>1.3800103687400745E-2</c:v>
                </c:pt>
                <c:pt idx="5965" formatCode="General">
                  <c:v>1.1532146370526622E-2</c:v>
                </c:pt>
                <c:pt idx="5966" formatCode="General">
                  <c:v>1.1890465565339117E-2</c:v>
                </c:pt>
                <c:pt idx="5967" formatCode="General">
                  <c:v>1.2785520555979679E-2</c:v>
                </c:pt>
                <c:pt idx="5968" formatCode="General">
                  <c:v>1.2578959347642931E-2</c:v>
                </c:pt>
                <c:pt idx="5969" formatCode="General">
                  <c:v>1.267662505774308E-2</c:v>
                </c:pt>
                <c:pt idx="5970" formatCode="General">
                  <c:v>1.2642407405580647E-2</c:v>
                </c:pt>
                <c:pt idx="5971" formatCode="General">
                  <c:v>1.2850874294102643E-2</c:v>
                </c:pt>
                <c:pt idx="5972" formatCode="General">
                  <c:v>1.2166014207518673E-2</c:v>
                </c:pt>
                <c:pt idx="5973" formatCode="General">
                  <c:v>1.41124273066855E-2</c:v>
                </c:pt>
                <c:pt idx="5974" formatCode="General">
                  <c:v>1.2352048844087965E-2</c:v>
                </c:pt>
                <c:pt idx="5975" formatCode="General">
                  <c:v>1.3131081284482418E-2</c:v>
                </c:pt>
                <c:pt idx="5976" formatCode="General">
                  <c:v>1.3605594254357476E-2</c:v>
                </c:pt>
                <c:pt idx="5977" formatCode="General">
                  <c:v>1.2781152982307068E-2</c:v>
                </c:pt>
                <c:pt idx="5978" formatCode="General">
                  <c:v>1.4412787029769843E-2</c:v>
                </c:pt>
                <c:pt idx="5979" formatCode="General">
                  <c:v>1.1747934673457545E-2</c:v>
                </c:pt>
                <c:pt idx="5980" formatCode="General">
                  <c:v>1.3504830127109539E-2</c:v>
                </c:pt>
                <c:pt idx="5981" formatCode="General">
                  <c:v>1.2132734049475296E-2</c:v>
                </c:pt>
                <c:pt idx="5982" formatCode="General">
                  <c:v>1.275832954554823E-2</c:v>
                </c:pt>
                <c:pt idx="5983" formatCode="General">
                  <c:v>1.2106846468639278E-2</c:v>
                </c:pt>
                <c:pt idx="5984" formatCode="General">
                  <c:v>1.2709426046896011E-2</c:v>
                </c:pt>
                <c:pt idx="5985" formatCode="General">
                  <c:v>1.2673187207465776E-2</c:v>
                </c:pt>
                <c:pt idx="5986" formatCode="General">
                  <c:v>1.1913367005796201E-2</c:v>
                </c:pt>
                <c:pt idx="5987" formatCode="General">
                  <c:v>1.315168144787103E-2</c:v>
                </c:pt>
                <c:pt idx="5988" formatCode="General">
                  <c:v>1.2845107019145423E-2</c:v>
                </c:pt>
                <c:pt idx="5989" formatCode="General">
                  <c:v>1.3930987296765056E-2</c:v>
                </c:pt>
                <c:pt idx="5990" formatCode="General">
                  <c:v>1.3538620299710423E-2</c:v>
                </c:pt>
                <c:pt idx="5991" formatCode="General">
                  <c:v>1.4679265538919083E-2</c:v>
                </c:pt>
                <c:pt idx="5992" formatCode="General">
                  <c:v>1.1940354971220861E-2</c:v>
                </c:pt>
                <c:pt idx="5993" formatCode="General">
                  <c:v>1.1186161795034918E-2</c:v>
                </c:pt>
                <c:pt idx="5994" formatCode="General">
                  <c:v>1.2259830535454421E-2</c:v>
                </c:pt>
                <c:pt idx="5995" formatCode="General">
                  <c:v>1.2935787331169882E-2</c:v>
                </c:pt>
                <c:pt idx="5996" formatCode="General">
                  <c:v>1.282889753927751E-2</c:v>
                </c:pt>
                <c:pt idx="5997" formatCode="General">
                  <c:v>1.2995335383090417E-2</c:v>
                </c:pt>
                <c:pt idx="5998" formatCode="General">
                  <c:v>1.4754063052394002E-2</c:v>
                </c:pt>
                <c:pt idx="5999" formatCode="General">
                  <c:v>1.2192757922599988E-2</c:v>
                </c:pt>
                <c:pt idx="6000" formatCode="General">
                  <c:v>1.3467772187454397E-2</c:v>
                </c:pt>
                <c:pt idx="6001" formatCode="General">
                  <c:v>1.1679459485803793E-2</c:v>
                </c:pt>
                <c:pt idx="6002" formatCode="General">
                  <c:v>1.1961123863848289E-2</c:v>
                </c:pt>
                <c:pt idx="6003" formatCode="General">
                  <c:v>1.2337416064021585E-2</c:v>
                </c:pt>
                <c:pt idx="6004" formatCode="General">
                  <c:v>1.3670542431793428E-2</c:v>
                </c:pt>
                <c:pt idx="6005" formatCode="General">
                  <c:v>1.3975487686183001E-2</c:v>
                </c:pt>
                <c:pt idx="6006" formatCode="General">
                  <c:v>1.2314736188729884E-2</c:v>
                </c:pt>
                <c:pt idx="6007" formatCode="General">
                  <c:v>1.1917831676393556E-2</c:v>
                </c:pt>
                <c:pt idx="6008" formatCode="General">
                  <c:v>1.2468988434692513E-2</c:v>
                </c:pt>
                <c:pt idx="6009" formatCode="General">
                  <c:v>1.2695280922843303E-2</c:v>
                </c:pt>
                <c:pt idx="6010" formatCode="General">
                  <c:v>1.2747734042765285E-2</c:v>
                </c:pt>
                <c:pt idx="6011" formatCode="General">
                  <c:v>1.1847424979368448E-2</c:v>
                </c:pt>
                <c:pt idx="6012" formatCode="General">
                  <c:v>1.2497567551657873E-2</c:v>
                </c:pt>
                <c:pt idx="6013" formatCode="General">
                  <c:v>1.293884756057774E-2</c:v>
                </c:pt>
                <c:pt idx="6014" formatCode="General">
                  <c:v>1.2121195735082021E-2</c:v>
                </c:pt>
                <c:pt idx="6015" formatCode="General">
                  <c:v>1.2576599625139987E-2</c:v>
                </c:pt>
                <c:pt idx="6016" formatCode="General">
                  <c:v>1.3258693867668094E-2</c:v>
                </c:pt>
                <c:pt idx="6017" formatCode="General">
                  <c:v>1.3811335736597938E-2</c:v>
                </c:pt>
                <c:pt idx="6018" formatCode="General">
                  <c:v>1.2635553964849224E-2</c:v>
                </c:pt>
                <c:pt idx="6019" formatCode="General">
                  <c:v>1.1809356849223072E-2</c:v>
                </c:pt>
                <c:pt idx="6020" formatCode="General">
                  <c:v>1.233988539352268E-2</c:v>
                </c:pt>
                <c:pt idx="6021" formatCode="General">
                  <c:v>1.3894682515350665E-2</c:v>
                </c:pt>
                <c:pt idx="6022" formatCode="General">
                  <c:v>1.2752175672887419E-2</c:v>
                </c:pt>
                <c:pt idx="6023" formatCode="General">
                  <c:v>1.1970630918327561E-2</c:v>
                </c:pt>
                <c:pt idx="6024" formatCode="General">
                  <c:v>1.1328274894115463E-2</c:v>
                </c:pt>
                <c:pt idx="6025" formatCode="General">
                  <c:v>1.2212630834922033E-2</c:v>
                </c:pt>
                <c:pt idx="6026" formatCode="General">
                  <c:v>1.221263030208688E-2</c:v>
                </c:pt>
                <c:pt idx="6027" formatCode="General">
                  <c:v>1.3144264269079373E-2</c:v>
                </c:pt>
                <c:pt idx="6028" formatCode="General">
                  <c:v>1.2930396756872246E-2</c:v>
                </c:pt>
                <c:pt idx="6029" formatCode="General">
                  <c:v>1.1824556116577463E-2</c:v>
                </c:pt>
                <c:pt idx="6030" formatCode="General">
                  <c:v>1.2994090587865244E-2</c:v>
                </c:pt>
                <c:pt idx="6031" formatCode="General">
                  <c:v>1.201115544318491E-2</c:v>
                </c:pt>
                <c:pt idx="6032" formatCode="General">
                  <c:v>1.373738297351626E-2</c:v>
                </c:pt>
                <c:pt idx="6033" formatCode="General">
                  <c:v>1.1909201539006228E-2</c:v>
                </c:pt>
                <c:pt idx="6034" formatCode="General">
                  <c:v>1.3809494175145187E-2</c:v>
                </c:pt>
                <c:pt idx="6035" formatCode="General">
                  <c:v>1.3743716872050575E-2</c:v>
                </c:pt>
                <c:pt idx="6036" formatCode="General">
                  <c:v>1.2922146515586564E-2</c:v>
                </c:pt>
                <c:pt idx="6037" formatCode="General">
                  <c:v>1.2528622239633398E-2</c:v>
                </c:pt>
                <c:pt idx="6038" formatCode="General">
                  <c:v>1.2641004900271013E-2</c:v>
                </c:pt>
                <c:pt idx="6039" formatCode="General">
                  <c:v>1.2377848087413644E-2</c:v>
                </c:pt>
                <c:pt idx="6040" formatCode="General">
                  <c:v>1.1963107688240321E-2</c:v>
                </c:pt>
                <c:pt idx="6041" formatCode="General">
                  <c:v>1.2716636007240843E-2</c:v>
                </c:pt>
                <c:pt idx="6042" formatCode="General">
                  <c:v>1.4140737665287905E-2</c:v>
                </c:pt>
                <c:pt idx="6043" formatCode="General">
                  <c:v>1.1629763440312893E-2</c:v>
                </c:pt>
                <c:pt idx="6044" formatCode="General">
                  <c:v>1.2047686673352081E-2</c:v>
                </c:pt>
                <c:pt idx="6045" formatCode="General">
                  <c:v>1.1350855619689041E-2</c:v>
                </c:pt>
                <c:pt idx="6046" formatCode="General">
                  <c:v>1.2712428253424597E-2</c:v>
                </c:pt>
                <c:pt idx="6047" formatCode="General">
                  <c:v>1.3091041047786276E-2</c:v>
                </c:pt>
                <c:pt idx="6048" formatCode="General">
                  <c:v>1.2257799644434075E-2</c:v>
                </c:pt>
                <c:pt idx="6049" formatCode="General">
                  <c:v>1.1749667962212249E-2</c:v>
                </c:pt>
                <c:pt idx="6050" formatCode="General">
                  <c:v>1.3014258402146508E-2</c:v>
                </c:pt>
                <c:pt idx="6051" formatCode="General">
                  <c:v>1.3177375479975289E-2</c:v>
                </c:pt>
                <c:pt idx="6052" formatCode="General">
                  <c:v>1.2002034962520444E-2</c:v>
                </c:pt>
                <c:pt idx="6053" formatCode="General">
                  <c:v>1.2063502280664943E-2</c:v>
                </c:pt>
                <c:pt idx="6054" formatCode="General">
                  <c:v>1.1969263801753808E-2</c:v>
                </c:pt>
                <c:pt idx="6055" formatCode="General">
                  <c:v>1.2963602018560788E-2</c:v>
                </c:pt>
                <c:pt idx="6056" formatCode="General">
                  <c:v>1.1010836969137062E-2</c:v>
                </c:pt>
                <c:pt idx="6057" formatCode="General">
                  <c:v>1.1884993075754548E-2</c:v>
                </c:pt>
                <c:pt idx="6058" formatCode="General">
                  <c:v>1.1543300508723079E-2</c:v>
                </c:pt>
                <c:pt idx="6059" formatCode="General">
                  <c:v>1.3170909108748019E-2</c:v>
                </c:pt>
                <c:pt idx="6060" formatCode="General">
                  <c:v>1.2651734978244651E-2</c:v>
                </c:pt>
                <c:pt idx="6061" formatCode="General">
                  <c:v>1.227745972260969E-2</c:v>
                </c:pt>
                <c:pt idx="6062" formatCode="General">
                  <c:v>1.161804422482381E-2</c:v>
                </c:pt>
                <c:pt idx="6063" formatCode="General">
                  <c:v>1.2293109706883772E-2</c:v>
                </c:pt>
                <c:pt idx="6064" formatCode="General">
                  <c:v>1.312597116205258E-2</c:v>
                </c:pt>
                <c:pt idx="6065" formatCode="General">
                  <c:v>1.3007576386074084E-2</c:v>
                </c:pt>
                <c:pt idx="6066" formatCode="General">
                  <c:v>1.3935718176878293E-2</c:v>
                </c:pt>
                <c:pt idx="6067" formatCode="General">
                  <c:v>1.1926732316808705E-2</c:v>
                </c:pt>
                <c:pt idx="6068" formatCode="General">
                  <c:v>1.2012748550184896E-2</c:v>
                </c:pt>
                <c:pt idx="6069" formatCode="General">
                  <c:v>1.1983764963170841E-2</c:v>
                </c:pt>
                <c:pt idx="6070" formatCode="General">
                  <c:v>1.1554386734811142E-2</c:v>
                </c:pt>
                <c:pt idx="6071" formatCode="General">
                  <c:v>1.2475357908959067E-2</c:v>
                </c:pt>
                <c:pt idx="6072" formatCode="General">
                  <c:v>1.1631715534826894E-2</c:v>
                </c:pt>
                <c:pt idx="6073" formatCode="General">
                  <c:v>1.2448579817644929E-2</c:v>
                </c:pt>
                <c:pt idx="6074" formatCode="General">
                  <c:v>1.2759605352638891E-2</c:v>
                </c:pt>
                <c:pt idx="6075" formatCode="General">
                  <c:v>1.1932518992892421E-2</c:v>
                </c:pt>
                <c:pt idx="6076" formatCode="General">
                  <c:v>1.3106683504118415E-2</c:v>
                </c:pt>
                <c:pt idx="6077" formatCode="General">
                  <c:v>1.26297955829647E-2</c:v>
                </c:pt>
                <c:pt idx="6078" formatCode="General">
                  <c:v>1.2243633612989255E-2</c:v>
                </c:pt>
                <c:pt idx="6079" formatCode="General">
                  <c:v>1.317415316547872E-2</c:v>
                </c:pt>
                <c:pt idx="6080" formatCode="General">
                  <c:v>1.4260279465055981E-2</c:v>
                </c:pt>
                <c:pt idx="6081" formatCode="General">
                  <c:v>1.281777543680435E-2</c:v>
                </c:pt>
                <c:pt idx="6082" formatCode="General">
                  <c:v>1.449558386436737E-2</c:v>
                </c:pt>
                <c:pt idx="6083" formatCode="General">
                  <c:v>1.3930959573725995E-2</c:v>
                </c:pt>
                <c:pt idx="6084" formatCode="General">
                  <c:v>1.1599966011545754E-2</c:v>
                </c:pt>
                <c:pt idx="6085" formatCode="General">
                  <c:v>1.2139041686233892E-2</c:v>
                </c:pt>
                <c:pt idx="6086" formatCode="General">
                  <c:v>1.3590651444798594E-2</c:v>
                </c:pt>
                <c:pt idx="6087" formatCode="General">
                  <c:v>1.2761421212211136E-2</c:v>
                </c:pt>
                <c:pt idx="6088" formatCode="General">
                  <c:v>1.2139369079455885E-2</c:v>
                </c:pt>
                <c:pt idx="6089" formatCode="General">
                  <c:v>1.1781864638521253E-2</c:v>
                </c:pt>
                <c:pt idx="6090" formatCode="General">
                  <c:v>1.1567755215917255E-2</c:v>
                </c:pt>
                <c:pt idx="6091" formatCode="General">
                  <c:v>1.2247772219514728E-2</c:v>
                </c:pt>
                <c:pt idx="6092" formatCode="General">
                  <c:v>1.2289685902273481E-2</c:v>
                </c:pt>
                <c:pt idx="6093" formatCode="General">
                  <c:v>1.3069625469035799E-2</c:v>
                </c:pt>
                <c:pt idx="6094" formatCode="General">
                  <c:v>1.458695891908984E-2</c:v>
                </c:pt>
                <c:pt idx="6095" formatCode="General">
                  <c:v>1.2370058291187626E-2</c:v>
                </c:pt>
                <c:pt idx="6096" formatCode="General">
                  <c:v>1.2993302626785028E-2</c:v>
                </c:pt>
                <c:pt idx="6097" formatCode="General">
                  <c:v>1.1710811917297429E-2</c:v>
                </c:pt>
                <c:pt idx="6098" formatCode="General">
                  <c:v>1.2069458319774941E-2</c:v>
                </c:pt>
                <c:pt idx="6099" formatCode="General">
                  <c:v>1.3481545437071267E-2</c:v>
                </c:pt>
                <c:pt idx="6100" formatCode="General">
                  <c:v>1.1751791068232679E-2</c:v>
                </c:pt>
                <c:pt idx="6101" formatCode="General">
                  <c:v>1.2335093109952096E-2</c:v>
                </c:pt>
                <c:pt idx="6102" formatCode="General">
                  <c:v>1.2673885953170457E-2</c:v>
                </c:pt>
                <c:pt idx="6103" formatCode="General">
                  <c:v>1.2402971977020871E-2</c:v>
                </c:pt>
                <c:pt idx="6104" formatCode="General">
                  <c:v>1.2807006955068981E-2</c:v>
                </c:pt>
                <c:pt idx="6105" formatCode="General">
                  <c:v>1.1875301304094317E-2</c:v>
                </c:pt>
                <c:pt idx="6106" formatCode="General">
                  <c:v>1.2997292887288833E-2</c:v>
                </c:pt>
                <c:pt idx="6107" formatCode="General">
                  <c:v>1.2013740512965469E-2</c:v>
                </c:pt>
                <c:pt idx="6108" formatCode="General">
                  <c:v>1.2112997860879495E-2</c:v>
                </c:pt>
                <c:pt idx="6109" formatCode="General">
                  <c:v>1.2645976490263822E-2</c:v>
                </c:pt>
                <c:pt idx="6110" formatCode="General">
                  <c:v>1.1997526493132491E-2</c:v>
                </c:pt>
                <c:pt idx="6111" formatCode="General">
                  <c:v>1.1765936760325276E-2</c:v>
                </c:pt>
                <c:pt idx="6112" formatCode="General">
                  <c:v>1.1616453634983242E-2</c:v>
                </c:pt>
                <c:pt idx="6113" formatCode="General">
                  <c:v>1.2860605869403926E-2</c:v>
                </c:pt>
                <c:pt idx="6114" formatCode="General">
                  <c:v>1.4647217582156974E-2</c:v>
                </c:pt>
                <c:pt idx="6115" formatCode="General">
                  <c:v>1.1720380663378507E-2</c:v>
                </c:pt>
                <c:pt idx="6116" formatCode="General">
                  <c:v>1.2724177998537679E-2</c:v>
                </c:pt>
                <c:pt idx="6117" formatCode="General">
                  <c:v>1.2981264383788708E-2</c:v>
                </c:pt>
                <c:pt idx="6118" formatCode="General">
                  <c:v>1.1796716188641478E-2</c:v>
                </c:pt>
                <c:pt idx="6119" formatCode="General">
                  <c:v>1.2706569500069096E-2</c:v>
                </c:pt>
                <c:pt idx="6120" formatCode="General">
                  <c:v>1.3473581646958773E-2</c:v>
                </c:pt>
                <c:pt idx="6121" formatCode="General">
                  <c:v>1.1816544441997152E-2</c:v>
                </c:pt>
                <c:pt idx="6122" formatCode="General">
                  <c:v>1.2629249677528022E-2</c:v>
                </c:pt>
                <c:pt idx="6123" formatCode="General">
                  <c:v>1.2366080975024906E-2</c:v>
                </c:pt>
                <c:pt idx="6124" formatCode="General">
                  <c:v>1.3890660534673971E-2</c:v>
                </c:pt>
                <c:pt idx="6125" formatCode="General">
                  <c:v>1.2280101467120033E-2</c:v>
                </c:pt>
                <c:pt idx="6126" formatCode="General">
                  <c:v>1.3664121247788177E-2</c:v>
                </c:pt>
                <c:pt idx="6127" formatCode="General">
                  <c:v>1.2832503555261903E-2</c:v>
                </c:pt>
                <c:pt idx="6128" formatCode="General">
                  <c:v>1.2747363438244071E-2</c:v>
                </c:pt>
                <c:pt idx="6129" formatCode="General">
                  <c:v>1.1605262044320448E-2</c:v>
                </c:pt>
                <c:pt idx="6130" formatCode="General">
                  <c:v>1.1621707291858262E-2</c:v>
                </c:pt>
                <c:pt idx="6131" formatCode="General">
                  <c:v>1.2652874086778636E-2</c:v>
                </c:pt>
                <c:pt idx="6132" formatCode="General">
                  <c:v>1.3507769100297167E-2</c:v>
                </c:pt>
                <c:pt idx="6133" formatCode="General">
                  <c:v>1.2686287015999111E-2</c:v>
                </c:pt>
                <c:pt idx="6134" formatCode="General">
                  <c:v>1.2992557526782064E-2</c:v>
                </c:pt>
                <c:pt idx="6135" formatCode="General">
                  <c:v>1.1992491985500885E-2</c:v>
                </c:pt>
                <c:pt idx="6136" formatCode="General">
                  <c:v>1.3248361394769479E-2</c:v>
                </c:pt>
                <c:pt idx="6137" formatCode="General">
                  <c:v>1.1707875685907242E-2</c:v>
                </c:pt>
                <c:pt idx="6138" formatCode="General">
                  <c:v>1.1914379223932388E-2</c:v>
                </c:pt>
                <c:pt idx="6139" formatCode="General">
                  <c:v>1.2303974732456582E-2</c:v>
                </c:pt>
                <c:pt idx="6140" formatCode="General">
                  <c:v>1.3194949123986131E-2</c:v>
                </c:pt>
                <c:pt idx="6141" formatCode="General">
                  <c:v>1.3026482619061175E-2</c:v>
                </c:pt>
                <c:pt idx="6142" formatCode="General">
                  <c:v>1.3104771508242689E-2</c:v>
                </c:pt>
                <c:pt idx="6143" formatCode="General">
                  <c:v>1.2478891208014122E-2</c:v>
                </c:pt>
                <c:pt idx="6144" formatCode="General">
                  <c:v>1.216918171526379E-2</c:v>
                </c:pt>
                <c:pt idx="6145" formatCode="General">
                  <c:v>1.312683869592361E-2</c:v>
                </c:pt>
                <c:pt idx="6146" formatCode="General">
                  <c:v>1.4025146210151496E-2</c:v>
                </c:pt>
                <c:pt idx="6147" formatCode="General">
                  <c:v>1.3772701122644579E-2</c:v>
                </c:pt>
                <c:pt idx="6148" formatCode="General">
                  <c:v>1.2172613854404143E-2</c:v>
                </c:pt>
                <c:pt idx="6149" formatCode="General">
                  <c:v>1.3328845264044471E-2</c:v>
                </c:pt>
                <c:pt idx="6150" formatCode="General">
                  <c:v>1.2512717001273604E-2</c:v>
                </c:pt>
                <c:pt idx="6151" formatCode="General">
                  <c:v>1.4183302503300205E-2</c:v>
                </c:pt>
                <c:pt idx="6152" formatCode="General">
                  <c:v>1.2707446297002151E-2</c:v>
                </c:pt>
                <c:pt idx="6153" formatCode="General">
                  <c:v>1.4046043508944868E-2</c:v>
                </c:pt>
                <c:pt idx="6154" formatCode="General">
                  <c:v>1.2832389026095972E-2</c:v>
                </c:pt>
                <c:pt idx="6155" formatCode="General">
                  <c:v>1.3748864268855399E-2</c:v>
                </c:pt>
                <c:pt idx="6156" formatCode="General">
                  <c:v>1.2171734419502353E-2</c:v>
                </c:pt>
                <c:pt idx="6157" formatCode="General">
                  <c:v>1.1841118721064031E-2</c:v>
                </c:pt>
                <c:pt idx="6158" formatCode="General">
                  <c:v>1.2018609010566849E-2</c:v>
                </c:pt>
                <c:pt idx="6159" formatCode="General">
                  <c:v>1.2486739781606245E-2</c:v>
                </c:pt>
                <c:pt idx="6160" formatCode="General">
                  <c:v>1.1208381020035303E-2</c:v>
                </c:pt>
                <c:pt idx="6161" formatCode="General">
                  <c:v>1.2085002702400647E-2</c:v>
                </c:pt>
                <c:pt idx="6162" formatCode="General">
                  <c:v>1.3215196809137124E-2</c:v>
                </c:pt>
                <c:pt idx="6163" formatCode="General">
                  <c:v>1.2256709246313188E-2</c:v>
                </c:pt>
                <c:pt idx="6164" formatCode="General">
                  <c:v>1.1846769318556064E-2</c:v>
                </c:pt>
                <c:pt idx="6165" formatCode="General">
                  <c:v>1.1275852864377774E-2</c:v>
                </c:pt>
                <c:pt idx="6166" formatCode="General">
                  <c:v>1.2553528622555958E-2</c:v>
                </c:pt>
                <c:pt idx="6167" formatCode="General">
                  <c:v>1.1821455662477613E-2</c:v>
                </c:pt>
                <c:pt idx="6168" formatCode="General">
                  <c:v>1.169487351009473E-2</c:v>
                </c:pt>
                <c:pt idx="6169" formatCode="General">
                  <c:v>1.2248873191818785E-2</c:v>
                </c:pt>
                <c:pt idx="6170" formatCode="General">
                  <c:v>1.2549461676327721E-2</c:v>
                </c:pt>
                <c:pt idx="6171" formatCode="General">
                  <c:v>1.3170756120620193E-2</c:v>
                </c:pt>
                <c:pt idx="6172" formatCode="General">
                  <c:v>1.3042859788321592E-2</c:v>
                </c:pt>
                <c:pt idx="6173" formatCode="General">
                  <c:v>1.2221799731730494E-2</c:v>
                </c:pt>
                <c:pt idx="6174" formatCode="General">
                  <c:v>1.2467106852631834E-2</c:v>
                </c:pt>
                <c:pt idx="6175" formatCode="General">
                  <c:v>1.2459139499635891E-2</c:v>
                </c:pt>
                <c:pt idx="6176" formatCode="General">
                  <c:v>1.2502861892936503E-2</c:v>
                </c:pt>
                <c:pt idx="6177" formatCode="General">
                  <c:v>1.1829780550372556E-2</c:v>
                </c:pt>
                <c:pt idx="6178" formatCode="General">
                  <c:v>1.2463774674057133E-2</c:v>
                </c:pt>
                <c:pt idx="6179" formatCode="General">
                  <c:v>1.2458854224536794E-2</c:v>
                </c:pt>
                <c:pt idx="6180" formatCode="General">
                  <c:v>1.2419517272148139E-2</c:v>
                </c:pt>
                <c:pt idx="6181" formatCode="General">
                  <c:v>1.3105312730008742E-2</c:v>
                </c:pt>
                <c:pt idx="6182" formatCode="General">
                  <c:v>1.3538784911315939E-2</c:v>
                </c:pt>
                <c:pt idx="6183" formatCode="General">
                  <c:v>1.3171184620113505E-2</c:v>
                </c:pt>
                <c:pt idx="6184" formatCode="General">
                  <c:v>1.3674435689930587E-2</c:v>
                </c:pt>
                <c:pt idx="6185" formatCode="General">
                  <c:v>1.1972505523114754E-2</c:v>
                </c:pt>
                <c:pt idx="6186" formatCode="General">
                  <c:v>1.1910435480124075E-2</c:v>
                </c:pt>
                <c:pt idx="6187" formatCode="General">
                  <c:v>1.262293579359625E-2</c:v>
                </c:pt>
                <c:pt idx="6188" formatCode="General">
                  <c:v>1.3262484307477449E-2</c:v>
                </c:pt>
                <c:pt idx="6189" formatCode="General">
                  <c:v>1.3213993757959045E-2</c:v>
                </c:pt>
                <c:pt idx="6190" formatCode="General">
                  <c:v>1.2395493555329831E-2</c:v>
                </c:pt>
                <c:pt idx="6191" formatCode="General">
                  <c:v>1.2578125371118026E-2</c:v>
                </c:pt>
                <c:pt idx="6192" formatCode="General">
                  <c:v>1.4355560862937662E-2</c:v>
                </c:pt>
                <c:pt idx="6193" formatCode="General">
                  <c:v>1.2018261638448971E-2</c:v>
                </c:pt>
                <c:pt idx="6194" formatCode="General">
                  <c:v>1.3895268038000307E-2</c:v>
                </c:pt>
                <c:pt idx="6195" formatCode="General">
                  <c:v>1.1552809730226953E-2</c:v>
                </c:pt>
                <c:pt idx="6196" formatCode="General">
                  <c:v>1.3354982796070974E-2</c:v>
                </c:pt>
                <c:pt idx="6197" formatCode="General">
                  <c:v>1.330640638820191E-2</c:v>
                </c:pt>
                <c:pt idx="6198" formatCode="General">
                  <c:v>1.3323533554040453E-2</c:v>
                </c:pt>
                <c:pt idx="6199" formatCode="General">
                  <c:v>1.4844411422916655E-2</c:v>
                </c:pt>
                <c:pt idx="6200" formatCode="General">
                  <c:v>1.2454647342415921E-2</c:v>
                </c:pt>
                <c:pt idx="6201" formatCode="General">
                  <c:v>1.2276059587770175E-2</c:v>
                </c:pt>
                <c:pt idx="6202" formatCode="General">
                  <c:v>1.2220163429591801E-2</c:v>
                </c:pt>
                <c:pt idx="6203" formatCode="General">
                  <c:v>1.1610635091513038E-2</c:v>
                </c:pt>
                <c:pt idx="6204" formatCode="General">
                  <c:v>1.3817169335026787E-2</c:v>
                </c:pt>
                <c:pt idx="6205" formatCode="General">
                  <c:v>1.367307507406555E-2</c:v>
                </c:pt>
                <c:pt idx="6206" formatCode="General">
                  <c:v>1.2106495985391265E-2</c:v>
                </c:pt>
                <c:pt idx="6207" formatCode="General">
                  <c:v>1.2378338114100242E-2</c:v>
                </c:pt>
                <c:pt idx="6208" formatCode="General">
                  <c:v>1.3300919860563514E-2</c:v>
                </c:pt>
                <c:pt idx="6209" formatCode="General">
                  <c:v>1.2923294444904211E-2</c:v>
                </c:pt>
                <c:pt idx="6210" formatCode="General">
                  <c:v>1.1700618914198924E-2</c:v>
                </c:pt>
                <c:pt idx="6211" formatCode="General">
                  <c:v>1.1583190565652029E-2</c:v>
                </c:pt>
                <c:pt idx="6212" formatCode="General">
                  <c:v>1.2368231789768015E-2</c:v>
                </c:pt>
                <c:pt idx="6213" formatCode="General">
                  <c:v>1.2354022218915841E-2</c:v>
                </c:pt>
                <c:pt idx="6214" formatCode="General">
                  <c:v>1.1465649280966352E-2</c:v>
                </c:pt>
                <c:pt idx="6215" formatCode="General">
                  <c:v>1.1935964580809347E-2</c:v>
                </c:pt>
                <c:pt idx="6216" formatCode="General">
                  <c:v>1.1810205675342033E-2</c:v>
                </c:pt>
                <c:pt idx="6217" formatCode="General">
                  <c:v>1.3116044675319795E-2</c:v>
                </c:pt>
                <c:pt idx="6218" formatCode="General">
                  <c:v>1.1436587646999185E-2</c:v>
                </c:pt>
                <c:pt idx="6219" formatCode="General">
                  <c:v>1.1676417016279774E-2</c:v>
                </c:pt>
                <c:pt idx="6220" formatCode="General">
                  <c:v>1.2833643647851259E-2</c:v>
                </c:pt>
                <c:pt idx="6221" formatCode="General">
                  <c:v>1.2181146080315744E-2</c:v>
                </c:pt>
                <c:pt idx="6222" formatCode="General">
                  <c:v>1.3490949853552243E-2</c:v>
                </c:pt>
                <c:pt idx="6223" formatCode="General">
                  <c:v>1.3522413370097854E-2</c:v>
                </c:pt>
                <c:pt idx="6224" formatCode="General">
                  <c:v>1.2425874052750243E-2</c:v>
                </c:pt>
                <c:pt idx="6225" formatCode="General">
                  <c:v>1.1843592272864568E-2</c:v>
                </c:pt>
                <c:pt idx="6226" formatCode="General">
                  <c:v>1.2971563472550823E-2</c:v>
                </c:pt>
                <c:pt idx="6227" formatCode="General">
                  <c:v>1.1428491508278382E-2</c:v>
                </c:pt>
                <c:pt idx="6228" formatCode="General">
                  <c:v>1.3065302788825103E-2</c:v>
                </c:pt>
                <c:pt idx="6229" formatCode="General">
                  <c:v>1.2804122737541829E-2</c:v>
                </c:pt>
                <c:pt idx="6230" formatCode="General">
                  <c:v>1.211251420274178E-2</c:v>
                </c:pt>
                <c:pt idx="6231" formatCode="General">
                  <c:v>1.2581107529643157E-2</c:v>
                </c:pt>
                <c:pt idx="6232" formatCode="General">
                  <c:v>1.3364200816676587E-2</c:v>
                </c:pt>
                <c:pt idx="6233" formatCode="General">
                  <c:v>1.2760845300113496E-2</c:v>
                </c:pt>
                <c:pt idx="6234" formatCode="General">
                  <c:v>1.308901834436893E-2</c:v>
                </c:pt>
                <c:pt idx="6235" formatCode="General">
                  <c:v>1.1296224419923312E-2</c:v>
                </c:pt>
                <c:pt idx="6236" formatCode="General">
                  <c:v>1.2222362129771396E-2</c:v>
                </c:pt>
                <c:pt idx="6237" formatCode="General">
                  <c:v>1.2654213621599344E-2</c:v>
                </c:pt>
                <c:pt idx="6238" formatCode="General">
                  <c:v>1.3909141088566217E-2</c:v>
                </c:pt>
                <c:pt idx="6239" formatCode="General">
                  <c:v>1.2336312248810146E-2</c:v>
                </c:pt>
                <c:pt idx="6240" formatCode="General">
                  <c:v>1.3424927791710785E-2</c:v>
                </c:pt>
                <c:pt idx="6241" formatCode="General">
                  <c:v>1.3775338145276175E-2</c:v>
                </c:pt>
                <c:pt idx="6242" formatCode="General">
                  <c:v>1.2756956576680911E-2</c:v>
                </c:pt>
                <c:pt idx="6243" formatCode="General">
                  <c:v>1.22800151965903E-2</c:v>
                </c:pt>
                <c:pt idx="6244" formatCode="General">
                  <c:v>1.4820647977249522E-2</c:v>
                </c:pt>
                <c:pt idx="6245" formatCode="General">
                  <c:v>1.2251859696395967E-2</c:v>
                </c:pt>
                <c:pt idx="6246" formatCode="General">
                  <c:v>1.136756657744219E-2</c:v>
                </c:pt>
                <c:pt idx="6247" formatCode="General">
                  <c:v>1.484694524314858E-2</c:v>
                </c:pt>
                <c:pt idx="6248" formatCode="General">
                  <c:v>1.3425390859346078E-2</c:v>
                </c:pt>
                <c:pt idx="6249" formatCode="General">
                  <c:v>1.233628123362825E-2</c:v>
                </c:pt>
                <c:pt idx="6250" formatCode="General">
                  <c:v>1.2441650802399676E-2</c:v>
                </c:pt>
                <c:pt idx="6251" formatCode="General">
                  <c:v>1.3052682107687253E-2</c:v>
                </c:pt>
                <c:pt idx="6252" formatCode="General">
                  <c:v>1.1963988647582916E-2</c:v>
                </c:pt>
                <c:pt idx="6253" formatCode="General">
                  <c:v>1.3503869113059752E-2</c:v>
                </c:pt>
                <c:pt idx="6254" formatCode="General">
                  <c:v>1.2028662374385341E-2</c:v>
                </c:pt>
                <c:pt idx="6255" formatCode="General">
                  <c:v>1.2803340331970323E-2</c:v>
                </c:pt>
                <c:pt idx="6256" formatCode="General">
                  <c:v>1.188257294731811E-2</c:v>
                </c:pt>
                <c:pt idx="6257" formatCode="General">
                  <c:v>1.3025046690957814E-2</c:v>
                </c:pt>
                <c:pt idx="6258" formatCode="General">
                  <c:v>1.2940469499470395E-2</c:v>
                </c:pt>
                <c:pt idx="6259" formatCode="General">
                  <c:v>1.2295485192280015E-2</c:v>
                </c:pt>
                <c:pt idx="6260" formatCode="General">
                  <c:v>1.293696895083974E-2</c:v>
                </c:pt>
                <c:pt idx="6261" formatCode="General">
                  <c:v>1.2346508296291681E-2</c:v>
                </c:pt>
                <c:pt idx="6262" formatCode="General">
                  <c:v>1.3846560233328484E-2</c:v>
                </c:pt>
                <c:pt idx="6263" formatCode="General">
                  <c:v>1.198189123628465E-2</c:v>
                </c:pt>
                <c:pt idx="6264" formatCode="General">
                  <c:v>1.2396671888653848E-2</c:v>
                </c:pt>
                <c:pt idx="6265" formatCode="General">
                  <c:v>1.22901751149577E-2</c:v>
                </c:pt>
                <c:pt idx="6266" formatCode="General">
                  <c:v>1.1869168739611831E-2</c:v>
                </c:pt>
                <c:pt idx="6267" formatCode="General">
                  <c:v>1.1911537039080048E-2</c:v>
                </c:pt>
                <c:pt idx="6268" formatCode="General">
                  <c:v>1.1656667854350135E-2</c:v>
                </c:pt>
                <c:pt idx="6269" formatCode="General">
                  <c:v>1.3962252833987786E-2</c:v>
                </c:pt>
                <c:pt idx="6270" formatCode="General">
                  <c:v>1.2101274544645971E-2</c:v>
                </c:pt>
                <c:pt idx="6271" formatCode="General">
                  <c:v>1.1567614413296134E-2</c:v>
                </c:pt>
                <c:pt idx="6272" formatCode="General">
                  <c:v>1.3316798596599889E-2</c:v>
                </c:pt>
                <c:pt idx="6273" formatCode="General">
                  <c:v>1.4283987964188342E-2</c:v>
                </c:pt>
                <c:pt idx="6274" formatCode="General">
                  <c:v>1.1855569748939431E-2</c:v>
                </c:pt>
                <c:pt idx="6275" formatCode="General">
                  <c:v>1.3190830786066704E-2</c:v>
                </c:pt>
                <c:pt idx="6276" formatCode="General">
                  <c:v>1.1662858752063627E-2</c:v>
                </c:pt>
                <c:pt idx="6277" formatCode="General">
                  <c:v>1.1764865933288172E-2</c:v>
                </c:pt>
                <c:pt idx="6278" formatCode="General">
                  <c:v>1.3053338718871583E-2</c:v>
                </c:pt>
                <c:pt idx="6279" formatCode="General">
                  <c:v>1.2609488970504902E-2</c:v>
                </c:pt>
                <c:pt idx="6280" formatCode="General">
                  <c:v>1.1811806165759305E-2</c:v>
                </c:pt>
                <c:pt idx="6281" formatCode="General">
                  <c:v>1.3224026144030038E-2</c:v>
                </c:pt>
                <c:pt idx="6282" formatCode="General">
                  <c:v>1.351857983352746E-2</c:v>
                </c:pt>
                <c:pt idx="6283" formatCode="General">
                  <c:v>1.2289834965308367E-2</c:v>
                </c:pt>
                <c:pt idx="6284" formatCode="General">
                  <c:v>1.1552668876927727E-2</c:v>
                </c:pt>
                <c:pt idx="6285" formatCode="General">
                  <c:v>1.3027137310564662E-2</c:v>
                </c:pt>
                <c:pt idx="6286" formatCode="General">
                  <c:v>1.3343550120911854E-2</c:v>
                </c:pt>
                <c:pt idx="6287" formatCode="General">
                  <c:v>1.4028398765413683E-2</c:v>
                </c:pt>
                <c:pt idx="6288" formatCode="General">
                  <c:v>1.3307760938385996E-2</c:v>
                </c:pt>
                <c:pt idx="6289" formatCode="General">
                  <c:v>1.2448468758931441E-2</c:v>
                </c:pt>
                <c:pt idx="6290" formatCode="General">
                  <c:v>1.1311918248101339E-2</c:v>
                </c:pt>
                <c:pt idx="6291" formatCode="General">
                  <c:v>1.4026088676984898E-2</c:v>
                </c:pt>
                <c:pt idx="6292" formatCode="General">
                  <c:v>1.2908456223226811E-2</c:v>
                </c:pt>
                <c:pt idx="6293" formatCode="General">
                  <c:v>1.2943516258695761E-2</c:v>
                </c:pt>
                <c:pt idx="6294" formatCode="General">
                  <c:v>1.1454234728681229E-2</c:v>
                </c:pt>
                <c:pt idx="6295" formatCode="General">
                  <c:v>1.3095598922292222E-2</c:v>
                </c:pt>
                <c:pt idx="6296" formatCode="General">
                  <c:v>1.3266653511209731E-2</c:v>
                </c:pt>
                <c:pt idx="6297" formatCode="General">
                  <c:v>1.1735051239588755E-2</c:v>
                </c:pt>
                <c:pt idx="6298" formatCode="General">
                  <c:v>1.2274436098071322E-2</c:v>
                </c:pt>
                <c:pt idx="6299" formatCode="General">
                  <c:v>1.297775486549875E-2</c:v>
                </c:pt>
                <c:pt idx="6300" formatCode="General">
                  <c:v>1.2441914194966968E-2</c:v>
                </c:pt>
                <c:pt idx="6301" formatCode="General">
                  <c:v>1.2919806796978982E-2</c:v>
                </c:pt>
                <c:pt idx="6302" formatCode="General">
                  <c:v>1.1558338124772315E-2</c:v>
                </c:pt>
                <c:pt idx="6303" formatCode="General">
                  <c:v>1.3867238061955845E-2</c:v>
                </c:pt>
                <c:pt idx="6304" formatCode="General">
                  <c:v>1.2611834809907531E-2</c:v>
                </c:pt>
                <c:pt idx="6305" formatCode="General">
                  <c:v>1.1760190279230974E-2</c:v>
                </c:pt>
                <c:pt idx="6306" formatCode="General">
                  <c:v>1.253422105598102E-2</c:v>
                </c:pt>
                <c:pt idx="6307" formatCode="General">
                  <c:v>1.2616971874705641E-2</c:v>
                </c:pt>
                <c:pt idx="6308" formatCode="General">
                  <c:v>1.2348434499368829E-2</c:v>
                </c:pt>
                <c:pt idx="6309" formatCode="General">
                  <c:v>1.1992182994518749E-2</c:v>
                </c:pt>
                <c:pt idx="6310" formatCode="General">
                  <c:v>1.2970557810528935E-2</c:v>
                </c:pt>
                <c:pt idx="6311" formatCode="General">
                  <c:v>1.2847213497658338E-2</c:v>
                </c:pt>
                <c:pt idx="6312" formatCode="General">
                  <c:v>1.145356305206938E-2</c:v>
                </c:pt>
                <c:pt idx="6313" formatCode="General">
                  <c:v>1.1538103288491619E-2</c:v>
                </c:pt>
                <c:pt idx="6314" formatCode="General">
                  <c:v>1.1497804147293181E-2</c:v>
                </c:pt>
                <c:pt idx="6315" formatCode="General">
                  <c:v>1.2405585894936044E-2</c:v>
                </c:pt>
                <c:pt idx="6316" formatCode="General">
                  <c:v>1.2805613448536514E-2</c:v>
                </c:pt>
                <c:pt idx="6317" formatCode="General">
                  <c:v>1.2908069310466567E-2</c:v>
                </c:pt>
                <c:pt idx="6318" formatCode="General">
                  <c:v>1.2152789039918687E-2</c:v>
                </c:pt>
                <c:pt idx="6319" formatCode="General">
                  <c:v>1.1449703267416709E-2</c:v>
                </c:pt>
                <c:pt idx="6320" formatCode="General">
                  <c:v>1.1551404196754576E-2</c:v>
                </c:pt>
                <c:pt idx="6321" formatCode="General">
                  <c:v>1.4168091428118668E-2</c:v>
                </c:pt>
                <c:pt idx="6322" formatCode="General">
                  <c:v>1.2143554830490413E-2</c:v>
                </c:pt>
                <c:pt idx="6323" formatCode="General">
                  <c:v>1.2394118034360708E-2</c:v>
                </c:pt>
                <c:pt idx="6324" formatCode="General">
                  <c:v>1.3158573408571378E-2</c:v>
                </c:pt>
                <c:pt idx="6325" formatCode="General">
                  <c:v>1.249120429421023E-2</c:v>
                </c:pt>
                <c:pt idx="6326" formatCode="General">
                  <c:v>1.4213675064308607E-2</c:v>
                </c:pt>
                <c:pt idx="6327" formatCode="General">
                  <c:v>1.3470417752797897E-2</c:v>
                </c:pt>
                <c:pt idx="6328" formatCode="General">
                  <c:v>1.2304035405902131E-2</c:v>
                </c:pt>
                <c:pt idx="6329" formatCode="General">
                  <c:v>1.2030356150118379E-2</c:v>
                </c:pt>
                <c:pt idx="6330" formatCode="General">
                  <c:v>1.2169749540866446E-2</c:v>
                </c:pt>
                <c:pt idx="6331" formatCode="General">
                  <c:v>1.122798291879736E-2</c:v>
                </c:pt>
                <c:pt idx="6332" formatCode="General">
                  <c:v>1.4870140154727087E-2</c:v>
                </c:pt>
                <c:pt idx="6333" formatCode="General">
                  <c:v>1.3489169521868504E-2</c:v>
                </c:pt>
                <c:pt idx="6334" formatCode="General">
                  <c:v>1.2024122518833946E-2</c:v>
                </c:pt>
                <c:pt idx="6335" formatCode="General">
                  <c:v>1.1645716177910321E-2</c:v>
                </c:pt>
                <c:pt idx="6336" formatCode="General">
                  <c:v>1.2621522593374717E-2</c:v>
                </c:pt>
                <c:pt idx="6337" formatCode="General">
                  <c:v>1.2514014296291433E-2</c:v>
                </c:pt>
                <c:pt idx="6338" formatCode="General">
                  <c:v>1.4014187100928036E-2</c:v>
                </c:pt>
                <c:pt idx="6339" formatCode="General">
                  <c:v>1.3069523227979229E-2</c:v>
                </c:pt>
                <c:pt idx="6340" formatCode="General">
                  <c:v>1.1403531873661266E-2</c:v>
                </c:pt>
                <c:pt idx="6341" formatCode="General">
                  <c:v>1.2852003551895719E-2</c:v>
                </c:pt>
                <c:pt idx="6342" formatCode="General">
                  <c:v>1.4037769000105043E-2</c:v>
                </c:pt>
                <c:pt idx="6343" formatCode="General">
                  <c:v>1.2933717212155615E-2</c:v>
                </c:pt>
                <c:pt idx="6344" formatCode="General">
                  <c:v>1.1718481240115115E-2</c:v>
                </c:pt>
                <c:pt idx="6345" formatCode="General">
                  <c:v>1.1955186575597007E-2</c:v>
                </c:pt>
                <c:pt idx="6346" formatCode="General">
                  <c:v>1.3155437437735288E-2</c:v>
                </c:pt>
                <c:pt idx="6347" formatCode="General">
                  <c:v>1.2497474330860844E-2</c:v>
                </c:pt>
                <c:pt idx="6348" formatCode="General">
                  <c:v>1.2544413364331809E-2</c:v>
                </c:pt>
                <c:pt idx="6349" formatCode="General">
                  <c:v>1.3828673094634958E-2</c:v>
                </c:pt>
                <c:pt idx="6350" formatCode="General">
                  <c:v>1.4125707994855767E-2</c:v>
                </c:pt>
                <c:pt idx="6351" formatCode="General">
                  <c:v>1.2862907007482546E-2</c:v>
                </c:pt>
                <c:pt idx="6352" formatCode="General">
                  <c:v>1.2329685137596419E-2</c:v>
                </c:pt>
                <c:pt idx="6353" formatCode="General">
                  <c:v>1.2332704908758181E-2</c:v>
                </c:pt>
                <c:pt idx="6354" formatCode="General">
                  <c:v>1.2785621850870715E-2</c:v>
                </c:pt>
                <c:pt idx="6355" formatCode="General">
                  <c:v>1.2551519643548207E-2</c:v>
                </c:pt>
                <c:pt idx="6356" formatCode="General">
                  <c:v>1.2887280481272056E-2</c:v>
                </c:pt>
                <c:pt idx="6357" formatCode="General">
                  <c:v>1.1720848185967218E-2</c:v>
                </c:pt>
                <c:pt idx="6358" formatCode="General">
                  <c:v>1.1989939092780394E-2</c:v>
                </c:pt>
                <c:pt idx="6359" formatCode="General">
                  <c:v>1.1595343305244062E-2</c:v>
                </c:pt>
                <c:pt idx="6360" formatCode="General">
                  <c:v>1.3987263946319826E-2</c:v>
                </c:pt>
                <c:pt idx="6361" formatCode="General">
                  <c:v>1.2576284339449439E-2</c:v>
                </c:pt>
                <c:pt idx="6362" formatCode="General">
                  <c:v>1.2317624611123802E-2</c:v>
                </c:pt>
                <c:pt idx="6363" formatCode="General">
                  <c:v>1.2020292888312148E-2</c:v>
                </c:pt>
                <c:pt idx="6364" formatCode="General">
                  <c:v>1.2750827470735341E-2</c:v>
                </c:pt>
                <c:pt idx="6365" formatCode="General">
                  <c:v>1.1978984927386657E-2</c:v>
                </c:pt>
                <c:pt idx="6366" formatCode="General">
                  <c:v>1.2695431141393099E-2</c:v>
                </c:pt>
                <c:pt idx="6367" formatCode="General">
                  <c:v>1.2638200168090754E-2</c:v>
                </c:pt>
                <c:pt idx="6368" formatCode="General">
                  <c:v>1.3763405945781831E-2</c:v>
                </c:pt>
                <c:pt idx="6369" formatCode="General">
                  <c:v>1.3503099423322833E-2</c:v>
                </c:pt>
                <c:pt idx="6370" formatCode="General">
                  <c:v>1.1429957603122381E-2</c:v>
                </c:pt>
                <c:pt idx="6371" formatCode="General">
                  <c:v>1.1461574623813489E-2</c:v>
                </c:pt>
                <c:pt idx="6372" formatCode="General">
                  <c:v>1.2147120606737307E-2</c:v>
                </c:pt>
                <c:pt idx="6373" formatCode="General">
                  <c:v>1.2503188282955146E-2</c:v>
                </c:pt>
                <c:pt idx="6374" formatCode="General">
                  <c:v>1.2099865748607832E-2</c:v>
                </c:pt>
                <c:pt idx="6375" formatCode="General">
                  <c:v>1.337717763168291E-2</c:v>
                </c:pt>
                <c:pt idx="6376" formatCode="General">
                  <c:v>1.1740393928606561E-2</c:v>
                </c:pt>
                <c:pt idx="6377" formatCode="General">
                  <c:v>1.3201901275290064E-2</c:v>
                </c:pt>
                <c:pt idx="6378" formatCode="General">
                  <c:v>1.2504988659464492E-2</c:v>
                </c:pt>
                <c:pt idx="6379" formatCode="General">
                  <c:v>1.2696849063057531E-2</c:v>
                </c:pt>
                <c:pt idx="6380" formatCode="General">
                  <c:v>1.3344170318331726E-2</c:v>
                </c:pt>
                <c:pt idx="6381" formatCode="General">
                  <c:v>1.3665327662897469E-2</c:v>
                </c:pt>
                <c:pt idx="6382" formatCode="General">
                  <c:v>1.2307053834609538E-2</c:v>
                </c:pt>
                <c:pt idx="6383" formatCode="General">
                  <c:v>1.3088559436001136E-2</c:v>
                </c:pt>
                <c:pt idx="6384" formatCode="General">
                  <c:v>1.3605820839828081E-2</c:v>
                </c:pt>
                <c:pt idx="6385" formatCode="General">
                  <c:v>1.3179449705168801E-2</c:v>
                </c:pt>
                <c:pt idx="6386" formatCode="General">
                  <c:v>1.3983123662185112E-2</c:v>
                </c:pt>
                <c:pt idx="6387" formatCode="General">
                  <c:v>1.2875345630371264E-2</c:v>
                </c:pt>
                <c:pt idx="6388" formatCode="General">
                  <c:v>1.1729725188133354E-2</c:v>
                </c:pt>
                <c:pt idx="6389" formatCode="General">
                  <c:v>1.2209883509838163E-2</c:v>
                </c:pt>
                <c:pt idx="6390" formatCode="General">
                  <c:v>1.2584098178105813E-2</c:v>
                </c:pt>
                <c:pt idx="6391" formatCode="General">
                  <c:v>1.3064645726502065E-2</c:v>
                </c:pt>
                <c:pt idx="6392" formatCode="General">
                  <c:v>1.2417308325786244E-2</c:v>
                </c:pt>
                <c:pt idx="6393" formatCode="General">
                  <c:v>1.3321768083589973E-2</c:v>
                </c:pt>
                <c:pt idx="6394" formatCode="General">
                  <c:v>1.3625529103563587E-2</c:v>
                </c:pt>
                <c:pt idx="6395" formatCode="General">
                  <c:v>1.4266035595574066E-2</c:v>
                </c:pt>
                <c:pt idx="6396" formatCode="General">
                  <c:v>1.4020355919199739E-2</c:v>
                </c:pt>
                <c:pt idx="6397" formatCode="General">
                  <c:v>1.1941363024514469E-2</c:v>
                </c:pt>
                <c:pt idx="6398" formatCode="General">
                  <c:v>1.2897534239475152E-2</c:v>
                </c:pt>
                <c:pt idx="6399" formatCode="General">
                  <c:v>1.1825443226038774E-2</c:v>
                </c:pt>
                <c:pt idx="6400" formatCode="General">
                  <c:v>1.3449708807894921E-2</c:v>
                </c:pt>
                <c:pt idx="6401" formatCode="General">
                  <c:v>1.282046077706441E-2</c:v>
                </c:pt>
                <c:pt idx="6402" formatCode="General">
                  <c:v>1.1922233213206559E-2</c:v>
                </c:pt>
                <c:pt idx="6403" formatCode="General">
                  <c:v>1.2734628706193655E-2</c:v>
                </c:pt>
                <c:pt idx="6404" formatCode="General">
                  <c:v>1.2440445138945865E-2</c:v>
                </c:pt>
                <c:pt idx="6405" formatCode="General">
                  <c:v>1.3746436646876768E-2</c:v>
                </c:pt>
                <c:pt idx="6406" formatCode="General">
                  <c:v>1.253989856144761E-2</c:v>
                </c:pt>
                <c:pt idx="6407" formatCode="General">
                  <c:v>1.308636859784199E-2</c:v>
                </c:pt>
                <c:pt idx="6408" formatCode="General">
                  <c:v>1.2752295632629442E-2</c:v>
                </c:pt>
                <c:pt idx="6409" formatCode="General">
                  <c:v>1.2411234532921605E-2</c:v>
                </c:pt>
                <c:pt idx="6410" formatCode="General">
                  <c:v>1.211919477567899E-2</c:v>
                </c:pt>
                <c:pt idx="6411" formatCode="General">
                  <c:v>1.215257188053042E-2</c:v>
                </c:pt>
                <c:pt idx="6412" formatCode="General">
                  <c:v>1.3068851057107296E-2</c:v>
                </c:pt>
                <c:pt idx="6413" formatCode="General">
                  <c:v>1.2604983304590422E-2</c:v>
                </c:pt>
                <c:pt idx="6414" formatCode="General">
                  <c:v>1.203515591151982E-2</c:v>
                </c:pt>
                <c:pt idx="6415" formatCode="General">
                  <c:v>1.3081255717628132E-2</c:v>
                </c:pt>
                <c:pt idx="6416" formatCode="General">
                  <c:v>1.1680361393924773E-2</c:v>
                </c:pt>
                <c:pt idx="6417" formatCode="General">
                  <c:v>1.2679046737094997E-2</c:v>
                </c:pt>
                <c:pt idx="6418" formatCode="General">
                  <c:v>1.2862747959589851E-2</c:v>
                </c:pt>
                <c:pt idx="6419" formatCode="General">
                  <c:v>1.4890891457882667E-2</c:v>
                </c:pt>
                <c:pt idx="6420" formatCode="General">
                  <c:v>1.203900324908889E-2</c:v>
                </c:pt>
                <c:pt idx="6421" formatCode="General">
                  <c:v>1.2847774691586147E-2</c:v>
                </c:pt>
                <c:pt idx="6422" formatCode="General">
                  <c:v>1.2180690231926557E-2</c:v>
                </c:pt>
                <c:pt idx="6423" formatCode="General">
                  <c:v>1.3228092830533958E-2</c:v>
                </c:pt>
                <c:pt idx="6424" formatCode="General">
                  <c:v>1.3764110528408069E-2</c:v>
                </c:pt>
                <c:pt idx="6425" formatCode="General">
                  <c:v>1.3028040102514753E-2</c:v>
                </c:pt>
                <c:pt idx="6426" formatCode="General">
                  <c:v>1.2861135894715646E-2</c:v>
                </c:pt>
                <c:pt idx="6427" formatCode="General">
                  <c:v>1.1651333412296667E-2</c:v>
                </c:pt>
                <c:pt idx="6428" formatCode="General">
                  <c:v>1.2267040744763414E-2</c:v>
                </c:pt>
                <c:pt idx="6429" formatCode="General">
                  <c:v>1.2406677370354972E-2</c:v>
                </c:pt>
                <c:pt idx="6430" formatCode="General">
                  <c:v>1.2603294429022718E-2</c:v>
                </c:pt>
                <c:pt idx="6431" formatCode="General">
                  <c:v>1.3860830012784047E-2</c:v>
                </c:pt>
                <c:pt idx="6432" formatCode="General">
                  <c:v>1.2140458391093836E-2</c:v>
                </c:pt>
                <c:pt idx="6433" formatCode="General">
                  <c:v>1.2690058655367287E-2</c:v>
                </c:pt>
                <c:pt idx="6434" formatCode="General">
                  <c:v>1.4023368354269062E-2</c:v>
                </c:pt>
                <c:pt idx="6435" formatCode="General">
                  <c:v>1.2429480032260626E-2</c:v>
                </c:pt>
                <c:pt idx="6436" formatCode="General">
                  <c:v>1.1689071785968765E-2</c:v>
                </c:pt>
                <c:pt idx="6437" formatCode="General">
                  <c:v>1.2530930069476495E-2</c:v>
                </c:pt>
                <c:pt idx="6438" formatCode="General">
                  <c:v>1.3629234930298275E-2</c:v>
                </c:pt>
                <c:pt idx="6439" formatCode="General">
                  <c:v>1.12964734854379E-2</c:v>
                </c:pt>
                <c:pt idx="6440" formatCode="General">
                  <c:v>1.1574545714249812E-2</c:v>
                </c:pt>
                <c:pt idx="6441" formatCode="General">
                  <c:v>1.2335106854346106E-2</c:v>
                </c:pt>
                <c:pt idx="6442" formatCode="General">
                  <c:v>1.2311564030514562E-2</c:v>
                </c:pt>
                <c:pt idx="6443" formatCode="General">
                  <c:v>1.2123061990260814E-2</c:v>
                </c:pt>
                <c:pt idx="6444" formatCode="General">
                  <c:v>1.1657376408246708E-2</c:v>
                </c:pt>
                <c:pt idx="6445" formatCode="General">
                  <c:v>1.2927488383578094E-2</c:v>
                </c:pt>
                <c:pt idx="6446" formatCode="General">
                  <c:v>1.2461649922179754E-2</c:v>
                </c:pt>
                <c:pt idx="6447" formatCode="General">
                  <c:v>1.3070625312790785E-2</c:v>
                </c:pt>
                <c:pt idx="6448" formatCode="General">
                  <c:v>1.2180786498326062E-2</c:v>
                </c:pt>
                <c:pt idx="6449" formatCode="General">
                  <c:v>1.2872689686135159E-2</c:v>
                </c:pt>
                <c:pt idx="6450" formatCode="General">
                  <c:v>1.299139892721944E-2</c:v>
                </c:pt>
                <c:pt idx="6451" formatCode="General">
                  <c:v>1.2350944669062301E-2</c:v>
                </c:pt>
                <c:pt idx="6452" formatCode="General">
                  <c:v>1.2149039883825595E-2</c:v>
                </c:pt>
                <c:pt idx="6453" formatCode="General">
                  <c:v>1.3324293556508646E-2</c:v>
                </c:pt>
                <c:pt idx="6454" formatCode="General">
                  <c:v>1.2118012245719461E-2</c:v>
                </c:pt>
                <c:pt idx="6455" formatCode="General">
                  <c:v>1.1616422137778979E-2</c:v>
                </c:pt>
                <c:pt idx="6456" formatCode="General">
                  <c:v>1.1324877291425152E-2</c:v>
                </c:pt>
                <c:pt idx="6457" formatCode="General">
                  <c:v>1.3011531710906504E-2</c:v>
                </c:pt>
                <c:pt idx="6458" formatCode="General">
                  <c:v>1.2739448357530735E-2</c:v>
                </c:pt>
                <c:pt idx="6459" formatCode="General">
                  <c:v>1.1057804240273921E-2</c:v>
                </c:pt>
                <c:pt idx="6460" formatCode="General">
                  <c:v>1.2735780583976355E-2</c:v>
                </c:pt>
                <c:pt idx="6461" formatCode="General">
                  <c:v>1.3184847604413467E-2</c:v>
                </c:pt>
                <c:pt idx="6462" formatCode="General">
                  <c:v>1.2086144445410667E-2</c:v>
                </c:pt>
                <c:pt idx="6463" formatCode="General">
                  <c:v>1.3855434839972366E-2</c:v>
                </c:pt>
                <c:pt idx="6464" formatCode="General">
                  <c:v>1.2681194317431801E-2</c:v>
                </c:pt>
                <c:pt idx="6465" formatCode="General">
                  <c:v>1.227832855978681E-2</c:v>
                </c:pt>
                <c:pt idx="6466" formatCode="General">
                  <c:v>1.2633342327707126E-2</c:v>
                </c:pt>
                <c:pt idx="6467" formatCode="General">
                  <c:v>1.3554755077230581E-2</c:v>
                </c:pt>
                <c:pt idx="6468" formatCode="General">
                  <c:v>1.3361969196441703E-2</c:v>
                </c:pt>
                <c:pt idx="6469" formatCode="General">
                  <c:v>1.3411234853746658E-2</c:v>
                </c:pt>
                <c:pt idx="6470" formatCode="General">
                  <c:v>1.2979259616799755E-2</c:v>
                </c:pt>
                <c:pt idx="6471" formatCode="General">
                  <c:v>1.2106763030619352E-2</c:v>
                </c:pt>
                <c:pt idx="6472" formatCode="General">
                  <c:v>1.1965761134495977E-2</c:v>
                </c:pt>
                <c:pt idx="6473" formatCode="General">
                  <c:v>1.116294073234181E-2</c:v>
                </c:pt>
                <c:pt idx="6474" formatCode="General">
                  <c:v>1.4591257973990081E-2</c:v>
                </c:pt>
                <c:pt idx="6475" formatCode="General">
                  <c:v>1.309784255660832E-2</c:v>
                </c:pt>
                <c:pt idx="6476" formatCode="General">
                  <c:v>1.2319861415622552E-2</c:v>
                </c:pt>
                <c:pt idx="6477" formatCode="General">
                  <c:v>1.3114567848767016E-2</c:v>
                </c:pt>
                <c:pt idx="6478" formatCode="General">
                  <c:v>1.2695073467733671E-2</c:v>
                </c:pt>
                <c:pt idx="6479" formatCode="General">
                  <c:v>1.23946880242377E-2</c:v>
                </c:pt>
                <c:pt idx="6480" formatCode="General">
                  <c:v>1.2676383368164875E-2</c:v>
                </c:pt>
                <c:pt idx="6481" formatCode="General">
                  <c:v>1.2223732875159581E-2</c:v>
                </c:pt>
                <c:pt idx="6482" formatCode="General">
                  <c:v>1.2514599250964344E-2</c:v>
                </c:pt>
                <c:pt idx="6483" formatCode="General">
                  <c:v>1.2847835437257709E-2</c:v>
                </c:pt>
                <c:pt idx="6484" formatCode="General">
                  <c:v>1.284447476549533E-2</c:v>
                </c:pt>
                <c:pt idx="6485" formatCode="General">
                  <c:v>1.1350675450160204E-2</c:v>
                </c:pt>
                <c:pt idx="6486" formatCode="General">
                  <c:v>1.2610608062919533E-2</c:v>
                </c:pt>
                <c:pt idx="6487" formatCode="General">
                  <c:v>1.4546098566222035E-2</c:v>
                </c:pt>
                <c:pt idx="6488" formatCode="General">
                  <c:v>1.2344447657226696E-2</c:v>
                </c:pt>
                <c:pt idx="6489" formatCode="General">
                  <c:v>1.451702519907223E-2</c:v>
                </c:pt>
                <c:pt idx="6490" formatCode="General">
                  <c:v>1.3544859269218473E-2</c:v>
                </c:pt>
                <c:pt idx="6491" formatCode="General">
                  <c:v>1.3733695586629829E-2</c:v>
                </c:pt>
                <c:pt idx="6492" formatCode="General">
                  <c:v>1.1725792616039319E-2</c:v>
                </c:pt>
                <c:pt idx="6493" formatCode="General">
                  <c:v>1.5010797005583183E-2</c:v>
                </c:pt>
                <c:pt idx="6494" formatCode="General">
                  <c:v>1.2239259050467159E-2</c:v>
                </c:pt>
                <c:pt idx="6495" formatCode="General">
                  <c:v>1.3132092651750315E-2</c:v>
                </c:pt>
                <c:pt idx="6496" formatCode="General">
                  <c:v>1.3163708228128923E-2</c:v>
                </c:pt>
                <c:pt idx="6497" formatCode="General">
                  <c:v>1.2338682238107454E-2</c:v>
                </c:pt>
                <c:pt idx="6498" formatCode="General">
                  <c:v>1.2310469834996843E-2</c:v>
                </c:pt>
                <c:pt idx="6499" formatCode="General">
                  <c:v>1.298689724233339E-2</c:v>
                </c:pt>
                <c:pt idx="6500" formatCode="General">
                  <c:v>1.2203287710107832E-2</c:v>
                </c:pt>
                <c:pt idx="6501" formatCode="General">
                  <c:v>1.3650964391379639E-2</c:v>
                </c:pt>
                <c:pt idx="6502" formatCode="General">
                  <c:v>1.2946295624527227E-2</c:v>
                </c:pt>
                <c:pt idx="6503" formatCode="General">
                  <c:v>1.2666533158645439E-2</c:v>
                </c:pt>
                <c:pt idx="6504" formatCode="General">
                  <c:v>1.2717334161040487E-2</c:v>
                </c:pt>
                <c:pt idx="6505" formatCode="General">
                  <c:v>1.2572159341179022E-2</c:v>
                </c:pt>
                <c:pt idx="6506" formatCode="General">
                  <c:v>1.1286119959725017E-2</c:v>
                </c:pt>
                <c:pt idx="6507" formatCode="General">
                  <c:v>1.2888400587670166E-2</c:v>
                </c:pt>
                <c:pt idx="6508" formatCode="General">
                  <c:v>1.2497051242609287E-2</c:v>
                </c:pt>
                <c:pt idx="6509" formatCode="General">
                  <c:v>1.2487699688288653E-2</c:v>
                </c:pt>
                <c:pt idx="6510" formatCode="General">
                  <c:v>1.2179128876831952E-2</c:v>
                </c:pt>
                <c:pt idx="6511" formatCode="General">
                  <c:v>1.2559480448461219E-2</c:v>
                </c:pt>
                <c:pt idx="6512" formatCode="General">
                  <c:v>1.3263532118872649E-2</c:v>
                </c:pt>
                <c:pt idx="6513" formatCode="General">
                  <c:v>1.2323663204995788E-2</c:v>
                </c:pt>
                <c:pt idx="6514" formatCode="General">
                  <c:v>1.2978526193827335E-2</c:v>
                </c:pt>
                <c:pt idx="6515" formatCode="General">
                  <c:v>1.1861507038418682E-2</c:v>
                </c:pt>
                <c:pt idx="6516" formatCode="General">
                  <c:v>1.2099500449376676E-2</c:v>
                </c:pt>
                <c:pt idx="6517" formatCode="General">
                  <c:v>1.2211686620245681E-2</c:v>
                </c:pt>
                <c:pt idx="6518" formatCode="General">
                  <c:v>1.4028731790246175E-2</c:v>
                </c:pt>
                <c:pt idx="6519" formatCode="General">
                  <c:v>1.3800780310965568E-2</c:v>
                </c:pt>
                <c:pt idx="6520" formatCode="General">
                  <c:v>1.2269856403789747E-2</c:v>
                </c:pt>
                <c:pt idx="6521" formatCode="General">
                  <c:v>1.2795066608319619E-2</c:v>
                </c:pt>
                <c:pt idx="6522" formatCode="General">
                  <c:v>1.3221136895476365E-2</c:v>
                </c:pt>
                <c:pt idx="6523" formatCode="General">
                  <c:v>1.2423052706213139E-2</c:v>
                </c:pt>
                <c:pt idx="6524" formatCode="General">
                  <c:v>1.2234236210671353E-2</c:v>
                </c:pt>
                <c:pt idx="6525" formatCode="General">
                  <c:v>1.3318371057869892E-2</c:v>
                </c:pt>
                <c:pt idx="6526" formatCode="General">
                  <c:v>1.1284085438912605E-2</c:v>
                </c:pt>
                <c:pt idx="6527" formatCode="General">
                  <c:v>1.2580264554065801E-2</c:v>
                </c:pt>
                <c:pt idx="6528" formatCode="General">
                  <c:v>1.390715394838906E-2</c:v>
                </c:pt>
                <c:pt idx="6529" formatCode="General">
                  <c:v>1.2579782319331306E-2</c:v>
                </c:pt>
                <c:pt idx="6530" formatCode="General">
                  <c:v>1.2076011702389148E-2</c:v>
                </c:pt>
                <c:pt idx="6531" formatCode="General">
                  <c:v>1.2289413653995284E-2</c:v>
                </c:pt>
                <c:pt idx="6532" formatCode="General">
                  <c:v>1.2427722119725726E-2</c:v>
                </c:pt>
                <c:pt idx="6533" formatCode="General">
                  <c:v>1.2206342672519167E-2</c:v>
                </c:pt>
                <c:pt idx="6534" formatCode="General">
                  <c:v>1.2875260689420407E-2</c:v>
                </c:pt>
                <c:pt idx="6535" formatCode="General">
                  <c:v>1.2238914280905844E-2</c:v>
                </c:pt>
                <c:pt idx="6536" formatCode="General">
                  <c:v>1.2367938493958158E-2</c:v>
                </c:pt>
                <c:pt idx="6537" formatCode="General">
                  <c:v>1.340459775571994E-2</c:v>
                </c:pt>
                <c:pt idx="6538" formatCode="General">
                  <c:v>1.2618395807041417E-2</c:v>
                </c:pt>
                <c:pt idx="6539" formatCode="General">
                  <c:v>1.2806430148107119E-2</c:v>
                </c:pt>
                <c:pt idx="6540" formatCode="General">
                  <c:v>1.148316397403315E-2</c:v>
                </c:pt>
                <c:pt idx="6541" formatCode="General">
                  <c:v>1.2308331343343932E-2</c:v>
                </c:pt>
                <c:pt idx="6542" formatCode="General">
                  <c:v>1.3739608826368472E-2</c:v>
                </c:pt>
                <c:pt idx="6543" formatCode="General">
                  <c:v>1.3070189688808912E-2</c:v>
                </c:pt>
                <c:pt idx="6544" formatCode="General">
                  <c:v>1.250058451122231E-2</c:v>
                </c:pt>
                <c:pt idx="6545" formatCode="General">
                  <c:v>1.216005830351536E-2</c:v>
                </c:pt>
                <c:pt idx="6546" formatCode="General">
                  <c:v>1.2871247702877569E-2</c:v>
                </c:pt>
                <c:pt idx="6547" formatCode="General">
                  <c:v>1.300816014808724E-2</c:v>
                </c:pt>
                <c:pt idx="6548" formatCode="General">
                  <c:v>1.3425234676588049E-2</c:v>
                </c:pt>
                <c:pt idx="6549" formatCode="General">
                  <c:v>1.3153209717992454E-2</c:v>
                </c:pt>
                <c:pt idx="6550" formatCode="General">
                  <c:v>1.1868637606896605E-2</c:v>
                </c:pt>
                <c:pt idx="6551" formatCode="General">
                  <c:v>1.405488877929895E-2</c:v>
                </c:pt>
                <c:pt idx="6552" formatCode="General">
                  <c:v>1.3405345747315044E-2</c:v>
                </c:pt>
                <c:pt idx="6553" formatCode="General">
                  <c:v>1.2945746079976509E-2</c:v>
                </c:pt>
                <c:pt idx="6554" formatCode="General">
                  <c:v>1.2840604381512436E-2</c:v>
                </c:pt>
                <c:pt idx="6555" formatCode="General">
                  <c:v>1.2718592182940372E-2</c:v>
                </c:pt>
                <c:pt idx="6556" formatCode="General">
                  <c:v>1.1633329962829512E-2</c:v>
                </c:pt>
                <c:pt idx="6557" formatCode="General">
                  <c:v>1.2954442218600388E-2</c:v>
                </c:pt>
                <c:pt idx="6558" formatCode="General">
                  <c:v>1.17255044354096E-2</c:v>
                </c:pt>
                <c:pt idx="6559" formatCode="General">
                  <c:v>1.3854886206353901E-2</c:v>
                </c:pt>
                <c:pt idx="6560" formatCode="General">
                  <c:v>1.259767961988679E-2</c:v>
                </c:pt>
                <c:pt idx="6561" formatCode="General">
                  <c:v>1.3433824496547746E-2</c:v>
                </c:pt>
                <c:pt idx="6562" formatCode="General">
                  <c:v>1.2432327797499469E-2</c:v>
                </c:pt>
                <c:pt idx="6563" formatCode="General">
                  <c:v>1.2181313475300376E-2</c:v>
                </c:pt>
                <c:pt idx="6564" formatCode="General">
                  <c:v>1.2125696222614104E-2</c:v>
                </c:pt>
                <c:pt idx="6565" formatCode="General">
                  <c:v>1.3612464410103657E-2</c:v>
                </c:pt>
                <c:pt idx="6566" formatCode="General">
                  <c:v>1.1610148098535387E-2</c:v>
                </c:pt>
                <c:pt idx="6567" formatCode="General">
                  <c:v>1.1838607009010444E-2</c:v>
                </c:pt>
                <c:pt idx="6568" formatCode="General">
                  <c:v>1.3207898761964166E-2</c:v>
                </c:pt>
                <c:pt idx="6569" formatCode="General">
                  <c:v>1.2244780392394974E-2</c:v>
                </c:pt>
                <c:pt idx="6570" formatCode="General">
                  <c:v>1.3753144699552374E-2</c:v>
                </c:pt>
                <c:pt idx="6571" formatCode="General">
                  <c:v>1.2750789830706462E-2</c:v>
                </c:pt>
                <c:pt idx="6572" formatCode="General">
                  <c:v>1.2969774707489723E-2</c:v>
                </c:pt>
                <c:pt idx="6573" formatCode="General">
                  <c:v>1.1609491849032169E-2</c:v>
                </c:pt>
                <c:pt idx="6574" formatCode="General">
                  <c:v>1.1655063361757352E-2</c:v>
                </c:pt>
                <c:pt idx="6575" formatCode="General">
                  <c:v>1.2094410503199062E-2</c:v>
                </c:pt>
                <c:pt idx="6576" formatCode="General">
                  <c:v>1.2265612428559187E-2</c:v>
                </c:pt>
                <c:pt idx="6577" formatCode="General">
                  <c:v>1.2898051053695734E-2</c:v>
                </c:pt>
                <c:pt idx="6578" formatCode="General">
                  <c:v>1.2239273303571274E-2</c:v>
                </c:pt>
                <c:pt idx="6579" formatCode="General">
                  <c:v>1.2453346880177745E-2</c:v>
                </c:pt>
                <c:pt idx="6580" formatCode="General">
                  <c:v>1.2694344902659443E-2</c:v>
                </c:pt>
                <c:pt idx="6581" formatCode="General">
                  <c:v>1.2001801150916234E-2</c:v>
                </c:pt>
                <c:pt idx="6582" formatCode="General">
                  <c:v>1.2649973152884216E-2</c:v>
                </c:pt>
                <c:pt idx="6583" formatCode="General">
                  <c:v>1.2248495948979359E-2</c:v>
                </c:pt>
                <c:pt idx="6584" formatCode="General">
                  <c:v>1.2410175829985139E-2</c:v>
                </c:pt>
                <c:pt idx="6585" formatCode="General">
                  <c:v>1.2207293229401847E-2</c:v>
                </c:pt>
                <c:pt idx="6586" formatCode="General">
                  <c:v>1.2507948457517289E-2</c:v>
                </c:pt>
                <c:pt idx="6587" formatCode="General">
                  <c:v>1.1897793124456319E-2</c:v>
                </c:pt>
                <c:pt idx="6588" formatCode="General">
                  <c:v>1.135504103554838E-2</c:v>
                </c:pt>
                <c:pt idx="6589" formatCode="General">
                  <c:v>1.2582933964786875E-2</c:v>
                </c:pt>
                <c:pt idx="6590" formatCode="General">
                  <c:v>1.3905778803622522E-2</c:v>
                </c:pt>
                <c:pt idx="6591" formatCode="General">
                  <c:v>1.2008523720134098E-2</c:v>
                </c:pt>
                <c:pt idx="6592" formatCode="General">
                  <c:v>1.3121450273069539E-2</c:v>
                </c:pt>
                <c:pt idx="6593" formatCode="General">
                  <c:v>1.2068399194461104E-2</c:v>
                </c:pt>
                <c:pt idx="6594" formatCode="General">
                  <c:v>1.347006108263483E-2</c:v>
                </c:pt>
                <c:pt idx="6595" formatCode="General">
                  <c:v>1.2036749524294794E-2</c:v>
                </c:pt>
                <c:pt idx="6596" formatCode="General">
                  <c:v>1.2664837186021568E-2</c:v>
                </c:pt>
                <c:pt idx="6597" formatCode="General">
                  <c:v>1.2568870211053492E-2</c:v>
                </c:pt>
                <c:pt idx="6598" formatCode="General">
                  <c:v>1.2529036102399686E-2</c:v>
                </c:pt>
                <c:pt idx="6599" formatCode="General">
                  <c:v>1.1701325143629464E-2</c:v>
                </c:pt>
                <c:pt idx="6600" formatCode="General">
                  <c:v>1.3213427033554935E-2</c:v>
                </c:pt>
                <c:pt idx="6601" formatCode="General">
                  <c:v>1.1656102560957624E-2</c:v>
                </c:pt>
                <c:pt idx="6602" formatCode="General">
                  <c:v>1.1079760741344211E-2</c:v>
                </c:pt>
                <c:pt idx="6603" formatCode="General">
                  <c:v>1.1623192795384988E-2</c:v>
                </c:pt>
                <c:pt idx="6604" formatCode="General">
                  <c:v>1.318326281923175E-2</c:v>
                </c:pt>
                <c:pt idx="6605" formatCode="General">
                  <c:v>1.1662767396907258E-2</c:v>
                </c:pt>
                <c:pt idx="6606" formatCode="General">
                  <c:v>1.1847443761478839E-2</c:v>
                </c:pt>
                <c:pt idx="6607" formatCode="General">
                  <c:v>1.2689614602921272E-2</c:v>
                </c:pt>
                <c:pt idx="6608" formatCode="General">
                  <c:v>1.260579035319577E-2</c:v>
                </c:pt>
                <c:pt idx="6609" formatCode="General">
                  <c:v>1.268515254669272E-2</c:v>
                </c:pt>
                <c:pt idx="6610" formatCode="General">
                  <c:v>1.252026566488483E-2</c:v>
                </c:pt>
                <c:pt idx="6611" formatCode="General">
                  <c:v>1.3752222904871813E-2</c:v>
                </c:pt>
                <c:pt idx="6612" formatCode="General">
                  <c:v>1.2613464079645753E-2</c:v>
                </c:pt>
                <c:pt idx="6613" formatCode="General">
                  <c:v>1.281522478486089E-2</c:v>
                </c:pt>
                <c:pt idx="6614" formatCode="General">
                  <c:v>1.2684202054504377E-2</c:v>
                </c:pt>
                <c:pt idx="6615" formatCode="General">
                  <c:v>1.154077034166638E-2</c:v>
                </c:pt>
                <c:pt idx="6616" formatCode="General">
                  <c:v>1.3056969608079332E-2</c:v>
                </c:pt>
                <c:pt idx="6617" formatCode="General">
                  <c:v>1.3056048840887903E-2</c:v>
                </c:pt>
                <c:pt idx="6618" formatCode="General">
                  <c:v>1.1569765321119413E-2</c:v>
                </c:pt>
                <c:pt idx="6619" formatCode="General">
                  <c:v>1.2137657257110336E-2</c:v>
                </c:pt>
                <c:pt idx="6620" formatCode="General">
                  <c:v>1.2013282444397803E-2</c:v>
                </c:pt>
                <c:pt idx="6621" formatCode="General">
                  <c:v>1.1078892323429099E-2</c:v>
                </c:pt>
                <c:pt idx="6622" formatCode="General">
                  <c:v>1.2155876867791029E-2</c:v>
                </c:pt>
                <c:pt idx="6623" formatCode="General">
                  <c:v>1.2834147932986307E-2</c:v>
                </c:pt>
                <c:pt idx="6624" formatCode="General">
                  <c:v>1.2815670686398991E-2</c:v>
                </c:pt>
                <c:pt idx="6625" formatCode="General">
                  <c:v>1.1610486413033491E-2</c:v>
                </c:pt>
                <c:pt idx="6626" formatCode="General">
                  <c:v>1.2056788478418774E-2</c:v>
                </c:pt>
                <c:pt idx="6627" formatCode="General">
                  <c:v>1.2387163382228351E-2</c:v>
                </c:pt>
                <c:pt idx="6628" formatCode="General">
                  <c:v>1.3455776153725708E-2</c:v>
                </c:pt>
                <c:pt idx="6629" formatCode="General">
                  <c:v>1.202526164119009E-2</c:v>
                </c:pt>
                <c:pt idx="6630" formatCode="General">
                  <c:v>1.3284493347977251E-2</c:v>
                </c:pt>
                <c:pt idx="6631" formatCode="General">
                  <c:v>1.3091192305774173E-2</c:v>
                </c:pt>
                <c:pt idx="6632" formatCode="General">
                  <c:v>1.2065726999705239E-2</c:v>
                </c:pt>
                <c:pt idx="6633" formatCode="General">
                  <c:v>1.3411967757756127E-2</c:v>
                </c:pt>
                <c:pt idx="6634" formatCode="General">
                  <c:v>1.3019832320371672E-2</c:v>
                </c:pt>
                <c:pt idx="6635" formatCode="General">
                  <c:v>1.2252904066591545E-2</c:v>
                </c:pt>
                <c:pt idx="6636" formatCode="General">
                  <c:v>1.2578522707074271E-2</c:v>
                </c:pt>
                <c:pt idx="6637" formatCode="General">
                  <c:v>1.2628106695257177E-2</c:v>
                </c:pt>
                <c:pt idx="6638" formatCode="General">
                  <c:v>1.3393371863075791E-2</c:v>
                </c:pt>
                <c:pt idx="6639" formatCode="General">
                  <c:v>1.4866870422048973E-2</c:v>
                </c:pt>
                <c:pt idx="6640" formatCode="General">
                  <c:v>1.1851302780682081E-2</c:v>
                </c:pt>
                <c:pt idx="6641" formatCode="General">
                  <c:v>1.34705551303395E-2</c:v>
                </c:pt>
                <c:pt idx="6642" formatCode="General">
                  <c:v>1.2257407751871839E-2</c:v>
                </c:pt>
                <c:pt idx="6643" formatCode="General">
                  <c:v>1.2214953263160976E-2</c:v>
                </c:pt>
                <c:pt idx="6644" formatCode="General">
                  <c:v>1.2785889174237116E-2</c:v>
                </c:pt>
                <c:pt idx="6645" formatCode="General">
                  <c:v>1.2984830196727361E-2</c:v>
                </c:pt>
                <c:pt idx="6646" formatCode="General">
                  <c:v>1.2793892797958962E-2</c:v>
                </c:pt>
                <c:pt idx="6647" formatCode="General">
                  <c:v>1.3860410989867686E-2</c:v>
                </c:pt>
                <c:pt idx="6648" formatCode="General">
                  <c:v>1.3218825673587781E-2</c:v>
                </c:pt>
                <c:pt idx="6649" formatCode="General">
                  <c:v>1.2333811768405745E-2</c:v>
                </c:pt>
                <c:pt idx="6650" formatCode="General">
                  <c:v>1.4584883134530784E-2</c:v>
                </c:pt>
                <c:pt idx="6651" formatCode="General">
                  <c:v>1.3260440253447244E-2</c:v>
                </c:pt>
                <c:pt idx="6652" formatCode="General">
                  <c:v>1.1703074179990796E-2</c:v>
                </c:pt>
                <c:pt idx="6653" formatCode="General">
                  <c:v>1.3312263630821526E-2</c:v>
                </c:pt>
                <c:pt idx="6654" formatCode="General">
                  <c:v>1.2717699822626343E-2</c:v>
                </c:pt>
                <c:pt idx="6655" formatCode="General">
                  <c:v>1.3977449050437196E-2</c:v>
                </c:pt>
                <c:pt idx="6656" formatCode="General">
                  <c:v>1.1744950330717418E-2</c:v>
                </c:pt>
                <c:pt idx="6657" formatCode="General">
                  <c:v>1.3329974520472861E-2</c:v>
                </c:pt>
                <c:pt idx="6658" formatCode="General">
                  <c:v>1.3257986663424738E-2</c:v>
                </c:pt>
                <c:pt idx="6659" formatCode="General">
                  <c:v>1.2623509154324827E-2</c:v>
                </c:pt>
                <c:pt idx="6660" formatCode="General">
                  <c:v>1.2261586574834447E-2</c:v>
                </c:pt>
                <c:pt idx="6661" formatCode="General">
                  <c:v>1.2488163426523582E-2</c:v>
                </c:pt>
                <c:pt idx="6662" formatCode="General">
                  <c:v>1.3090607655773915E-2</c:v>
                </c:pt>
                <c:pt idx="6663" formatCode="General">
                  <c:v>1.2541702955746744E-2</c:v>
                </c:pt>
                <c:pt idx="6664" formatCode="General">
                  <c:v>1.1703755552645025E-2</c:v>
                </c:pt>
                <c:pt idx="6665" formatCode="General">
                  <c:v>1.2101640388950752E-2</c:v>
                </c:pt>
                <c:pt idx="6666" formatCode="General">
                  <c:v>1.2798631881176267E-2</c:v>
                </c:pt>
                <c:pt idx="6667" formatCode="General">
                  <c:v>1.3585572999826706E-2</c:v>
                </c:pt>
                <c:pt idx="6668" formatCode="General">
                  <c:v>1.2774074288229856E-2</c:v>
                </c:pt>
                <c:pt idx="6669" formatCode="General">
                  <c:v>1.300588797153724E-2</c:v>
                </c:pt>
                <c:pt idx="6670" formatCode="General">
                  <c:v>1.2430883097602867E-2</c:v>
                </c:pt>
                <c:pt idx="6671" formatCode="General">
                  <c:v>1.2802990282921313E-2</c:v>
                </c:pt>
                <c:pt idx="6672" formatCode="General">
                  <c:v>1.1685475976897178E-2</c:v>
                </c:pt>
                <c:pt idx="6673" formatCode="General">
                  <c:v>1.3140042721164709E-2</c:v>
                </c:pt>
                <c:pt idx="6674" formatCode="General">
                  <c:v>1.2550089164921011E-2</c:v>
                </c:pt>
                <c:pt idx="6675" formatCode="General">
                  <c:v>1.1557706984380295E-2</c:v>
                </c:pt>
                <c:pt idx="6676" formatCode="General">
                  <c:v>1.286898924526032E-2</c:v>
                </c:pt>
                <c:pt idx="6677" formatCode="General">
                  <c:v>1.2707215960467593E-2</c:v>
                </c:pt>
                <c:pt idx="6678" formatCode="General">
                  <c:v>1.2888093068577109E-2</c:v>
                </c:pt>
                <c:pt idx="6679" formatCode="General">
                  <c:v>1.2207405974400221E-2</c:v>
                </c:pt>
                <c:pt idx="6680" formatCode="General">
                  <c:v>1.2694513020541261E-2</c:v>
                </c:pt>
                <c:pt idx="6681" formatCode="General">
                  <c:v>1.2999058079980107E-2</c:v>
                </c:pt>
                <c:pt idx="6682" formatCode="General">
                  <c:v>1.1631078262608794E-2</c:v>
                </c:pt>
                <c:pt idx="6683" formatCode="General">
                  <c:v>1.2124359211229535E-2</c:v>
                </c:pt>
                <c:pt idx="6684" formatCode="General">
                  <c:v>1.1955563231923393E-2</c:v>
                </c:pt>
                <c:pt idx="6685" formatCode="General">
                  <c:v>1.2830407968167295E-2</c:v>
                </c:pt>
                <c:pt idx="6686" formatCode="General">
                  <c:v>1.1985443994902726E-2</c:v>
                </c:pt>
                <c:pt idx="6687" formatCode="General">
                  <c:v>1.2184051542176749E-2</c:v>
                </c:pt>
                <c:pt idx="6688" formatCode="General">
                  <c:v>1.3258892107662254E-2</c:v>
                </c:pt>
                <c:pt idx="6689" formatCode="General">
                  <c:v>1.280456214816038E-2</c:v>
                </c:pt>
                <c:pt idx="6690" formatCode="General">
                  <c:v>1.2747057383425185E-2</c:v>
                </c:pt>
                <c:pt idx="6691" formatCode="General">
                  <c:v>1.2416883609484237E-2</c:v>
                </c:pt>
                <c:pt idx="6692" formatCode="General">
                  <c:v>1.3679919384316497E-2</c:v>
                </c:pt>
                <c:pt idx="6693" formatCode="General">
                  <c:v>1.2101128357529455E-2</c:v>
                </c:pt>
                <c:pt idx="6694" formatCode="General">
                  <c:v>1.3073212279332821E-2</c:v>
                </c:pt>
                <c:pt idx="6695" formatCode="General">
                  <c:v>1.2743700035425553E-2</c:v>
                </c:pt>
                <c:pt idx="6696" formatCode="General">
                  <c:v>1.3235900663139781E-2</c:v>
                </c:pt>
                <c:pt idx="6697" formatCode="General">
                  <c:v>1.2913014987578362E-2</c:v>
                </c:pt>
                <c:pt idx="6698" formatCode="General">
                  <c:v>1.2561135345556087E-2</c:v>
                </c:pt>
                <c:pt idx="6699" formatCode="General">
                  <c:v>1.2654762263525849E-2</c:v>
                </c:pt>
                <c:pt idx="6700" formatCode="General">
                  <c:v>1.5890096657400946E-2</c:v>
                </c:pt>
                <c:pt idx="6701" formatCode="General">
                  <c:v>1.2801587931728118E-2</c:v>
                </c:pt>
                <c:pt idx="6702" formatCode="General">
                  <c:v>1.2287805827625238E-2</c:v>
                </c:pt>
                <c:pt idx="6703" formatCode="General">
                  <c:v>1.161204163098674E-2</c:v>
                </c:pt>
                <c:pt idx="6704" formatCode="General">
                  <c:v>1.2811006335593235E-2</c:v>
                </c:pt>
                <c:pt idx="6705" formatCode="General">
                  <c:v>1.2605369837072718E-2</c:v>
                </c:pt>
                <c:pt idx="6706" formatCode="General">
                  <c:v>1.2069237472229934E-2</c:v>
                </c:pt>
                <c:pt idx="6707" formatCode="General">
                  <c:v>1.2758141219551799E-2</c:v>
                </c:pt>
                <c:pt idx="6708" formatCode="General">
                  <c:v>1.2184400250389171E-2</c:v>
                </c:pt>
                <c:pt idx="6709" formatCode="General">
                  <c:v>1.1528059345222944E-2</c:v>
                </c:pt>
                <c:pt idx="6710" formatCode="General">
                  <c:v>1.2869308391864847E-2</c:v>
                </c:pt>
                <c:pt idx="6711" formatCode="General">
                  <c:v>1.2914512799351182E-2</c:v>
                </c:pt>
                <c:pt idx="6712" formatCode="General">
                  <c:v>1.3061120282846164E-2</c:v>
                </c:pt>
                <c:pt idx="6713" formatCode="General">
                  <c:v>1.1458892573498105E-2</c:v>
                </c:pt>
                <c:pt idx="6714" formatCode="General">
                  <c:v>1.2800412071717178E-2</c:v>
                </c:pt>
                <c:pt idx="6715" formatCode="General">
                  <c:v>1.324103926275297E-2</c:v>
                </c:pt>
                <c:pt idx="6716" formatCode="General">
                  <c:v>1.3564679403377956E-2</c:v>
                </c:pt>
                <c:pt idx="6717" formatCode="General">
                  <c:v>1.1529045717432129E-2</c:v>
                </c:pt>
                <c:pt idx="6718" formatCode="General">
                  <c:v>1.2036715747636914E-2</c:v>
                </c:pt>
                <c:pt idx="6719" formatCode="General">
                  <c:v>1.2054181253981364E-2</c:v>
                </c:pt>
                <c:pt idx="6720" formatCode="General">
                  <c:v>1.3138170150012202E-2</c:v>
                </c:pt>
                <c:pt idx="6721" formatCode="General">
                  <c:v>1.2046842558054006E-2</c:v>
                </c:pt>
                <c:pt idx="6722" formatCode="General">
                  <c:v>1.3483169457469548E-2</c:v>
                </c:pt>
                <c:pt idx="6723" formatCode="General">
                  <c:v>1.1880692857493278E-2</c:v>
                </c:pt>
                <c:pt idx="6724" formatCode="General">
                  <c:v>1.2305505261669453E-2</c:v>
                </c:pt>
                <c:pt idx="6725" formatCode="General">
                  <c:v>1.3707205961899374E-2</c:v>
                </c:pt>
                <c:pt idx="6726" formatCode="General">
                  <c:v>1.2251268414753266E-2</c:v>
                </c:pt>
                <c:pt idx="6727" formatCode="General">
                  <c:v>1.1424650539775705E-2</c:v>
                </c:pt>
                <c:pt idx="6728" formatCode="General">
                  <c:v>1.3166476136818327E-2</c:v>
                </c:pt>
                <c:pt idx="6729" formatCode="General">
                  <c:v>1.3288967119045212E-2</c:v>
                </c:pt>
                <c:pt idx="6730" formatCode="General">
                  <c:v>1.2366047745458525E-2</c:v>
                </c:pt>
                <c:pt idx="6731" formatCode="General">
                  <c:v>1.2656670716871271E-2</c:v>
                </c:pt>
                <c:pt idx="6732" formatCode="General">
                  <c:v>1.2541536751484873E-2</c:v>
                </c:pt>
                <c:pt idx="6733" formatCode="General">
                  <c:v>1.3861286689810761E-2</c:v>
                </c:pt>
                <c:pt idx="6734" formatCode="General">
                  <c:v>1.2990789032580049E-2</c:v>
                </c:pt>
                <c:pt idx="6735" formatCode="General">
                  <c:v>1.3259962775989178E-2</c:v>
                </c:pt>
                <c:pt idx="6736" formatCode="General">
                  <c:v>1.3417727474414907E-2</c:v>
                </c:pt>
                <c:pt idx="6737" formatCode="General">
                  <c:v>1.2680278155893029E-2</c:v>
                </c:pt>
                <c:pt idx="6738" formatCode="General">
                  <c:v>1.2275538870634329E-2</c:v>
                </c:pt>
                <c:pt idx="6739" formatCode="General">
                  <c:v>1.2625157326563701E-2</c:v>
                </c:pt>
                <c:pt idx="6740" formatCode="General">
                  <c:v>1.3299470406973801E-2</c:v>
                </c:pt>
                <c:pt idx="6741" formatCode="General">
                  <c:v>1.2164946706056366E-2</c:v>
                </c:pt>
                <c:pt idx="6742" formatCode="General">
                  <c:v>1.1494544329860319E-2</c:v>
                </c:pt>
                <c:pt idx="6743" formatCode="General">
                  <c:v>1.2553835671588347E-2</c:v>
                </c:pt>
                <c:pt idx="6744" formatCode="General">
                  <c:v>1.160591190932531E-2</c:v>
                </c:pt>
                <c:pt idx="6745" formatCode="General">
                  <c:v>1.3243199638640247E-2</c:v>
                </c:pt>
                <c:pt idx="6746" formatCode="General">
                  <c:v>1.2226454973003087E-2</c:v>
                </c:pt>
                <c:pt idx="6747" formatCode="General">
                  <c:v>1.1657771845792558E-2</c:v>
                </c:pt>
                <c:pt idx="6748" formatCode="General">
                  <c:v>1.3950625860040207E-2</c:v>
                </c:pt>
                <c:pt idx="6749" formatCode="General">
                  <c:v>1.4234595377552846E-2</c:v>
                </c:pt>
                <c:pt idx="6750" formatCode="General">
                  <c:v>1.3919096034298119E-2</c:v>
                </c:pt>
                <c:pt idx="6751" formatCode="General">
                  <c:v>1.3088772026473416E-2</c:v>
                </c:pt>
                <c:pt idx="6752" formatCode="General">
                  <c:v>1.2081268795347334E-2</c:v>
                </c:pt>
                <c:pt idx="6753" formatCode="General">
                  <c:v>1.2462073151904582E-2</c:v>
                </c:pt>
                <c:pt idx="6754" formatCode="General">
                  <c:v>1.4170463407854623E-2</c:v>
                </c:pt>
                <c:pt idx="6755" formatCode="General">
                  <c:v>1.2764514981028655E-2</c:v>
                </c:pt>
                <c:pt idx="6756" formatCode="General">
                  <c:v>1.2603538348053262E-2</c:v>
                </c:pt>
                <c:pt idx="6757" formatCode="General">
                  <c:v>1.1578654571172813E-2</c:v>
                </c:pt>
                <c:pt idx="6758" formatCode="General">
                  <c:v>1.3448086899494886E-2</c:v>
                </c:pt>
                <c:pt idx="6759" formatCode="General">
                  <c:v>1.2493353781492432E-2</c:v>
                </c:pt>
                <c:pt idx="6760" formatCode="General">
                  <c:v>1.2728315565246262E-2</c:v>
                </c:pt>
                <c:pt idx="6761" formatCode="General">
                  <c:v>1.1001247022412524E-2</c:v>
                </c:pt>
                <c:pt idx="6762" formatCode="General">
                  <c:v>1.3266089374526854E-2</c:v>
                </c:pt>
                <c:pt idx="6763" formatCode="General">
                  <c:v>1.296781355594831E-2</c:v>
                </c:pt>
                <c:pt idx="6764" formatCode="General">
                  <c:v>1.2712089286587503E-2</c:v>
                </c:pt>
                <c:pt idx="6765" formatCode="General">
                  <c:v>1.2388672384698762E-2</c:v>
                </c:pt>
                <c:pt idx="6766" formatCode="General">
                  <c:v>1.1807959625189135E-2</c:v>
                </c:pt>
                <c:pt idx="6767" formatCode="General">
                  <c:v>1.2410530690704726E-2</c:v>
                </c:pt>
                <c:pt idx="6768" formatCode="General">
                  <c:v>1.198195718984209E-2</c:v>
                </c:pt>
                <c:pt idx="6769" formatCode="General">
                  <c:v>1.1970098373872537E-2</c:v>
                </c:pt>
                <c:pt idx="6770" formatCode="General">
                  <c:v>1.3057765351228341E-2</c:v>
                </c:pt>
                <c:pt idx="6771" formatCode="General">
                  <c:v>1.2904334681171168E-2</c:v>
                </c:pt>
                <c:pt idx="6772" formatCode="General">
                  <c:v>1.243766540105818E-2</c:v>
                </c:pt>
                <c:pt idx="6773" formatCode="General">
                  <c:v>1.3141403276483547E-2</c:v>
                </c:pt>
                <c:pt idx="6774" formatCode="General">
                  <c:v>1.3290552144844521E-2</c:v>
                </c:pt>
                <c:pt idx="6775" formatCode="General">
                  <c:v>1.3378430592434485E-2</c:v>
                </c:pt>
                <c:pt idx="6776" formatCode="General">
                  <c:v>1.1945156689929213E-2</c:v>
                </c:pt>
                <c:pt idx="6777" formatCode="General">
                  <c:v>1.2436731234633926E-2</c:v>
                </c:pt>
                <c:pt idx="6778" formatCode="General">
                  <c:v>1.370985960129294E-2</c:v>
                </c:pt>
                <c:pt idx="6779" formatCode="General">
                  <c:v>1.2957537428844947E-2</c:v>
                </c:pt>
                <c:pt idx="6780" formatCode="General">
                  <c:v>1.280293183526548E-2</c:v>
                </c:pt>
                <c:pt idx="6781" formatCode="General">
                  <c:v>1.3090719396995935E-2</c:v>
                </c:pt>
                <c:pt idx="6782" formatCode="General">
                  <c:v>1.2269237769656266E-2</c:v>
                </c:pt>
                <c:pt idx="6783" formatCode="General">
                  <c:v>1.2102289233510286E-2</c:v>
                </c:pt>
                <c:pt idx="6784" formatCode="General">
                  <c:v>1.3487467644130249E-2</c:v>
                </c:pt>
                <c:pt idx="6785" formatCode="General">
                  <c:v>1.1696952554983453E-2</c:v>
                </c:pt>
                <c:pt idx="6786" formatCode="General">
                  <c:v>1.3349409422340749E-2</c:v>
                </c:pt>
                <c:pt idx="6787" formatCode="General">
                  <c:v>1.2057361139014519E-2</c:v>
                </c:pt>
                <c:pt idx="6788" formatCode="General">
                  <c:v>1.3416077983395974E-2</c:v>
                </c:pt>
                <c:pt idx="6789" formatCode="General">
                  <c:v>1.311411990319142E-2</c:v>
                </c:pt>
                <c:pt idx="6790" formatCode="General">
                  <c:v>1.1801180068514295E-2</c:v>
                </c:pt>
                <c:pt idx="6791" formatCode="General">
                  <c:v>1.2664616326376301E-2</c:v>
                </c:pt>
                <c:pt idx="6792" formatCode="General">
                  <c:v>1.2349525930429041E-2</c:v>
                </c:pt>
                <c:pt idx="6793" formatCode="General">
                  <c:v>1.2512141717355998E-2</c:v>
                </c:pt>
                <c:pt idx="6794" formatCode="General">
                  <c:v>1.4194334282170915E-2</c:v>
                </c:pt>
                <c:pt idx="6795" formatCode="General">
                  <c:v>1.2747070363097239E-2</c:v>
                </c:pt>
                <c:pt idx="6796" formatCode="General">
                  <c:v>1.3064722036352136E-2</c:v>
                </c:pt>
                <c:pt idx="6797" formatCode="General">
                  <c:v>1.28257555276441E-2</c:v>
                </c:pt>
                <c:pt idx="6798" formatCode="General">
                  <c:v>1.2827113420268973E-2</c:v>
                </c:pt>
                <c:pt idx="6799" formatCode="General">
                  <c:v>1.3500035492589485E-2</c:v>
                </c:pt>
                <c:pt idx="6800" formatCode="General">
                  <c:v>1.2047443722066301E-2</c:v>
                </c:pt>
                <c:pt idx="6801" formatCode="General">
                  <c:v>1.1613574404343191E-2</c:v>
                </c:pt>
                <c:pt idx="6802" formatCode="General">
                  <c:v>1.4227094605211653E-2</c:v>
                </c:pt>
                <c:pt idx="6803" formatCode="General">
                  <c:v>1.2357868119866085E-2</c:v>
                </c:pt>
                <c:pt idx="6804" formatCode="General">
                  <c:v>1.3344059501799264E-2</c:v>
                </c:pt>
                <c:pt idx="6805" formatCode="General">
                  <c:v>1.269000136513319E-2</c:v>
                </c:pt>
                <c:pt idx="6806" formatCode="General">
                  <c:v>1.2989393413747588E-2</c:v>
                </c:pt>
                <c:pt idx="6807" formatCode="General">
                  <c:v>1.1439709374711109E-2</c:v>
                </c:pt>
                <c:pt idx="6808" formatCode="General">
                  <c:v>1.3234953439512816E-2</c:v>
                </c:pt>
                <c:pt idx="6809" formatCode="General">
                  <c:v>1.2744160045198872E-2</c:v>
                </c:pt>
                <c:pt idx="6810" formatCode="General">
                  <c:v>1.1806700267305962E-2</c:v>
                </c:pt>
                <c:pt idx="6811" formatCode="General">
                  <c:v>1.2205838933637754E-2</c:v>
                </c:pt>
                <c:pt idx="6812" formatCode="General">
                  <c:v>1.1933478354593763E-2</c:v>
                </c:pt>
                <c:pt idx="6813" formatCode="General">
                  <c:v>1.1892819980524548E-2</c:v>
                </c:pt>
                <c:pt idx="6814" formatCode="General">
                  <c:v>1.3101759640163295E-2</c:v>
                </c:pt>
                <c:pt idx="6815" formatCode="General">
                  <c:v>1.3328028951675444E-2</c:v>
                </c:pt>
                <c:pt idx="6816" formatCode="General">
                  <c:v>1.2442767045430476E-2</c:v>
                </c:pt>
                <c:pt idx="6817" formatCode="General">
                  <c:v>1.2217523703696479E-2</c:v>
                </c:pt>
                <c:pt idx="6818" formatCode="General">
                  <c:v>1.2404253825262437E-2</c:v>
                </c:pt>
                <c:pt idx="6819" formatCode="General">
                  <c:v>1.1593868503925721E-2</c:v>
                </c:pt>
                <c:pt idx="6820" formatCode="General">
                  <c:v>1.2260144760203737E-2</c:v>
                </c:pt>
                <c:pt idx="6821" formatCode="General">
                  <c:v>1.2997492162508227E-2</c:v>
                </c:pt>
                <c:pt idx="6822" formatCode="General">
                  <c:v>1.2695299567339323E-2</c:v>
                </c:pt>
                <c:pt idx="6823" formatCode="General">
                  <c:v>1.2198945793688142E-2</c:v>
                </c:pt>
                <c:pt idx="6824" formatCode="General">
                  <c:v>1.3327067120915729E-2</c:v>
                </c:pt>
                <c:pt idx="6825" formatCode="General">
                  <c:v>1.3467822178527268E-2</c:v>
                </c:pt>
                <c:pt idx="6826" formatCode="General">
                  <c:v>1.219679963697046E-2</c:v>
                </c:pt>
                <c:pt idx="6827" formatCode="General">
                  <c:v>1.302069131632635E-2</c:v>
                </c:pt>
                <c:pt idx="6828" formatCode="General">
                  <c:v>1.1984363824008118E-2</c:v>
                </c:pt>
                <c:pt idx="6829" formatCode="General">
                  <c:v>1.2810437405130135E-2</c:v>
                </c:pt>
                <c:pt idx="6830" formatCode="General">
                  <c:v>1.1517142505081467E-2</c:v>
                </c:pt>
                <c:pt idx="6831" formatCode="General">
                  <c:v>1.1910947612300332E-2</c:v>
                </c:pt>
                <c:pt idx="6832" formatCode="General">
                  <c:v>1.1761866293585214E-2</c:v>
                </c:pt>
                <c:pt idx="6833" formatCode="General">
                  <c:v>1.1827421838822226E-2</c:v>
                </c:pt>
                <c:pt idx="6834" formatCode="General">
                  <c:v>1.2453912089543353E-2</c:v>
                </c:pt>
                <c:pt idx="6835" formatCode="General">
                  <c:v>1.2760060644238109E-2</c:v>
                </c:pt>
                <c:pt idx="6836" formatCode="General">
                  <c:v>1.1907549274589363E-2</c:v>
                </c:pt>
                <c:pt idx="6837" formatCode="General">
                  <c:v>1.3830711575483842E-2</c:v>
                </c:pt>
                <c:pt idx="6838" formatCode="General">
                  <c:v>1.1955504732057413E-2</c:v>
                </c:pt>
                <c:pt idx="6839" formatCode="General">
                  <c:v>1.1345127856788382E-2</c:v>
                </c:pt>
                <c:pt idx="6840" formatCode="General">
                  <c:v>1.2931442713288353E-2</c:v>
                </c:pt>
                <c:pt idx="6841" formatCode="General">
                  <c:v>1.33773747662932E-2</c:v>
                </c:pt>
                <c:pt idx="6842" formatCode="General">
                  <c:v>1.4079007008192876E-2</c:v>
                </c:pt>
                <c:pt idx="6843" formatCode="General">
                  <c:v>1.270446497724057E-2</c:v>
                </c:pt>
                <c:pt idx="6844" formatCode="General">
                  <c:v>1.1749221165690642E-2</c:v>
                </c:pt>
                <c:pt idx="6845" formatCode="General">
                  <c:v>1.2636909592921724E-2</c:v>
                </c:pt>
                <c:pt idx="6846" formatCode="General">
                  <c:v>1.2069749910580931E-2</c:v>
                </c:pt>
                <c:pt idx="6847" formatCode="General">
                  <c:v>1.1888128977604325E-2</c:v>
                </c:pt>
                <c:pt idx="6848" formatCode="General">
                  <c:v>1.1953322477999712E-2</c:v>
                </c:pt>
                <c:pt idx="6849" formatCode="General">
                  <c:v>1.3448274672625299E-2</c:v>
                </c:pt>
                <c:pt idx="6850" formatCode="General">
                  <c:v>1.2245948038076366E-2</c:v>
                </c:pt>
                <c:pt idx="6851" formatCode="General">
                  <c:v>1.255083593160186E-2</c:v>
                </c:pt>
                <c:pt idx="6852" formatCode="General">
                  <c:v>1.3639525649829084E-2</c:v>
                </c:pt>
                <c:pt idx="6853" formatCode="General">
                  <c:v>1.3172688037388854E-2</c:v>
                </c:pt>
                <c:pt idx="6854" formatCode="General">
                  <c:v>1.1986280966780803E-2</c:v>
                </c:pt>
                <c:pt idx="6855" formatCode="General">
                  <c:v>1.2633731954822662E-2</c:v>
                </c:pt>
                <c:pt idx="6856" formatCode="General">
                  <c:v>1.2609611005065675E-2</c:v>
                </c:pt>
                <c:pt idx="6857" formatCode="General">
                  <c:v>1.2090132482303756E-2</c:v>
                </c:pt>
                <c:pt idx="6858" formatCode="General">
                  <c:v>1.3528227913392605E-2</c:v>
                </c:pt>
                <c:pt idx="6859" formatCode="General">
                  <c:v>1.3829720393234992E-2</c:v>
                </c:pt>
                <c:pt idx="6860" formatCode="General">
                  <c:v>1.1265750288466101E-2</c:v>
                </c:pt>
                <c:pt idx="6861" formatCode="General">
                  <c:v>1.3211444639270547E-2</c:v>
                </c:pt>
                <c:pt idx="6862" formatCode="General">
                  <c:v>1.2728426139889708E-2</c:v>
                </c:pt>
                <c:pt idx="6863" formatCode="General">
                  <c:v>1.1958399505927165E-2</c:v>
                </c:pt>
                <c:pt idx="6864" formatCode="General">
                  <c:v>1.2842412503352111E-2</c:v>
                </c:pt>
                <c:pt idx="6865" formatCode="General">
                  <c:v>1.3054478143825311E-2</c:v>
                </c:pt>
                <c:pt idx="6866" formatCode="General">
                  <c:v>1.1548577342804768E-2</c:v>
                </c:pt>
                <c:pt idx="6867" formatCode="General">
                  <c:v>1.2769182058366859E-2</c:v>
                </c:pt>
                <c:pt idx="6868" formatCode="General">
                  <c:v>1.2153679371947184E-2</c:v>
                </c:pt>
                <c:pt idx="6869" formatCode="General">
                  <c:v>1.3792109492428074E-2</c:v>
                </c:pt>
                <c:pt idx="6870" formatCode="General">
                  <c:v>1.2525245308558057E-2</c:v>
                </c:pt>
                <c:pt idx="6871" formatCode="General">
                  <c:v>1.2826508236041038E-2</c:v>
                </c:pt>
                <c:pt idx="6872" formatCode="General">
                  <c:v>1.3601773436090961E-2</c:v>
                </c:pt>
                <c:pt idx="6873" formatCode="General">
                  <c:v>1.1983055497039281E-2</c:v>
                </c:pt>
                <c:pt idx="6874" formatCode="General">
                  <c:v>1.2671765276546131E-2</c:v>
                </c:pt>
                <c:pt idx="6875" formatCode="General">
                  <c:v>1.1423141176115922E-2</c:v>
                </c:pt>
                <c:pt idx="6876" formatCode="General">
                  <c:v>1.3401850859127215E-2</c:v>
                </c:pt>
                <c:pt idx="6877" formatCode="General">
                  <c:v>1.3222567098135607E-2</c:v>
                </c:pt>
                <c:pt idx="6878" formatCode="General">
                  <c:v>1.3102985945110597E-2</c:v>
                </c:pt>
                <c:pt idx="6879" formatCode="General">
                  <c:v>1.2409319332873262E-2</c:v>
                </c:pt>
                <c:pt idx="6880" formatCode="General">
                  <c:v>1.3033867400201739E-2</c:v>
                </c:pt>
                <c:pt idx="6881" formatCode="General">
                  <c:v>1.2311570544496281E-2</c:v>
                </c:pt>
                <c:pt idx="6882" formatCode="General">
                  <c:v>1.3563636973774497E-2</c:v>
                </c:pt>
                <c:pt idx="6883" formatCode="General">
                  <c:v>1.1811749373773195E-2</c:v>
                </c:pt>
                <c:pt idx="6884" formatCode="General">
                  <c:v>1.3415701242012835E-2</c:v>
                </c:pt>
                <c:pt idx="6885" formatCode="General">
                  <c:v>1.2398091772228574E-2</c:v>
                </c:pt>
                <c:pt idx="6886" formatCode="General">
                  <c:v>1.2443443573680062E-2</c:v>
                </c:pt>
                <c:pt idx="6887" formatCode="General">
                  <c:v>1.2259119102003568E-2</c:v>
                </c:pt>
                <c:pt idx="6888" formatCode="General">
                  <c:v>1.3782539902676177E-2</c:v>
                </c:pt>
                <c:pt idx="6889" formatCode="General">
                  <c:v>1.2854712757075689E-2</c:v>
                </c:pt>
                <c:pt idx="6890" formatCode="General">
                  <c:v>1.2796659437665338E-2</c:v>
                </c:pt>
                <c:pt idx="6891" formatCode="General">
                  <c:v>1.2498546711920322E-2</c:v>
                </c:pt>
                <c:pt idx="6892" formatCode="General">
                  <c:v>1.3584372319144377E-2</c:v>
                </c:pt>
                <c:pt idx="6893" formatCode="General">
                  <c:v>1.2375022176300546E-2</c:v>
                </c:pt>
                <c:pt idx="6894" formatCode="General">
                  <c:v>1.2342167500050768E-2</c:v>
                </c:pt>
                <c:pt idx="6895" formatCode="General">
                  <c:v>1.1271353357825954E-2</c:v>
                </c:pt>
                <c:pt idx="6896" formatCode="General">
                  <c:v>1.2621160601254341E-2</c:v>
                </c:pt>
                <c:pt idx="6897" formatCode="General">
                  <c:v>1.3238064942706568E-2</c:v>
                </c:pt>
                <c:pt idx="6898" formatCode="General">
                  <c:v>1.2042567423293788E-2</c:v>
                </c:pt>
                <c:pt idx="6899" formatCode="General">
                  <c:v>1.2976560558500726E-2</c:v>
                </c:pt>
                <c:pt idx="6900" formatCode="General">
                  <c:v>1.3118600928028251E-2</c:v>
                </c:pt>
                <c:pt idx="6901" formatCode="General">
                  <c:v>1.3107880128021793E-2</c:v>
                </c:pt>
                <c:pt idx="6902" formatCode="General">
                  <c:v>1.3102864951243087E-2</c:v>
                </c:pt>
                <c:pt idx="6903" formatCode="General">
                  <c:v>1.311608260230835E-2</c:v>
                </c:pt>
                <c:pt idx="6904" formatCode="General">
                  <c:v>1.2902104107685846E-2</c:v>
                </c:pt>
                <c:pt idx="6905" formatCode="General">
                  <c:v>1.2147534225286359E-2</c:v>
                </c:pt>
                <c:pt idx="6906" formatCode="General">
                  <c:v>1.4364301840244838E-2</c:v>
                </c:pt>
                <c:pt idx="6907" formatCode="General">
                  <c:v>1.1619959438106689E-2</c:v>
                </c:pt>
                <c:pt idx="6908" formatCode="General">
                  <c:v>1.2471032195414417E-2</c:v>
                </c:pt>
                <c:pt idx="6909" formatCode="General">
                  <c:v>1.1770647372933077E-2</c:v>
                </c:pt>
                <c:pt idx="6910" formatCode="General">
                  <c:v>1.2375317975786374E-2</c:v>
                </c:pt>
                <c:pt idx="6911" formatCode="General">
                  <c:v>1.2900156304805687E-2</c:v>
                </c:pt>
                <c:pt idx="6912" formatCode="General">
                  <c:v>1.2570038028038943E-2</c:v>
                </c:pt>
                <c:pt idx="6913" formatCode="General">
                  <c:v>1.3644474239385685E-2</c:v>
                </c:pt>
                <c:pt idx="6914" formatCode="General">
                  <c:v>1.2262333936312833E-2</c:v>
                </c:pt>
                <c:pt idx="6915" formatCode="General">
                  <c:v>1.2961353686233353E-2</c:v>
                </c:pt>
                <c:pt idx="6916" formatCode="General">
                  <c:v>1.1928512594329171E-2</c:v>
                </c:pt>
                <c:pt idx="6917" formatCode="General">
                  <c:v>1.2751613604776389E-2</c:v>
                </c:pt>
                <c:pt idx="6918" formatCode="General">
                  <c:v>1.1338904008616197E-2</c:v>
                </c:pt>
                <c:pt idx="6919" formatCode="General">
                  <c:v>1.224878824468539E-2</c:v>
                </c:pt>
                <c:pt idx="6920" formatCode="General">
                  <c:v>1.157838112852193E-2</c:v>
                </c:pt>
                <c:pt idx="6921" formatCode="General">
                  <c:v>1.315115334063565E-2</c:v>
                </c:pt>
                <c:pt idx="6922" formatCode="General">
                  <c:v>1.2581298637717394E-2</c:v>
                </c:pt>
                <c:pt idx="6923" formatCode="General">
                  <c:v>1.2089122299223706E-2</c:v>
                </c:pt>
                <c:pt idx="6924" formatCode="General">
                  <c:v>1.2622220691628038E-2</c:v>
                </c:pt>
                <c:pt idx="6925" formatCode="General">
                  <c:v>1.373571917665352E-2</c:v>
                </c:pt>
                <c:pt idx="6926" formatCode="General">
                  <c:v>1.31651046309078E-2</c:v>
                </c:pt>
                <c:pt idx="6927" formatCode="General">
                  <c:v>1.2225027546522721E-2</c:v>
                </c:pt>
                <c:pt idx="6928" formatCode="General">
                  <c:v>1.26374939692645E-2</c:v>
                </c:pt>
                <c:pt idx="6929" formatCode="General">
                  <c:v>1.2994018235676065E-2</c:v>
                </c:pt>
                <c:pt idx="6930" formatCode="General">
                  <c:v>1.300203294898152E-2</c:v>
                </c:pt>
                <c:pt idx="6931" formatCode="General">
                  <c:v>1.2905731666256323E-2</c:v>
                </c:pt>
                <c:pt idx="6932" formatCode="General">
                  <c:v>1.432354570661133E-2</c:v>
                </c:pt>
                <c:pt idx="6933" formatCode="General">
                  <c:v>1.2621893001486206E-2</c:v>
                </c:pt>
                <c:pt idx="6934" formatCode="General">
                  <c:v>1.3308439033532333E-2</c:v>
                </c:pt>
                <c:pt idx="6935" formatCode="General">
                  <c:v>1.2729507473985368E-2</c:v>
                </c:pt>
                <c:pt idx="6936" formatCode="General">
                  <c:v>1.2820613357516259E-2</c:v>
                </c:pt>
                <c:pt idx="6937" formatCode="General">
                  <c:v>1.2378307950359773E-2</c:v>
                </c:pt>
                <c:pt idx="6938" formatCode="General">
                  <c:v>1.2103174328179226E-2</c:v>
                </c:pt>
                <c:pt idx="6939" formatCode="General">
                  <c:v>1.5214347228955259E-2</c:v>
                </c:pt>
                <c:pt idx="6940" formatCode="General">
                  <c:v>1.2364012950737743E-2</c:v>
                </c:pt>
                <c:pt idx="6941" formatCode="General">
                  <c:v>1.2137944133989264E-2</c:v>
                </c:pt>
                <c:pt idx="6942" formatCode="General">
                  <c:v>1.2428982830142214E-2</c:v>
                </c:pt>
                <c:pt idx="6943" formatCode="General">
                  <c:v>1.2263226296702198E-2</c:v>
                </c:pt>
                <c:pt idx="6944" formatCode="General">
                  <c:v>1.2967839967687652E-2</c:v>
                </c:pt>
                <c:pt idx="6945" formatCode="General">
                  <c:v>1.1705145814183511E-2</c:v>
                </c:pt>
                <c:pt idx="6946" formatCode="General">
                  <c:v>1.2821023597837346E-2</c:v>
                </c:pt>
                <c:pt idx="6947" formatCode="General">
                  <c:v>1.3311501422677412E-2</c:v>
                </c:pt>
                <c:pt idx="6948" formatCode="General">
                  <c:v>1.2370536313073331E-2</c:v>
                </c:pt>
                <c:pt idx="6949" formatCode="General">
                  <c:v>1.3323938554474642E-2</c:v>
                </c:pt>
                <c:pt idx="6950" formatCode="General">
                  <c:v>1.3360963482631853E-2</c:v>
                </c:pt>
                <c:pt idx="6951" formatCode="General">
                  <c:v>1.2105023758554679E-2</c:v>
                </c:pt>
                <c:pt idx="6952" formatCode="General">
                  <c:v>1.1677665617346658E-2</c:v>
                </c:pt>
                <c:pt idx="6953" formatCode="General">
                  <c:v>1.4479288032083981E-2</c:v>
                </c:pt>
                <c:pt idx="6954" formatCode="General">
                  <c:v>1.1306044765702716E-2</c:v>
                </c:pt>
                <c:pt idx="6955" formatCode="General">
                  <c:v>1.3188490317882119E-2</c:v>
                </c:pt>
                <c:pt idx="6956" formatCode="General">
                  <c:v>1.2104305070857387E-2</c:v>
                </c:pt>
                <c:pt idx="6957" formatCode="General">
                  <c:v>1.3177858705222775E-2</c:v>
                </c:pt>
                <c:pt idx="6958" formatCode="General">
                  <c:v>1.1431175663545155E-2</c:v>
                </c:pt>
                <c:pt idx="6959" formatCode="General">
                  <c:v>1.2498269388860556E-2</c:v>
                </c:pt>
                <c:pt idx="6960" formatCode="General">
                  <c:v>1.2245382902547357E-2</c:v>
                </c:pt>
                <c:pt idx="6961" formatCode="General">
                  <c:v>1.259372063797649E-2</c:v>
                </c:pt>
                <c:pt idx="6962" formatCode="General">
                  <c:v>1.4173237034032908E-2</c:v>
                </c:pt>
                <c:pt idx="6963" formatCode="General">
                  <c:v>1.2482268347383779E-2</c:v>
                </c:pt>
                <c:pt idx="6964" formatCode="General">
                  <c:v>1.2121015426396854E-2</c:v>
                </c:pt>
                <c:pt idx="6965" formatCode="General">
                  <c:v>1.2531501525537054E-2</c:v>
                </c:pt>
                <c:pt idx="6966" formatCode="General">
                  <c:v>1.2255444549439566E-2</c:v>
                </c:pt>
                <c:pt idx="6967" formatCode="General">
                  <c:v>1.1455259705292379E-2</c:v>
                </c:pt>
                <c:pt idx="6968" formatCode="General">
                  <c:v>1.1750907192316744E-2</c:v>
                </c:pt>
                <c:pt idx="6969" formatCode="General">
                  <c:v>1.3172716809004909E-2</c:v>
                </c:pt>
                <c:pt idx="6970" formatCode="General">
                  <c:v>1.2019568310935608E-2</c:v>
                </c:pt>
                <c:pt idx="6971" formatCode="General">
                  <c:v>1.2871049199072311E-2</c:v>
                </c:pt>
                <c:pt idx="6972" formatCode="General">
                  <c:v>1.1314457478209219E-2</c:v>
                </c:pt>
                <c:pt idx="6973" formatCode="General">
                  <c:v>1.2469342357591742E-2</c:v>
                </c:pt>
                <c:pt idx="6974" formatCode="General">
                  <c:v>1.3053616447670172E-2</c:v>
                </c:pt>
                <c:pt idx="6975" formatCode="General">
                  <c:v>1.3406490244562315E-2</c:v>
                </c:pt>
                <c:pt idx="6976" formatCode="General">
                  <c:v>1.2981409644765464E-2</c:v>
                </c:pt>
                <c:pt idx="6977" formatCode="General">
                  <c:v>1.2319673028778587E-2</c:v>
                </c:pt>
                <c:pt idx="6978" formatCode="General">
                  <c:v>1.1887998367991273E-2</c:v>
                </c:pt>
                <c:pt idx="6979" formatCode="General">
                  <c:v>1.1760274189851084E-2</c:v>
                </c:pt>
                <c:pt idx="6980" formatCode="General">
                  <c:v>1.2645465004017869E-2</c:v>
                </c:pt>
                <c:pt idx="6981" formatCode="General">
                  <c:v>1.2868699361568935E-2</c:v>
                </c:pt>
                <c:pt idx="6982" formatCode="General">
                  <c:v>1.2728248258067664E-2</c:v>
                </c:pt>
                <c:pt idx="6983" formatCode="General">
                  <c:v>1.3499613108099252E-2</c:v>
                </c:pt>
                <c:pt idx="6984" formatCode="General">
                  <c:v>1.2299075268750842E-2</c:v>
                </c:pt>
                <c:pt idx="6985" formatCode="General">
                  <c:v>1.1012193938209994E-2</c:v>
                </c:pt>
                <c:pt idx="6986" formatCode="General">
                  <c:v>1.2601596499362646E-2</c:v>
                </c:pt>
                <c:pt idx="6987" formatCode="General">
                  <c:v>1.1694106199569848E-2</c:v>
                </c:pt>
                <c:pt idx="6988" formatCode="General">
                  <c:v>1.2822771208168989E-2</c:v>
                </c:pt>
                <c:pt idx="6989" formatCode="General">
                  <c:v>1.2538270180813408E-2</c:v>
                </c:pt>
                <c:pt idx="6990" formatCode="General">
                  <c:v>1.1972280000654836E-2</c:v>
                </c:pt>
                <c:pt idx="6991" formatCode="General">
                  <c:v>1.2711737099528527E-2</c:v>
                </c:pt>
                <c:pt idx="6992" formatCode="General">
                  <c:v>1.3248004210444468E-2</c:v>
                </c:pt>
                <c:pt idx="6993" formatCode="General">
                  <c:v>1.2216714995910344E-2</c:v>
                </c:pt>
                <c:pt idx="6994" formatCode="General">
                  <c:v>1.2287752621221292E-2</c:v>
                </c:pt>
                <c:pt idx="6995" formatCode="General">
                  <c:v>1.2919319760020784E-2</c:v>
                </c:pt>
                <c:pt idx="6996" formatCode="General">
                  <c:v>1.2965845666041829E-2</c:v>
                </c:pt>
                <c:pt idx="6997" formatCode="General">
                  <c:v>1.2603075906111847E-2</c:v>
                </c:pt>
                <c:pt idx="6998" formatCode="General">
                  <c:v>1.3366815103983801E-2</c:v>
                </c:pt>
                <c:pt idx="6999" formatCode="General">
                  <c:v>1.2722063096209511E-2</c:v>
                </c:pt>
                <c:pt idx="7000" formatCode="General">
                  <c:v>1.336813515155269E-2</c:v>
                </c:pt>
                <c:pt idx="7001" formatCode="General">
                  <c:v>1.1949563500810887E-2</c:v>
                </c:pt>
                <c:pt idx="7002" formatCode="General">
                  <c:v>1.1226284879443734E-2</c:v>
                </c:pt>
                <c:pt idx="7003" formatCode="General">
                  <c:v>1.2099744220805592E-2</c:v>
                </c:pt>
                <c:pt idx="7004" formatCode="General">
                  <c:v>1.2788315160869075E-2</c:v>
                </c:pt>
                <c:pt idx="7005" formatCode="General">
                  <c:v>1.3231274827966133E-2</c:v>
                </c:pt>
                <c:pt idx="7006" formatCode="General">
                  <c:v>1.3218361555510752E-2</c:v>
                </c:pt>
                <c:pt idx="7007" formatCode="General">
                  <c:v>1.4467810557676448E-2</c:v>
                </c:pt>
                <c:pt idx="7008" formatCode="General">
                  <c:v>1.1069270998351862E-2</c:v>
                </c:pt>
                <c:pt idx="7009" formatCode="General">
                  <c:v>1.3995685932464043E-2</c:v>
                </c:pt>
                <c:pt idx="7010" formatCode="General">
                  <c:v>1.1359528710075985E-2</c:v>
                </c:pt>
                <c:pt idx="7011" formatCode="General">
                  <c:v>1.2182625081180641E-2</c:v>
                </c:pt>
                <c:pt idx="7012" formatCode="General">
                  <c:v>1.3216662920472078E-2</c:v>
                </c:pt>
                <c:pt idx="7013" formatCode="General">
                  <c:v>1.2641587054578858E-2</c:v>
                </c:pt>
                <c:pt idx="7014" formatCode="General">
                  <c:v>1.3789779963315043E-2</c:v>
                </c:pt>
                <c:pt idx="7015" formatCode="General">
                  <c:v>1.3332830548141683E-2</c:v>
                </c:pt>
                <c:pt idx="7016" formatCode="General">
                  <c:v>1.1329345137818646E-2</c:v>
                </c:pt>
                <c:pt idx="7017" formatCode="General">
                  <c:v>1.3203853232076936E-2</c:v>
                </c:pt>
                <c:pt idx="7018" formatCode="General">
                  <c:v>1.409405959665725E-2</c:v>
                </c:pt>
                <c:pt idx="7019" formatCode="General">
                  <c:v>1.3577662386085857E-2</c:v>
                </c:pt>
                <c:pt idx="7020" formatCode="General">
                  <c:v>1.3092021354130616E-2</c:v>
                </c:pt>
                <c:pt idx="7021" formatCode="General">
                  <c:v>1.1878841189087079E-2</c:v>
                </c:pt>
                <c:pt idx="7022" formatCode="General">
                  <c:v>1.237566253178597E-2</c:v>
                </c:pt>
                <c:pt idx="7023" formatCode="General">
                  <c:v>1.2824369492971437E-2</c:v>
                </c:pt>
                <c:pt idx="7024" formatCode="General">
                  <c:v>1.1533160914998626E-2</c:v>
                </c:pt>
                <c:pt idx="7025" formatCode="General">
                  <c:v>1.3696732501559488E-2</c:v>
                </c:pt>
                <c:pt idx="7026" formatCode="General">
                  <c:v>1.2168238693478342E-2</c:v>
                </c:pt>
                <c:pt idx="7027" formatCode="General">
                  <c:v>1.2743418345217777E-2</c:v>
                </c:pt>
                <c:pt idx="7028" formatCode="General">
                  <c:v>1.2985563703982787E-2</c:v>
                </c:pt>
                <c:pt idx="7029" formatCode="General">
                  <c:v>1.1773566727323714E-2</c:v>
                </c:pt>
                <c:pt idx="7030" formatCode="General">
                  <c:v>1.2816236840424209E-2</c:v>
                </c:pt>
                <c:pt idx="7031" formatCode="General">
                  <c:v>1.3858682580860702E-2</c:v>
                </c:pt>
                <c:pt idx="7032" formatCode="General">
                  <c:v>1.2414185956007618E-2</c:v>
                </c:pt>
                <c:pt idx="7033" formatCode="General">
                  <c:v>1.2468864689507088E-2</c:v>
                </c:pt>
                <c:pt idx="7034" formatCode="General">
                  <c:v>1.2780276941293071E-2</c:v>
                </c:pt>
                <c:pt idx="7035" formatCode="General">
                  <c:v>1.2781517955678692E-2</c:v>
                </c:pt>
                <c:pt idx="7036" formatCode="General">
                  <c:v>1.2690372654420004E-2</c:v>
                </c:pt>
                <c:pt idx="7037" formatCode="General">
                  <c:v>1.3177973479352555E-2</c:v>
                </c:pt>
                <c:pt idx="7038" formatCode="General">
                  <c:v>1.2916368177586358E-2</c:v>
                </c:pt>
                <c:pt idx="7039" formatCode="General">
                  <c:v>1.223548907397376E-2</c:v>
                </c:pt>
                <c:pt idx="7040" formatCode="General">
                  <c:v>1.2620583683485799E-2</c:v>
                </c:pt>
                <c:pt idx="7041" formatCode="General">
                  <c:v>1.2468896956654114E-2</c:v>
                </c:pt>
                <c:pt idx="7042" formatCode="General">
                  <c:v>1.2874311619854832E-2</c:v>
                </c:pt>
                <c:pt idx="7043" formatCode="General">
                  <c:v>1.1546908922111345E-2</c:v>
                </c:pt>
                <c:pt idx="7044" formatCode="General">
                  <c:v>1.3219967561961629E-2</c:v>
                </c:pt>
                <c:pt idx="7045" formatCode="General">
                  <c:v>1.1454774976810829E-2</c:v>
                </c:pt>
                <c:pt idx="7046" formatCode="General">
                  <c:v>1.2831531622983601E-2</c:v>
                </c:pt>
                <c:pt idx="7047" formatCode="General">
                  <c:v>1.3245450528547385E-2</c:v>
                </c:pt>
                <c:pt idx="7048" formatCode="General">
                  <c:v>1.3660621503767999E-2</c:v>
                </c:pt>
                <c:pt idx="7049" formatCode="General">
                  <c:v>1.1494156478273704E-2</c:v>
                </c:pt>
                <c:pt idx="7050" formatCode="General">
                  <c:v>1.2534927647203355E-2</c:v>
                </c:pt>
                <c:pt idx="7051" formatCode="General">
                  <c:v>1.1547555982386144E-2</c:v>
                </c:pt>
                <c:pt idx="7052" formatCode="General">
                  <c:v>1.4039898010877799E-2</c:v>
                </c:pt>
                <c:pt idx="7053" formatCode="General">
                  <c:v>1.3337293111675013E-2</c:v>
                </c:pt>
                <c:pt idx="7054" formatCode="General">
                  <c:v>1.2773130575240141E-2</c:v>
                </c:pt>
                <c:pt idx="7055" formatCode="General">
                  <c:v>1.3276111343091205E-2</c:v>
                </c:pt>
                <c:pt idx="7056" formatCode="General">
                  <c:v>1.2892533998405233E-2</c:v>
                </c:pt>
                <c:pt idx="7057" formatCode="General">
                  <c:v>1.26304282324001E-2</c:v>
                </c:pt>
                <c:pt idx="7058" formatCode="General">
                  <c:v>1.2061161160432175E-2</c:v>
                </c:pt>
                <c:pt idx="7059" formatCode="General">
                  <c:v>1.4188915602663933E-2</c:v>
                </c:pt>
                <c:pt idx="7060" formatCode="General">
                  <c:v>1.2311799631293393E-2</c:v>
                </c:pt>
                <c:pt idx="7061" formatCode="General">
                  <c:v>1.2589595743415423E-2</c:v>
                </c:pt>
                <c:pt idx="7062" formatCode="General">
                  <c:v>1.2669446003992032E-2</c:v>
                </c:pt>
                <c:pt idx="7063" formatCode="General">
                  <c:v>1.2951939189494792E-2</c:v>
                </c:pt>
                <c:pt idx="7064" formatCode="General">
                  <c:v>1.2279011980898194E-2</c:v>
                </c:pt>
                <c:pt idx="7065" formatCode="General">
                  <c:v>1.2525126411217535E-2</c:v>
                </c:pt>
                <c:pt idx="7066" formatCode="General">
                  <c:v>1.2589632504803808E-2</c:v>
                </c:pt>
                <c:pt idx="7067" formatCode="General">
                  <c:v>1.3119505501013986E-2</c:v>
                </c:pt>
                <c:pt idx="7068" formatCode="General">
                  <c:v>1.3342688605460057E-2</c:v>
                </c:pt>
                <c:pt idx="7069" formatCode="General">
                  <c:v>1.3325112649659547E-2</c:v>
                </c:pt>
                <c:pt idx="7070" formatCode="General">
                  <c:v>1.315337719094014E-2</c:v>
                </c:pt>
                <c:pt idx="7071" formatCode="General">
                  <c:v>1.1893893424753306E-2</c:v>
                </c:pt>
                <c:pt idx="7072" formatCode="General">
                  <c:v>1.4129356291786972E-2</c:v>
                </c:pt>
                <c:pt idx="7073" formatCode="General">
                  <c:v>1.1602789498907341E-2</c:v>
                </c:pt>
                <c:pt idx="7074" formatCode="General">
                  <c:v>1.333339440892798E-2</c:v>
                </c:pt>
                <c:pt idx="7075" formatCode="General">
                  <c:v>1.3008232202989998E-2</c:v>
                </c:pt>
                <c:pt idx="7076" formatCode="General">
                  <c:v>1.190807898468698E-2</c:v>
                </c:pt>
                <c:pt idx="7077" formatCode="General">
                  <c:v>1.3136945126019449E-2</c:v>
                </c:pt>
                <c:pt idx="7078" formatCode="General">
                  <c:v>1.1427381331020444E-2</c:v>
                </c:pt>
                <c:pt idx="7079" formatCode="General">
                  <c:v>1.2006148363217705E-2</c:v>
                </c:pt>
                <c:pt idx="7080" formatCode="General">
                  <c:v>1.2822512314639184E-2</c:v>
                </c:pt>
                <c:pt idx="7081" formatCode="General">
                  <c:v>1.2271562023629815E-2</c:v>
                </c:pt>
                <c:pt idx="7082" formatCode="General">
                  <c:v>1.2312662690247935E-2</c:v>
                </c:pt>
                <c:pt idx="7083" formatCode="General">
                  <c:v>1.1169829090733654E-2</c:v>
                </c:pt>
                <c:pt idx="7084" formatCode="General">
                  <c:v>1.2545520324594644E-2</c:v>
                </c:pt>
                <c:pt idx="7085" formatCode="General">
                  <c:v>1.2613598935441263E-2</c:v>
                </c:pt>
                <c:pt idx="7086" formatCode="General">
                  <c:v>1.2165376798974835E-2</c:v>
                </c:pt>
                <c:pt idx="7087" formatCode="General">
                  <c:v>1.3187988145698399E-2</c:v>
                </c:pt>
                <c:pt idx="7088" formatCode="General">
                  <c:v>1.2634288098802279E-2</c:v>
                </c:pt>
                <c:pt idx="7089" formatCode="General">
                  <c:v>1.1553167667651573E-2</c:v>
                </c:pt>
                <c:pt idx="7090" formatCode="General">
                  <c:v>1.1229437486778342E-2</c:v>
                </c:pt>
                <c:pt idx="7091" formatCode="General">
                  <c:v>1.2981921257246481E-2</c:v>
                </c:pt>
                <c:pt idx="7092" formatCode="General">
                  <c:v>1.3665829601163247E-2</c:v>
                </c:pt>
                <c:pt idx="7093" formatCode="General">
                  <c:v>1.2228509331149167E-2</c:v>
                </c:pt>
                <c:pt idx="7094" formatCode="General">
                  <c:v>1.2807262341149267E-2</c:v>
                </c:pt>
                <c:pt idx="7095" formatCode="General">
                  <c:v>1.1718758169760316E-2</c:v>
                </c:pt>
                <c:pt idx="7096" formatCode="General">
                  <c:v>1.3121357626786984E-2</c:v>
                </c:pt>
                <c:pt idx="7097" formatCode="General">
                  <c:v>1.2390761568863026E-2</c:v>
                </c:pt>
                <c:pt idx="7098" formatCode="General">
                  <c:v>1.1806668264132965E-2</c:v>
                </c:pt>
                <c:pt idx="7099" formatCode="General">
                  <c:v>1.3644363480134654E-2</c:v>
                </c:pt>
                <c:pt idx="7100" formatCode="General">
                  <c:v>1.180406111497286E-2</c:v>
                </c:pt>
                <c:pt idx="7101" formatCode="General">
                  <c:v>1.2570604057380029E-2</c:v>
                </c:pt>
                <c:pt idx="7102" formatCode="General">
                  <c:v>1.3347218976128766E-2</c:v>
                </c:pt>
                <c:pt idx="7103" formatCode="General">
                  <c:v>1.2853493038328577E-2</c:v>
                </c:pt>
                <c:pt idx="7104" formatCode="General">
                  <c:v>1.3044727460741977E-2</c:v>
                </c:pt>
                <c:pt idx="7105" formatCode="General">
                  <c:v>1.3802732378452842E-2</c:v>
                </c:pt>
                <c:pt idx="7106" formatCode="General">
                  <c:v>1.2787533874279685E-2</c:v>
                </c:pt>
                <c:pt idx="7107" formatCode="General">
                  <c:v>1.3542855824056099E-2</c:v>
                </c:pt>
                <c:pt idx="7108" formatCode="General">
                  <c:v>1.2235662702061787E-2</c:v>
                </c:pt>
                <c:pt idx="7109" formatCode="General">
                  <c:v>1.1555318023039165E-2</c:v>
                </c:pt>
                <c:pt idx="7110" formatCode="General">
                  <c:v>1.257848930013012E-2</c:v>
                </c:pt>
                <c:pt idx="7111" formatCode="General">
                  <c:v>1.2288263610435097E-2</c:v>
                </c:pt>
                <c:pt idx="7112" formatCode="General">
                  <c:v>1.3444297382136249E-2</c:v>
                </c:pt>
                <c:pt idx="7113" formatCode="General">
                  <c:v>1.2497445172407501E-2</c:v>
                </c:pt>
                <c:pt idx="7114" formatCode="General">
                  <c:v>1.3063728895746866E-2</c:v>
                </c:pt>
                <c:pt idx="7115" formatCode="General">
                  <c:v>1.2202745427303664E-2</c:v>
                </c:pt>
                <c:pt idx="7116" formatCode="General">
                  <c:v>1.3872421006953536E-2</c:v>
                </c:pt>
                <c:pt idx="7117" formatCode="General">
                  <c:v>1.2295321498189659E-2</c:v>
                </c:pt>
                <c:pt idx="7118" formatCode="General">
                  <c:v>1.3655471052001376E-2</c:v>
                </c:pt>
                <c:pt idx="7119" formatCode="General">
                  <c:v>1.1725463736900697E-2</c:v>
                </c:pt>
                <c:pt idx="7120" formatCode="General">
                  <c:v>1.3195991271533054E-2</c:v>
                </c:pt>
                <c:pt idx="7121" formatCode="General">
                  <c:v>1.1745165508297363E-2</c:v>
                </c:pt>
                <c:pt idx="7122" formatCode="General">
                  <c:v>1.3836914745887781E-2</c:v>
                </c:pt>
                <c:pt idx="7123" formatCode="General">
                  <c:v>1.1886826671171996E-2</c:v>
                </c:pt>
                <c:pt idx="7124" formatCode="General">
                  <c:v>1.3794128802530562E-2</c:v>
                </c:pt>
                <c:pt idx="7125" formatCode="General">
                  <c:v>1.2854591478309236E-2</c:v>
                </c:pt>
                <c:pt idx="7126" formatCode="General">
                  <c:v>1.3936196168519757E-2</c:v>
                </c:pt>
                <c:pt idx="7127" formatCode="General">
                  <c:v>1.3364453344158624E-2</c:v>
                </c:pt>
                <c:pt idx="7128" formatCode="General">
                  <c:v>1.312085186832841E-2</c:v>
                </c:pt>
                <c:pt idx="7129" formatCode="General">
                  <c:v>1.3513703966671205E-2</c:v>
                </c:pt>
                <c:pt idx="7130" formatCode="General">
                  <c:v>1.2827081164515362E-2</c:v>
                </c:pt>
                <c:pt idx="7131" formatCode="General">
                  <c:v>1.2667762132038747E-2</c:v>
                </c:pt>
                <c:pt idx="7132" formatCode="General">
                  <c:v>1.3008623196971103E-2</c:v>
                </c:pt>
                <c:pt idx="7133" formatCode="General">
                  <c:v>1.2643551506861479E-2</c:v>
                </c:pt>
                <c:pt idx="7134" formatCode="General">
                  <c:v>1.3222180803313763E-2</c:v>
                </c:pt>
                <c:pt idx="7135" formatCode="General">
                  <c:v>1.1866556256246009E-2</c:v>
                </c:pt>
                <c:pt idx="7136" formatCode="General">
                  <c:v>1.222735250764973E-2</c:v>
                </c:pt>
                <c:pt idx="7137" formatCode="General">
                  <c:v>1.334505246097825E-2</c:v>
                </c:pt>
                <c:pt idx="7138" formatCode="General">
                  <c:v>1.3085277053367624E-2</c:v>
                </c:pt>
                <c:pt idx="7139" formatCode="General">
                  <c:v>1.2370596031602239E-2</c:v>
                </c:pt>
                <c:pt idx="7140" formatCode="General">
                  <c:v>1.2672160383251908E-2</c:v>
                </c:pt>
                <c:pt idx="7141" formatCode="General">
                  <c:v>1.1796294896094878E-2</c:v>
                </c:pt>
                <c:pt idx="7142" formatCode="General">
                  <c:v>1.2735786793524976E-2</c:v>
                </c:pt>
                <c:pt idx="7143" formatCode="General">
                  <c:v>1.3157853125094571E-2</c:v>
                </c:pt>
                <c:pt idx="7144" formatCode="General">
                  <c:v>1.3494316056685839E-2</c:v>
                </c:pt>
                <c:pt idx="7145" formatCode="General">
                  <c:v>1.2253270448998663E-2</c:v>
                </c:pt>
                <c:pt idx="7146" formatCode="General">
                  <c:v>1.2478375559835792E-2</c:v>
                </c:pt>
                <c:pt idx="7147" formatCode="General">
                  <c:v>1.1871346011334671E-2</c:v>
                </c:pt>
                <c:pt idx="7148" formatCode="General">
                  <c:v>1.3141143721247849E-2</c:v>
                </c:pt>
                <c:pt idx="7149" formatCode="General">
                  <c:v>1.2126750337484832E-2</c:v>
                </c:pt>
                <c:pt idx="7150" formatCode="General">
                  <c:v>1.2482428457019067E-2</c:v>
                </c:pt>
                <c:pt idx="7151" formatCode="General">
                  <c:v>1.1799460103419267E-2</c:v>
                </c:pt>
                <c:pt idx="7152" formatCode="General">
                  <c:v>1.2392962560621553E-2</c:v>
                </c:pt>
                <c:pt idx="7153" formatCode="General">
                  <c:v>1.1908327722192911E-2</c:v>
                </c:pt>
                <c:pt idx="7154" formatCode="General">
                  <c:v>1.136436628451715E-2</c:v>
                </c:pt>
                <c:pt idx="7155" formatCode="General">
                  <c:v>1.1364611210690165E-2</c:v>
                </c:pt>
                <c:pt idx="7156" formatCode="General">
                  <c:v>1.2344391362237538E-2</c:v>
                </c:pt>
                <c:pt idx="7157" formatCode="General">
                  <c:v>1.3182518442022732E-2</c:v>
                </c:pt>
                <c:pt idx="7158" formatCode="General">
                  <c:v>1.1171952311744275E-2</c:v>
                </c:pt>
                <c:pt idx="7159" formatCode="General">
                  <c:v>1.2977526871925188E-2</c:v>
                </c:pt>
                <c:pt idx="7160" formatCode="General">
                  <c:v>1.2305518752160181E-2</c:v>
                </c:pt>
                <c:pt idx="7161" formatCode="General">
                  <c:v>1.3533844955261679E-2</c:v>
                </c:pt>
                <c:pt idx="7162" formatCode="General">
                  <c:v>1.3953086193235424E-2</c:v>
                </c:pt>
                <c:pt idx="7163" formatCode="General">
                  <c:v>1.3022446801461652E-2</c:v>
                </c:pt>
                <c:pt idx="7164" formatCode="General">
                  <c:v>1.4007642061884044E-2</c:v>
                </c:pt>
                <c:pt idx="7165" formatCode="General">
                  <c:v>1.242670428310735E-2</c:v>
                </c:pt>
                <c:pt idx="7166" formatCode="General">
                  <c:v>1.2538340119528764E-2</c:v>
                </c:pt>
                <c:pt idx="7167" formatCode="General">
                  <c:v>1.2751434986803721E-2</c:v>
                </c:pt>
                <c:pt idx="7168" formatCode="General">
                  <c:v>1.2688595250886399E-2</c:v>
                </c:pt>
                <c:pt idx="7169" formatCode="General">
                  <c:v>1.1842196122269923E-2</c:v>
                </c:pt>
                <c:pt idx="7170" formatCode="General">
                  <c:v>1.1947304160091259E-2</c:v>
                </c:pt>
                <c:pt idx="7171" formatCode="General">
                  <c:v>1.3844038000630422E-2</c:v>
                </c:pt>
                <c:pt idx="7172" formatCode="General">
                  <c:v>1.2578310970116604E-2</c:v>
                </c:pt>
                <c:pt idx="7173" formatCode="General">
                  <c:v>1.2197996125973654E-2</c:v>
                </c:pt>
                <c:pt idx="7174" formatCode="General">
                  <c:v>1.2397333068489492E-2</c:v>
                </c:pt>
                <c:pt idx="7175" formatCode="General">
                  <c:v>1.3185444092343863E-2</c:v>
                </c:pt>
                <c:pt idx="7176" formatCode="General">
                  <c:v>1.3594963039880425E-2</c:v>
                </c:pt>
                <c:pt idx="7177" formatCode="General">
                  <c:v>1.2751291104569962E-2</c:v>
                </c:pt>
                <c:pt idx="7178" formatCode="General">
                  <c:v>1.343604155498195E-2</c:v>
                </c:pt>
                <c:pt idx="7179" formatCode="General">
                  <c:v>1.0758942800729056E-2</c:v>
                </c:pt>
                <c:pt idx="7180" formatCode="General">
                  <c:v>1.2384251471588744E-2</c:v>
                </c:pt>
                <c:pt idx="7181" formatCode="General">
                  <c:v>1.2515614555745208E-2</c:v>
                </c:pt>
                <c:pt idx="7182" formatCode="General">
                  <c:v>1.3737768660216823E-2</c:v>
                </c:pt>
                <c:pt idx="7183" formatCode="General">
                  <c:v>1.2606843841871166E-2</c:v>
                </c:pt>
                <c:pt idx="7184" formatCode="General">
                  <c:v>1.3753877260541227E-2</c:v>
                </c:pt>
                <c:pt idx="7185" formatCode="General">
                  <c:v>1.2057423832426559E-2</c:v>
                </c:pt>
                <c:pt idx="7186" formatCode="General">
                  <c:v>1.1384426077280595E-2</c:v>
                </c:pt>
                <c:pt idx="7187" formatCode="General">
                  <c:v>1.2027158992933122E-2</c:v>
                </c:pt>
                <c:pt idx="7188" formatCode="General">
                  <c:v>1.1627161359028484E-2</c:v>
                </c:pt>
                <c:pt idx="7189" formatCode="General">
                  <c:v>1.1895806384027882E-2</c:v>
                </c:pt>
                <c:pt idx="7190" formatCode="General">
                  <c:v>1.222538114904799E-2</c:v>
                </c:pt>
                <c:pt idx="7191" formatCode="General">
                  <c:v>1.2898467035097304E-2</c:v>
                </c:pt>
                <c:pt idx="7192" formatCode="General">
                  <c:v>1.1572014598381388E-2</c:v>
                </c:pt>
                <c:pt idx="7193" formatCode="General">
                  <c:v>1.3909133646718922E-2</c:v>
                </c:pt>
                <c:pt idx="7194" formatCode="General">
                  <c:v>1.2084587804496474E-2</c:v>
                </c:pt>
                <c:pt idx="7195" formatCode="General">
                  <c:v>1.276370559570136E-2</c:v>
                </c:pt>
                <c:pt idx="7196" formatCode="General">
                  <c:v>1.3047832225157117E-2</c:v>
                </c:pt>
                <c:pt idx="7197" formatCode="General">
                  <c:v>1.2117751472061298E-2</c:v>
                </c:pt>
                <c:pt idx="7198" formatCode="General">
                  <c:v>1.340627326609155E-2</c:v>
                </c:pt>
                <c:pt idx="7199" formatCode="General">
                  <c:v>1.2573103510558585E-2</c:v>
                </c:pt>
                <c:pt idx="7200" formatCode="General">
                  <c:v>1.2331212341938114E-2</c:v>
                </c:pt>
                <c:pt idx="7201" formatCode="General">
                  <c:v>1.2578868773682885E-2</c:v>
                </c:pt>
                <c:pt idx="7202" formatCode="General">
                  <c:v>1.2477616862325411E-2</c:v>
                </c:pt>
                <c:pt idx="7203" formatCode="General">
                  <c:v>1.3353472360611405E-2</c:v>
                </c:pt>
                <c:pt idx="7204" formatCode="General">
                  <c:v>1.2262100802548187E-2</c:v>
                </c:pt>
                <c:pt idx="7205" formatCode="General">
                  <c:v>1.2350237896581861E-2</c:v>
                </c:pt>
                <c:pt idx="7206" formatCode="General">
                  <c:v>1.4875936706625969E-2</c:v>
                </c:pt>
                <c:pt idx="7207" formatCode="General">
                  <c:v>1.2381757419149486E-2</c:v>
                </c:pt>
                <c:pt idx="7208" formatCode="General">
                  <c:v>1.1673929389339177E-2</c:v>
                </c:pt>
                <c:pt idx="7209" formatCode="General">
                  <c:v>1.2539375476405898E-2</c:v>
                </c:pt>
                <c:pt idx="7210" formatCode="General">
                  <c:v>1.2927831437589059E-2</c:v>
                </c:pt>
                <c:pt idx="7211" formatCode="General">
                  <c:v>1.2436898739710871E-2</c:v>
                </c:pt>
                <c:pt idx="7212" formatCode="General">
                  <c:v>1.3027746924754091E-2</c:v>
                </c:pt>
                <c:pt idx="7213" formatCode="General">
                  <c:v>1.2396237417999827E-2</c:v>
                </c:pt>
                <c:pt idx="7214" formatCode="General">
                  <c:v>1.1403999441051521E-2</c:v>
                </c:pt>
                <c:pt idx="7215" formatCode="General">
                  <c:v>1.2816894039117057E-2</c:v>
                </c:pt>
                <c:pt idx="7216" formatCode="General">
                  <c:v>1.2576807276147751E-2</c:v>
                </c:pt>
                <c:pt idx="7217" formatCode="General">
                  <c:v>1.2401140190948024E-2</c:v>
                </c:pt>
                <c:pt idx="7218" formatCode="General">
                  <c:v>1.4059628847746544E-2</c:v>
                </c:pt>
                <c:pt idx="7219" formatCode="General">
                  <c:v>1.1984148956732402E-2</c:v>
                </c:pt>
                <c:pt idx="7220" formatCode="General">
                  <c:v>1.4725304589334938E-2</c:v>
                </c:pt>
                <c:pt idx="7221" formatCode="General">
                  <c:v>1.3516385078013169E-2</c:v>
                </c:pt>
                <c:pt idx="7222" formatCode="General">
                  <c:v>1.1483360090596603E-2</c:v>
                </c:pt>
                <c:pt idx="7223" formatCode="General">
                  <c:v>1.2784485882734998E-2</c:v>
                </c:pt>
                <c:pt idx="7224" formatCode="General">
                  <c:v>1.2141071807310451E-2</c:v>
                </c:pt>
                <c:pt idx="7225" formatCode="General">
                  <c:v>1.3037636059114802E-2</c:v>
                </c:pt>
                <c:pt idx="7226" formatCode="General">
                  <c:v>1.142840544089398E-2</c:v>
                </c:pt>
                <c:pt idx="7227" formatCode="General">
                  <c:v>1.3082066307295666E-2</c:v>
                </c:pt>
                <c:pt idx="7228" formatCode="General">
                  <c:v>1.2176520642865877E-2</c:v>
                </c:pt>
                <c:pt idx="7229" formatCode="General">
                  <c:v>1.3104899901608612E-2</c:v>
                </c:pt>
                <c:pt idx="7230" formatCode="General">
                  <c:v>1.2147166695316161E-2</c:v>
                </c:pt>
                <c:pt idx="7231" formatCode="General">
                  <c:v>1.3324614405114834E-2</c:v>
                </c:pt>
                <c:pt idx="7232" formatCode="General">
                  <c:v>1.2381380349073708E-2</c:v>
                </c:pt>
                <c:pt idx="7233" formatCode="General">
                  <c:v>1.250996416395595E-2</c:v>
                </c:pt>
                <c:pt idx="7234" formatCode="General">
                  <c:v>1.2634636636026327E-2</c:v>
                </c:pt>
                <c:pt idx="7235" formatCode="General">
                  <c:v>1.2506659528087761E-2</c:v>
                </c:pt>
                <c:pt idx="7236" formatCode="General">
                  <c:v>1.238570880662024E-2</c:v>
                </c:pt>
                <c:pt idx="7237" formatCode="General">
                  <c:v>1.2367582067707513E-2</c:v>
                </c:pt>
                <c:pt idx="7238" formatCode="General">
                  <c:v>1.4723928238194732E-2</c:v>
                </c:pt>
                <c:pt idx="7239" formatCode="General">
                  <c:v>1.2416219006716168E-2</c:v>
                </c:pt>
                <c:pt idx="7240" formatCode="General">
                  <c:v>1.2049876291230067E-2</c:v>
                </c:pt>
                <c:pt idx="7241" formatCode="General">
                  <c:v>1.1560636203916888E-2</c:v>
                </c:pt>
                <c:pt idx="7242" formatCode="General">
                  <c:v>1.3193445830688566E-2</c:v>
                </c:pt>
                <c:pt idx="7243" formatCode="General">
                  <c:v>1.2250400322409379E-2</c:v>
                </c:pt>
                <c:pt idx="7244" formatCode="General">
                  <c:v>1.2255475068076166E-2</c:v>
                </c:pt>
                <c:pt idx="7245" formatCode="General">
                  <c:v>1.5515463758753172E-2</c:v>
                </c:pt>
                <c:pt idx="7246" formatCode="General">
                  <c:v>1.307235060317424E-2</c:v>
                </c:pt>
                <c:pt idx="7247" formatCode="General">
                  <c:v>1.2887843295320379E-2</c:v>
                </c:pt>
                <c:pt idx="7248" formatCode="General">
                  <c:v>1.2625301027212519E-2</c:v>
                </c:pt>
                <c:pt idx="7249" formatCode="General">
                  <c:v>1.2554098939585276E-2</c:v>
                </c:pt>
                <c:pt idx="7250" formatCode="General">
                  <c:v>1.3398568410366676E-2</c:v>
                </c:pt>
                <c:pt idx="7251" formatCode="General">
                  <c:v>1.1442924079526389E-2</c:v>
                </c:pt>
                <c:pt idx="7252" formatCode="General">
                  <c:v>1.3245184408121322E-2</c:v>
                </c:pt>
                <c:pt idx="7253" formatCode="General">
                  <c:v>1.4205848897214117E-2</c:v>
                </c:pt>
                <c:pt idx="7254" formatCode="General">
                  <c:v>1.170452890141954E-2</c:v>
                </c:pt>
                <c:pt idx="7255" formatCode="General">
                  <c:v>1.2755158488847864E-2</c:v>
                </c:pt>
                <c:pt idx="7256" formatCode="General">
                  <c:v>1.1852877216579237E-2</c:v>
                </c:pt>
                <c:pt idx="7257" formatCode="General">
                  <c:v>1.2399892375965666E-2</c:v>
                </c:pt>
                <c:pt idx="7258" formatCode="General">
                  <c:v>1.396389062841426E-2</c:v>
                </c:pt>
                <c:pt idx="7259" formatCode="General">
                  <c:v>1.280278088211321E-2</c:v>
                </c:pt>
                <c:pt idx="7260" formatCode="General">
                  <c:v>1.3459530124788488E-2</c:v>
                </c:pt>
                <c:pt idx="7261" formatCode="General">
                  <c:v>1.0973629238117949E-2</c:v>
                </c:pt>
                <c:pt idx="7262" formatCode="General">
                  <c:v>1.2107830249950288E-2</c:v>
                </c:pt>
                <c:pt idx="7263" formatCode="General">
                  <c:v>1.1284724797749373E-2</c:v>
                </c:pt>
                <c:pt idx="7264" formatCode="General">
                  <c:v>1.1930376491262485E-2</c:v>
                </c:pt>
                <c:pt idx="7265" formatCode="General">
                  <c:v>1.297278451871994E-2</c:v>
                </c:pt>
                <c:pt idx="7266" formatCode="General">
                  <c:v>1.3450878117553371E-2</c:v>
                </c:pt>
                <c:pt idx="7267" formatCode="General">
                  <c:v>1.3088684864462997E-2</c:v>
                </c:pt>
                <c:pt idx="7268" formatCode="General">
                  <c:v>1.291305452555426E-2</c:v>
                </c:pt>
                <c:pt idx="7269" formatCode="General">
                  <c:v>1.2613702300071991E-2</c:v>
                </c:pt>
                <c:pt idx="7270" formatCode="General">
                  <c:v>1.2158818072241609E-2</c:v>
                </c:pt>
                <c:pt idx="7271" formatCode="General">
                  <c:v>1.3904783253476848E-2</c:v>
                </c:pt>
                <c:pt idx="7272" formatCode="General">
                  <c:v>1.3151214981651959E-2</c:v>
                </c:pt>
                <c:pt idx="7273" formatCode="General">
                  <c:v>1.1760480258317515E-2</c:v>
                </c:pt>
                <c:pt idx="7274" formatCode="General">
                  <c:v>1.3719151955717806E-2</c:v>
                </c:pt>
                <c:pt idx="7275" formatCode="General">
                  <c:v>1.2162245155068767E-2</c:v>
                </c:pt>
                <c:pt idx="7276" formatCode="General">
                  <c:v>1.3191977700418623E-2</c:v>
                </c:pt>
                <c:pt idx="7277" formatCode="General">
                  <c:v>1.3852125585933239E-2</c:v>
                </c:pt>
                <c:pt idx="7278" formatCode="General">
                  <c:v>1.2371002410632789E-2</c:v>
                </c:pt>
                <c:pt idx="7279" formatCode="General">
                  <c:v>1.2290393413161948E-2</c:v>
                </c:pt>
                <c:pt idx="7280" formatCode="General">
                  <c:v>1.3262756918419702E-2</c:v>
                </c:pt>
                <c:pt idx="7281" formatCode="General">
                  <c:v>1.2863429015189557E-2</c:v>
                </c:pt>
                <c:pt idx="7282" formatCode="General">
                  <c:v>1.2299547031312943E-2</c:v>
                </c:pt>
                <c:pt idx="7283" formatCode="General">
                  <c:v>1.1980925336376623E-2</c:v>
                </c:pt>
                <c:pt idx="7284" formatCode="General">
                  <c:v>1.2458667590383462E-2</c:v>
                </c:pt>
                <c:pt idx="7285" formatCode="General">
                  <c:v>1.2700375687554256E-2</c:v>
                </c:pt>
                <c:pt idx="7286" formatCode="General">
                  <c:v>1.246300288430368E-2</c:v>
                </c:pt>
                <c:pt idx="7287" formatCode="General">
                  <c:v>1.5548541105583494E-2</c:v>
                </c:pt>
                <c:pt idx="7288" formatCode="General">
                  <c:v>1.2523041385764789E-2</c:v>
                </c:pt>
                <c:pt idx="7289" formatCode="General">
                  <c:v>1.2424559131909912E-2</c:v>
                </c:pt>
                <c:pt idx="7290" formatCode="General">
                  <c:v>1.2556479826343291E-2</c:v>
                </c:pt>
                <c:pt idx="7291" formatCode="General">
                  <c:v>1.2041081850658351E-2</c:v>
                </c:pt>
                <c:pt idx="7292" formatCode="General">
                  <c:v>1.3669041603882126E-2</c:v>
                </c:pt>
                <c:pt idx="7293" formatCode="General">
                  <c:v>1.3120647189283578E-2</c:v>
                </c:pt>
                <c:pt idx="7294" formatCode="General">
                  <c:v>1.2627291575150672E-2</c:v>
                </c:pt>
                <c:pt idx="7295" formatCode="General">
                  <c:v>1.2378633106486233E-2</c:v>
                </c:pt>
                <c:pt idx="7296" formatCode="General">
                  <c:v>1.3424946625501824E-2</c:v>
                </c:pt>
                <c:pt idx="7297" formatCode="General">
                  <c:v>1.3480316283197612E-2</c:v>
                </c:pt>
                <c:pt idx="7298" formatCode="General">
                  <c:v>1.2114196070813309E-2</c:v>
                </c:pt>
                <c:pt idx="7299" formatCode="General">
                  <c:v>1.1748694260382733E-2</c:v>
                </c:pt>
                <c:pt idx="7300" formatCode="General">
                  <c:v>1.2499207509701482E-2</c:v>
                </c:pt>
                <c:pt idx="7301" formatCode="General">
                  <c:v>1.3458437106861149E-2</c:v>
                </c:pt>
                <c:pt idx="7302" formatCode="General">
                  <c:v>1.2586859747702231E-2</c:v>
                </c:pt>
                <c:pt idx="7303" formatCode="General">
                  <c:v>1.1422383531910121E-2</c:v>
                </c:pt>
                <c:pt idx="7304" formatCode="General">
                  <c:v>1.2535711712854463E-2</c:v>
                </c:pt>
                <c:pt idx="7305" formatCode="General">
                  <c:v>1.1867493371365452E-2</c:v>
                </c:pt>
                <c:pt idx="7306" formatCode="General">
                  <c:v>1.1754748629902624E-2</c:v>
                </c:pt>
                <c:pt idx="7307" formatCode="General">
                  <c:v>1.2591943353739563E-2</c:v>
                </c:pt>
                <c:pt idx="7308" formatCode="General">
                  <c:v>1.1463518280815373E-2</c:v>
                </c:pt>
                <c:pt idx="7309" formatCode="General">
                  <c:v>1.350500339135163E-2</c:v>
                </c:pt>
                <c:pt idx="7310" formatCode="General">
                  <c:v>1.2728424546316374E-2</c:v>
                </c:pt>
                <c:pt idx="7311" formatCode="General">
                  <c:v>1.260938275944196E-2</c:v>
                </c:pt>
                <c:pt idx="7312" formatCode="General">
                  <c:v>1.172861873391318E-2</c:v>
                </c:pt>
                <c:pt idx="7313" formatCode="General">
                  <c:v>1.1890201810083276E-2</c:v>
                </c:pt>
                <c:pt idx="7314" formatCode="General">
                  <c:v>1.1988485017794256E-2</c:v>
                </c:pt>
                <c:pt idx="7315" formatCode="General">
                  <c:v>1.2624373016927322E-2</c:v>
                </c:pt>
                <c:pt idx="7316" formatCode="General">
                  <c:v>1.2106415434811696E-2</c:v>
                </c:pt>
                <c:pt idx="7317" formatCode="General">
                  <c:v>1.1610113289249728E-2</c:v>
                </c:pt>
                <c:pt idx="7318" formatCode="General">
                  <c:v>1.2953701958191158E-2</c:v>
                </c:pt>
                <c:pt idx="7319" formatCode="General">
                  <c:v>1.2311749203460452E-2</c:v>
                </c:pt>
                <c:pt idx="7320" formatCode="General">
                  <c:v>1.3764720130391378E-2</c:v>
                </c:pt>
                <c:pt idx="7321" formatCode="General">
                  <c:v>1.3357600043458697E-2</c:v>
                </c:pt>
                <c:pt idx="7322" formatCode="General">
                  <c:v>1.268102994341627E-2</c:v>
                </c:pt>
                <c:pt idx="7323" formatCode="General">
                  <c:v>1.2363058351168672E-2</c:v>
                </c:pt>
                <c:pt idx="7324" formatCode="General">
                  <c:v>1.2886259553076002E-2</c:v>
                </c:pt>
                <c:pt idx="7325" formatCode="General">
                  <c:v>1.2900618510102988E-2</c:v>
                </c:pt>
                <c:pt idx="7326" formatCode="General">
                  <c:v>1.242278504131528E-2</c:v>
                </c:pt>
                <c:pt idx="7327" formatCode="General">
                  <c:v>1.1190087120143789E-2</c:v>
                </c:pt>
                <c:pt idx="7328" formatCode="General">
                  <c:v>1.3381242191948436E-2</c:v>
                </c:pt>
                <c:pt idx="7329" formatCode="General">
                  <c:v>1.1521214628530547E-2</c:v>
                </c:pt>
                <c:pt idx="7330" formatCode="General">
                  <c:v>1.2736865282372899E-2</c:v>
                </c:pt>
                <c:pt idx="7331" formatCode="General">
                  <c:v>1.27485854082794E-2</c:v>
                </c:pt>
                <c:pt idx="7332" formatCode="General">
                  <c:v>1.2360919005101409E-2</c:v>
                </c:pt>
                <c:pt idx="7333" formatCode="General">
                  <c:v>1.1623467360918911E-2</c:v>
                </c:pt>
                <c:pt idx="7334" formatCode="General">
                  <c:v>1.2637883433861668E-2</c:v>
                </c:pt>
                <c:pt idx="7335" formatCode="General">
                  <c:v>1.2097777359547758E-2</c:v>
                </c:pt>
                <c:pt idx="7336" formatCode="General">
                  <c:v>1.2519419358652438E-2</c:v>
                </c:pt>
                <c:pt idx="7337" formatCode="General">
                  <c:v>1.1973211131103991E-2</c:v>
                </c:pt>
                <c:pt idx="7338" formatCode="General">
                  <c:v>1.2258417211441669E-2</c:v>
                </c:pt>
                <c:pt idx="7339" formatCode="General">
                  <c:v>1.2400811308754445E-2</c:v>
                </c:pt>
                <c:pt idx="7340" formatCode="General">
                  <c:v>1.1605013127241508E-2</c:v>
                </c:pt>
                <c:pt idx="7341" formatCode="General">
                  <c:v>1.2385899597881948E-2</c:v>
                </c:pt>
                <c:pt idx="7342" formatCode="General">
                  <c:v>1.3433514131730948E-2</c:v>
                </c:pt>
                <c:pt idx="7343" formatCode="General">
                  <c:v>1.1199786918802001E-2</c:v>
                </c:pt>
                <c:pt idx="7344" formatCode="General">
                  <c:v>1.1306258922073256E-2</c:v>
                </c:pt>
                <c:pt idx="7345" formatCode="General">
                  <c:v>1.2495225424244881E-2</c:v>
                </c:pt>
                <c:pt idx="7346" formatCode="General">
                  <c:v>1.1280064174727948E-2</c:v>
                </c:pt>
                <c:pt idx="7347" formatCode="General">
                  <c:v>1.2398847592280708E-2</c:v>
                </c:pt>
                <c:pt idx="7348" formatCode="General">
                  <c:v>1.3179274380693547E-2</c:v>
                </c:pt>
                <c:pt idx="7349" formatCode="General">
                  <c:v>1.2446452164716742E-2</c:v>
                </c:pt>
                <c:pt idx="7350" formatCode="General">
                  <c:v>1.2627599744720318E-2</c:v>
                </c:pt>
                <c:pt idx="7351" formatCode="General">
                  <c:v>1.1078730045307543E-2</c:v>
                </c:pt>
                <c:pt idx="7352" formatCode="General">
                  <c:v>1.2962609699329377E-2</c:v>
                </c:pt>
                <c:pt idx="7353" formatCode="General">
                  <c:v>1.2278032730262603E-2</c:v>
                </c:pt>
                <c:pt idx="7354" formatCode="General">
                  <c:v>1.1357646161591298E-2</c:v>
                </c:pt>
                <c:pt idx="7355" formatCode="General">
                  <c:v>1.2822661763090645E-2</c:v>
                </c:pt>
                <c:pt idx="7356" formatCode="General">
                  <c:v>1.2645724142756583E-2</c:v>
                </c:pt>
                <c:pt idx="7357" formatCode="General">
                  <c:v>1.2504812001153243E-2</c:v>
                </c:pt>
                <c:pt idx="7358" formatCode="General">
                  <c:v>1.3150145530019688E-2</c:v>
                </c:pt>
                <c:pt idx="7359" formatCode="General">
                  <c:v>1.3478445608311429E-2</c:v>
                </c:pt>
                <c:pt idx="7360" formatCode="General">
                  <c:v>1.181720877739478E-2</c:v>
                </c:pt>
                <c:pt idx="7361" formatCode="General">
                  <c:v>1.1049333475808089E-2</c:v>
                </c:pt>
                <c:pt idx="7362" formatCode="General">
                  <c:v>1.2236880170212391E-2</c:v>
                </c:pt>
                <c:pt idx="7363" formatCode="General">
                  <c:v>1.2517703657517205E-2</c:v>
                </c:pt>
                <c:pt idx="7364" formatCode="General">
                  <c:v>1.1944995363808586E-2</c:v>
                </c:pt>
                <c:pt idx="7365" formatCode="General">
                  <c:v>1.2337885370732805E-2</c:v>
                </c:pt>
                <c:pt idx="7366" formatCode="General">
                  <c:v>1.190767591974615E-2</c:v>
                </c:pt>
                <c:pt idx="7367" formatCode="General">
                  <c:v>1.2580617494375555E-2</c:v>
                </c:pt>
                <c:pt idx="7368" formatCode="General">
                  <c:v>1.297242733366275E-2</c:v>
                </c:pt>
                <c:pt idx="7369" formatCode="General">
                  <c:v>1.4781719898946746E-2</c:v>
                </c:pt>
                <c:pt idx="7370" formatCode="General">
                  <c:v>1.2042991602184845E-2</c:v>
                </c:pt>
                <c:pt idx="7371" formatCode="General">
                  <c:v>1.160406261511026E-2</c:v>
                </c:pt>
                <c:pt idx="7372" formatCode="General">
                  <c:v>1.2322381017486249E-2</c:v>
                </c:pt>
                <c:pt idx="7373" formatCode="General">
                  <c:v>1.2964676485630737E-2</c:v>
                </c:pt>
                <c:pt idx="7374" formatCode="General">
                  <c:v>1.1731859763917829E-2</c:v>
                </c:pt>
                <c:pt idx="7375" formatCode="General">
                  <c:v>1.3948960777267067E-2</c:v>
                </c:pt>
                <c:pt idx="7376" formatCode="General">
                  <c:v>1.2407081610558623E-2</c:v>
                </c:pt>
                <c:pt idx="7377" formatCode="General">
                  <c:v>1.3022350986890923E-2</c:v>
                </c:pt>
                <c:pt idx="7378" formatCode="General">
                  <c:v>1.1981064336436715E-2</c:v>
                </c:pt>
                <c:pt idx="7379" formatCode="General">
                  <c:v>1.3726772980917181E-2</c:v>
                </c:pt>
                <c:pt idx="7380" formatCode="General">
                  <c:v>1.2266854190956909E-2</c:v>
                </c:pt>
                <c:pt idx="7381" formatCode="General">
                  <c:v>1.2136573904375876E-2</c:v>
                </c:pt>
                <c:pt idx="7382" formatCode="General">
                  <c:v>1.2767165003960364E-2</c:v>
                </c:pt>
                <c:pt idx="7383" formatCode="General">
                  <c:v>1.240953082370742E-2</c:v>
                </c:pt>
                <c:pt idx="7384" formatCode="General">
                  <c:v>1.3150792707280087E-2</c:v>
                </c:pt>
                <c:pt idx="7385" formatCode="General">
                  <c:v>1.4134147105229495E-2</c:v>
                </c:pt>
                <c:pt idx="7386" formatCode="General">
                  <c:v>1.2884642490878005E-2</c:v>
                </c:pt>
                <c:pt idx="7387" formatCode="General">
                  <c:v>1.2329445230806407E-2</c:v>
                </c:pt>
                <c:pt idx="7388" formatCode="General">
                  <c:v>1.1401340394402725E-2</c:v>
                </c:pt>
                <c:pt idx="7389" formatCode="General">
                  <c:v>1.2302605540328533E-2</c:v>
                </c:pt>
                <c:pt idx="7390" formatCode="General">
                  <c:v>1.1509490500271786E-2</c:v>
                </c:pt>
                <c:pt idx="7391" formatCode="General">
                  <c:v>1.2338573977566592E-2</c:v>
                </c:pt>
                <c:pt idx="7392" formatCode="General">
                  <c:v>1.3076256773307218E-2</c:v>
                </c:pt>
                <c:pt idx="7393" formatCode="General">
                  <c:v>1.2802564956973801E-2</c:v>
                </c:pt>
                <c:pt idx="7394" formatCode="General">
                  <c:v>1.2676796445300339E-2</c:v>
                </c:pt>
                <c:pt idx="7395" formatCode="General">
                  <c:v>1.2816472911204444E-2</c:v>
                </c:pt>
                <c:pt idx="7396" formatCode="General">
                  <c:v>1.2580701160727289E-2</c:v>
                </c:pt>
                <c:pt idx="7397" formatCode="General">
                  <c:v>1.2490193426768216E-2</c:v>
                </c:pt>
                <c:pt idx="7398" formatCode="General">
                  <c:v>1.4172949044408188E-2</c:v>
                </c:pt>
                <c:pt idx="7399" formatCode="General">
                  <c:v>1.3631554417777357E-2</c:v>
                </c:pt>
                <c:pt idx="7400" formatCode="General">
                  <c:v>1.2877280137413315E-2</c:v>
                </c:pt>
                <c:pt idx="7401" formatCode="General">
                  <c:v>1.2653759765348603E-2</c:v>
                </c:pt>
                <c:pt idx="7402" formatCode="General">
                  <c:v>1.2076354873598981E-2</c:v>
                </c:pt>
                <c:pt idx="7403" formatCode="General">
                  <c:v>1.2736794525143943E-2</c:v>
                </c:pt>
                <c:pt idx="7404" formatCode="General">
                  <c:v>1.2072071272510308E-2</c:v>
                </c:pt>
                <c:pt idx="7405" formatCode="General">
                  <c:v>1.1438877779405625E-2</c:v>
                </c:pt>
                <c:pt idx="7406" formatCode="General">
                  <c:v>1.2255119980853298E-2</c:v>
                </c:pt>
                <c:pt idx="7407" formatCode="General">
                  <c:v>1.2975408220694198E-2</c:v>
                </c:pt>
                <c:pt idx="7408" formatCode="General">
                  <c:v>1.2209582629479869E-2</c:v>
                </c:pt>
                <c:pt idx="7409" formatCode="General">
                  <c:v>1.2672216169078441E-2</c:v>
                </c:pt>
                <c:pt idx="7410" formatCode="General">
                  <c:v>1.3371723772621696E-2</c:v>
                </c:pt>
                <c:pt idx="7411" formatCode="General">
                  <c:v>1.2968744230145665E-2</c:v>
                </c:pt>
                <c:pt idx="7412" formatCode="General">
                  <c:v>1.2628813440427905E-2</c:v>
                </c:pt>
                <c:pt idx="7413" formatCode="General">
                  <c:v>1.2324456891975371E-2</c:v>
                </c:pt>
                <c:pt idx="7414" formatCode="General">
                  <c:v>1.2569623013903955E-2</c:v>
                </c:pt>
                <c:pt idx="7415" formatCode="General">
                  <c:v>1.1987143429687418E-2</c:v>
                </c:pt>
                <c:pt idx="7416" formatCode="General">
                  <c:v>1.3500767255038092E-2</c:v>
                </c:pt>
                <c:pt idx="7417" formatCode="General">
                  <c:v>1.2923514948815707E-2</c:v>
                </c:pt>
                <c:pt idx="7418" formatCode="General">
                  <c:v>1.5255419757428017E-2</c:v>
                </c:pt>
                <c:pt idx="7419" formatCode="General">
                  <c:v>1.4843136117408003E-2</c:v>
                </c:pt>
                <c:pt idx="7420" formatCode="General">
                  <c:v>1.3004343719653217E-2</c:v>
                </c:pt>
                <c:pt idx="7421" formatCode="General">
                  <c:v>1.2640266121091594E-2</c:v>
                </c:pt>
                <c:pt idx="7422" formatCode="General">
                  <c:v>1.3770676602622213E-2</c:v>
                </c:pt>
                <c:pt idx="7423" formatCode="General">
                  <c:v>1.3083309956669759E-2</c:v>
                </c:pt>
                <c:pt idx="7424" formatCode="General">
                  <c:v>1.3345490328370546E-2</c:v>
                </c:pt>
                <c:pt idx="7425" formatCode="General">
                  <c:v>1.1383781003738365E-2</c:v>
                </c:pt>
                <c:pt idx="7426" formatCode="General">
                  <c:v>1.3460019149508918E-2</c:v>
                </c:pt>
                <c:pt idx="7427" formatCode="General">
                  <c:v>1.3337763669520901E-2</c:v>
                </c:pt>
                <c:pt idx="7428" formatCode="General">
                  <c:v>1.2483773770062694E-2</c:v>
                </c:pt>
                <c:pt idx="7429" formatCode="General">
                  <c:v>1.2639650477763317E-2</c:v>
                </c:pt>
                <c:pt idx="7430" formatCode="General">
                  <c:v>1.336467852369181E-2</c:v>
                </c:pt>
                <c:pt idx="7431" formatCode="General">
                  <c:v>1.1602793083053644E-2</c:v>
                </c:pt>
                <c:pt idx="7432" formatCode="General">
                  <c:v>1.2155868250788342E-2</c:v>
                </c:pt>
                <c:pt idx="7433" formatCode="General">
                  <c:v>1.3183008282701145E-2</c:v>
                </c:pt>
                <c:pt idx="7434" formatCode="General">
                  <c:v>1.1957985385447524E-2</c:v>
                </c:pt>
                <c:pt idx="7435" formatCode="General">
                  <c:v>1.2749535169664527E-2</c:v>
                </c:pt>
                <c:pt idx="7436" formatCode="General">
                  <c:v>1.258983530112516E-2</c:v>
                </c:pt>
                <c:pt idx="7437" formatCode="General">
                  <c:v>1.1091091305094614E-2</c:v>
                </c:pt>
                <c:pt idx="7438" formatCode="General">
                  <c:v>1.2314598521870921E-2</c:v>
                </c:pt>
                <c:pt idx="7439" formatCode="General">
                  <c:v>1.1988262582133157E-2</c:v>
                </c:pt>
                <c:pt idx="7440" formatCode="General">
                  <c:v>1.4951131152949592E-2</c:v>
                </c:pt>
                <c:pt idx="7441" formatCode="General">
                  <c:v>1.2029041581602588E-2</c:v>
                </c:pt>
                <c:pt idx="7442" formatCode="General">
                  <c:v>1.288324835592973E-2</c:v>
                </c:pt>
                <c:pt idx="7443" formatCode="General">
                  <c:v>1.2147211482027926E-2</c:v>
                </c:pt>
                <c:pt idx="7444" formatCode="General">
                  <c:v>1.2829239807206808E-2</c:v>
                </c:pt>
                <c:pt idx="7445" formatCode="General">
                  <c:v>1.3090066355233302E-2</c:v>
                </c:pt>
                <c:pt idx="7446" formatCode="General">
                  <c:v>1.259360367215118E-2</c:v>
                </c:pt>
                <c:pt idx="7447" formatCode="General">
                  <c:v>1.2862562879588157E-2</c:v>
                </c:pt>
                <c:pt idx="7448" formatCode="General">
                  <c:v>1.1985311842557533E-2</c:v>
                </c:pt>
                <c:pt idx="7449" formatCode="General">
                  <c:v>1.2002150078016891E-2</c:v>
                </c:pt>
                <c:pt idx="7450" formatCode="General">
                  <c:v>1.1752641881947596E-2</c:v>
                </c:pt>
                <c:pt idx="7451" formatCode="General">
                  <c:v>1.1579882243914867E-2</c:v>
                </c:pt>
                <c:pt idx="7452" formatCode="General">
                  <c:v>1.2067154477464386E-2</c:v>
                </c:pt>
                <c:pt idx="7453" formatCode="General">
                  <c:v>1.2554145366969539E-2</c:v>
                </c:pt>
                <c:pt idx="7454" formatCode="General">
                  <c:v>1.2737036965804445E-2</c:v>
                </c:pt>
                <c:pt idx="7455" formatCode="General">
                  <c:v>1.2392657253300288E-2</c:v>
                </c:pt>
                <c:pt idx="7456" formatCode="General">
                  <c:v>1.2318729810407183E-2</c:v>
                </c:pt>
                <c:pt idx="7457" formatCode="General">
                  <c:v>1.2540345018404701E-2</c:v>
                </c:pt>
                <c:pt idx="7458" formatCode="General">
                  <c:v>1.4178307062476926E-2</c:v>
                </c:pt>
                <c:pt idx="7459" formatCode="General">
                  <c:v>1.1261827046467351E-2</c:v>
                </c:pt>
                <c:pt idx="7460" formatCode="General">
                  <c:v>1.2545078832868567E-2</c:v>
                </c:pt>
                <c:pt idx="7461" formatCode="General">
                  <c:v>1.0884323781602319E-2</c:v>
                </c:pt>
                <c:pt idx="7462" formatCode="General">
                  <c:v>1.2539147851300695E-2</c:v>
                </c:pt>
                <c:pt idx="7463" formatCode="General">
                  <c:v>1.3446759353656485E-2</c:v>
                </c:pt>
                <c:pt idx="7464" formatCode="General">
                  <c:v>1.2818062330365004E-2</c:v>
                </c:pt>
                <c:pt idx="7465" formatCode="General">
                  <c:v>1.2513266846587429E-2</c:v>
                </c:pt>
                <c:pt idx="7466" formatCode="General">
                  <c:v>1.2047816308824915E-2</c:v>
                </c:pt>
                <c:pt idx="7467" formatCode="General">
                  <c:v>1.2486290470013995E-2</c:v>
                </c:pt>
                <c:pt idx="7468" formatCode="General">
                  <c:v>1.5788386529852348E-2</c:v>
                </c:pt>
                <c:pt idx="7469" formatCode="General">
                  <c:v>1.3801835881818264E-2</c:v>
                </c:pt>
                <c:pt idx="7470" formatCode="General">
                  <c:v>1.2475589902938365E-2</c:v>
                </c:pt>
                <c:pt idx="7471" formatCode="General">
                  <c:v>1.3004100506748552E-2</c:v>
                </c:pt>
                <c:pt idx="7472" formatCode="General">
                  <c:v>1.3317278808007626E-2</c:v>
                </c:pt>
                <c:pt idx="7473" formatCode="General">
                  <c:v>1.3830366488046178E-2</c:v>
                </c:pt>
                <c:pt idx="7474" formatCode="General">
                  <c:v>1.2232025720342571E-2</c:v>
                </c:pt>
                <c:pt idx="7475" formatCode="General">
                  <c:v>1.2386665702419005E-2</c:v>
                </c:pt>
                <c:pt idx="7476" formatCode="General">
                  <c:v>1.3511656318748226E-2</c:v>
                </c:pt>
                <c:pt idx="7477" formatCode="General">
                  <c:v>1.2137535809049128E-2</c:v>
                </c:pt>
                <c:pt idx="7478" formatCode="General">
                  <c:v>1.363686775847763E-2</c:v>
                </c:pt>
                <c:pt idx="7479" formatCode="General">
                  <c:v>1.2739113115820809E-2</c:v>
                </c:pt>
                <c:pt idx="7480" formatCode="General">
                  <c:v>1.2306582348159832E-2</c:v>
                </c:pt>
                <c:pt idx="7481" formatCode="General">
                  <c:v>1.3455927462562448E-2</c:v>
                </c:pt>
                <c:pt idx="7482" formatCode="General">
                  <c:v>1.2101134751701201E-2</c:v>
                </c:pt>
                <c:pt idx="7483" formatCode="General">
                  <c:v>1.2387420542072189E-2</c:v>
                </c:pt>
                <c:pt idx="7484" formatCode="General">
                  <c:v>1.401996891250526E-2</c:v>
                </c:pt>
                <c:pt idx="7485" formatCode="General">
                  <c:v>1.2004200949614957E-2</c:v>
                </c:pt>
                <c:pt idx="7486" formatCode="General">
                  <c:v>1.1519712445423906E-2</c:v>
                </c:pt>
                <c:pt idx="7487" formatCode="General">
                  <c:v>1.3099845760034593E-2</c:v>
                </c:pt>
                <c:pt idx="7488" formatCode="General">
                  <c:v>1.3261638348851636E-2</c:v>
                </c:pt>
                <c:pt idx="7489" formatCode="General">
                  <c:v>1.3400094911037219E-2</c:v>
                </c:pt>
                <c:pt idx="7490" formatCode="General">
                  <c:v>1.2685732065832211E-2</c:v>
                </c:pt>
                <c:pt idx="7491" formatCode="General">
                  <c:v>1.2645472020802011E-2</c:v>
                </c:pt>
                <c:pt idx="7492" formatCode="General">
                  <c:v>1.2588787192154158E-2</c:v>
                </c:pt>
                <c:pt idx="7493" formatCode="General">
                  <c:v>1.2718383527250765E-2</c:v>
                </c:pt>
                <c:pt idx="7494" formatCode="General">
                  <c:v>1.2509335582126928E-2</c:v>
                </c:pt>
                <c:pt idx="7495" formatCode="General">
                  <c:v>1.1447033222701146E-2</c:v>
                </c:pt>
                <c:pt idx="7496" formatCode="General">
                  <c:v>1.2720354392047649E-2</c:v>
                </c:pt>
                <c:pt idx="7497" formatCode="General">
                  <c:v>1.3712921866116896E-2</c:v>
                </c:pt>
                <c:pt idx="7498" formatCode="General">
                  <c:v>1.2929843867118092E-2</c:v>
                </c:pt>
                <c:pt idx="7499" formatCode="General">
                  <c:v>1.2837730702445429E-2</c:v>
                </c:pt>
                <c:pt idx="7500" formatCode="General">
                  <c:v>1.3527148386783453E-2</c:v>
                </c:pt>
                <c:pt idx="7501" formatCode="General">
                  <c:v>1.2102071052478998E-2</c:v>
                </c:pt>
                <c:pt idx="7502" formatCode="General">
                  <c:v>1.2597664750324878E-2</c:v>
                </c:pt>
                <c:pt idx="7503" formatCode="General">
                  <c:v>1.4272671525738407E-2</c:v>
                </c:pt>
                <c:pt idx="7504" formatCode="General">
                  <c:v>1.1117918865089314E-2</c:v>
                </c:pt>
                <c:pt idx="7505" formatCode="General">
                  <c:v>1.2908146149402135E-2</c:v>
                </c:pt>
                <c:pt idx="7506" formatCode="General">
                  <c:v>1.1534666779058671E-2</c:v>
                </c:pt>
                <c:pt idx="7507" formatCode="General">
                  <c:v>1.3331382880646428E-2</c:v>
                </c:pt>
                <c:pt idx="7508" formatCode="General">
                  <c:v>1.2772427205975035E-2</c:v>
                </c:pt>
                <c:pt idx="7509" formatCode="General">
                  <c:v>1.2656982273723003E-2</c:v>
                </c:pt>
                <c:pt idx="7510" formatCode="General">
                  <c:v>1.2239178309586055E-2</c:v>
                </c:pt>
                <c:pt idx="7511" formatCode="General">
                  <c:v>1.281016596124052E-2</c:v>
                </c:pt>
                <c:pt idx="7512" formatCode="General">
                  <c:v>1.2847225155019673E-2</c:v>
                </c:pt>
                <c:pt idx="7513" formatCode="General">
                  <c:v>1.336706860793899E-2</c:v>
                </c:pt>
                <c:pt idx="7514" formatCode="General">
                  <c:v>1.1101208831078357E-2</c:v>
                </c:pt>
                <c:pt idx="7515" formatCode="General">
                  <c:v>1.3553535124382281E-2</c:v>
                </c:pt>
                <c:pt idx="7516" formatCode="General">
                  <c:v>1.2726655576537169E-2</c:v>
                </c:pt>
                <c:pt idx="7517" formatCode="General">
                  <c:v>1.2408064438564901E-2</c:v>
                </c:pt>
                <c:pt idx="7518" formatCode="General">
                  <c:v>1.2633952979517787E-2</c:v>
                </c:pt>
                <c:pt idx="7519" formatCode="General">
                  <c:v>1.2483449863460313E-2</c:v>
                </c:pt>
                <c:pt idx="7520" formatCode="General">
                  <c:v>1.363648125670811E-2</c:v>
                </c:pt>
                <c:pt idx="7521" formatCode="General">
                  <c:v>1.238442401605787E-2</c:v>
                </c:pt>
                <c:pt idx="7522" formatCode="General">
                  <c:v>1.3283764444119694E-2</c:v>
                </c:pt>
                <c:pt idx="7523" formatCode="General">
                  <c:v>1.2695026905878823E-2</c:v>
                </c:pt>
                <c:pt idx="7524" formatCode="General">
                  <c:v>1.2004480798191447E-2</c:v>
                </c:pt>
                <c:pt idx="7525" formatCode="General">
                  <c:v>1.3177877725112362E-2</c:v>
                </c:pt>
                <c:pt idx="7526" formatCode="General">
                  <c:v>1.4063864021483923E-2</c:v>
                </c:pt>
                <c:pt idx="7527" formatCode="General">
                  <c:v>1.2537345084869259E-2</c:v>
                </c:pt>
                <c:pt idx="7528" formatCode="General">
                  <c:v>1.3401687255422508E-2</c:v>
                </c:pt>
                <c:pt idx="7529" formatCode="General">
                  <c:v>1.1998818613423869E-2</c:v>
                </c:pt>
                <c:pt idx="7530" formatCode="General">
                  <c:v>1.2774394555472047E-2</c:v>
                </c:pt>
                <c:pt idx="7531" formatCode="General">
                  <c:v>1.2218847953826132E-2</c:v>
                </c:pt>
                <c:pt idx="7532" formatCode="General">
                  <c:v>1.1910188395514776E-2</c:v>
                </c:pt>
                <c:pt idx="7533" formatCode="General">
                  <c:v>1.2935214081320088E-2</c:v>
                </c:pt>
                <c:pt idx="7534" formatCode="General">
                  <c:v>1.2293760321266806E-2</c:v>
                </c:pt>
                <c:pt idx="7535" formatCode="General">
                  <c:v>1.1901234629599671E-2</c:v>
                </c:pt>
                <c:pt idx="7536" formatCode="General">
                  <c:v>1.2280234256916881E-2</c:v>
                </c:pt>
                <c:pt idx="7537" formatCode="General">
                  <c:v>1.3687098836444464E-2</c:v>
                </c:pt>
                <c:pt idx="7538" formatCode="General">
                  <c:v>1.1219008072643265E-2</c:v>
                </c:pt>
                <c:pt idx="7539" formatCode="General">
                  <c:v>1.3155817365721717E-2</c:v>
                </c:pt>
                <c:pt idx="7540" formatCode="General">
                  <c:v>1.2611681113637561E-2</c:v>
                </c:pt>
                <c:pt idx="7541" formatCode="General">
                  <c:v>1.280218991792003E-2</c:v>
                </c:pt>
                <c:pt idx="7542" formatCode="General">
                  <c:v>1.3078168470232375E-2</c:v>
                </c:pt>
                <c:pt idx="7543" formatCode="General">
                  <c:v>1.4928396990604319E-2</c:v>
                </c:pt>
                <c:pt idx="7544" formatCode="General">
                  <c:v>1.187241359490205E-2</c:v>
                </c:pt>
                <c:pt idx="7545" formatCode="General">
                  <c:v>1.1989417265798301E-2</c:v>
                </c:pt>
                <c:pt idx="7546" formatCode="General">
                  <c:v>1.3215153313566626E-2</c:v>
                </c:pt>
                <c:pt idx="7547" formatCode="General">
                  <c:v>1.1964760478449705E-2</c:v>
                </c:pt>
                <c:pt idx="7548" formatCode="General">
                  <c:v>1.260374167564377E-2</c:v>
                </c:pt>
                <c:pt idx="7549" formatCode="General">
                  <c:v>1.2929378301650665E-2</c:v>
                </c:pt>
                <c:pt idx="7550" formatCode="General">
                  <c:v>1.2901406131746595E-2</c:v>
                </c:pt>
                <c:pt idx="7551" formatCode="General">
                  <c:v>1.2810411500418055E-2</c:v>
                </c:pt>
                <c:pt idx="7552" formatCode="General">
                  <c:v>1.2339685191520913E-2</c:v>
                </c:pt>
                <c:pt idx="7553" formatCode="General">
                  <c:v>1.2829241535826597E-2</c:v>
                </c:pt>
                <c:pt idx="7554" formatCode="General">
                  <c:v>1.2612355724798732E-2</c:v>
                </c:pt>
                <c:pt idx="7555" formatCode="General">
                  <c:v>1.3457328898381917E-2</c:v>
                </c:pt>
                <c:pt idx="7556" formatCode="General">
                  <c:v>1.2528047299837976E-2</c:v>
                </c:pt>
                <c:pt idx="7557" formatCode="General">
                  <c:v>1.2204683217841683E-2</c:v>
                </c:pt>
                <c:pt idx="7558" formatCode="General">
                  <c:v>1.2207462007316523E-2</c:v>
                </c:pt>
                <c:pt idx="7559" formatCode="General">
                  <c:v>1.2100099666584679E-2</c:v>
                </c:pt>
                <c:pt idx="7560" formatCode="General">
                  <c:v>1.2464960131069723E-2</c:v>
                </c:pt>
                <c:pt idx="7561" formatCode="General">
                  <c:v>1.2029862772881591E-2</c:v>
                </c:pt>
                <c:pt idx="7562" formatCode="General">
                  <c:v>1.182585765177613E-2</c:v>
                </c:pt>
                <c:pt idx="7563" formatCode="General">
                  <c:v>1.3070301308374123E-2</c:v>
                </c:pt>
                <c:pt idx="7564" formatCode="General">
                  <c:v>1.3443904780131886E-2</c:v>
                </c:pt>
                <c:pt idx="7565" formatCode="General">
                  <c:v>1.2407739332480549E-2</c:v>
                </c:pt>
                <c:pt idx="7566" formatCode="General">
                  <c:v>1.1860481770925501E-2</c:v>
                </c:pt>
                <c:pt idx="7567" formatCode="General">
                  <c:v>1.2740023534140103E-2</c:v>
                </c:pt>
                <c:pt idx="7568" formatCode="General">
                  <c:v>1.2415750446754267E-2</c:v>
                </c:pt>
                <c:pt idx="7569" formatCode="General">
                  <c:v>1.2281251028579666E-2</c:v>
                </c:pt>
                <c:pt idx="7570" formatCode="General">
                  <c:v>1.2392129024788355E-2</c:v>
                </c:pt>
                <c:pt idx="7571" formatCode="General">
                  <c:v>1.3131138986686587E-2</c:v>
                </c:pt>
                <c:pt idx="7572" formatCode="General">
                  <c:v>1.249844958388178E-2</c:v>
                </c:pt>
                <c:pt idx="7573" formatCode="General">
                  <c:v>1.2701484195468625E-2</c:v>
                </c:pt>
                <c:pt idx="7574" formatCode="General">
                  <c:v>1.3191383071296796E-2</c:v>
                </c:pt>
                <c:pt idx="7575" formatCode="General">
                  <c:v>1.2478536166472052E-2</c:v>
                </c:pt>
                <c:pt idx="7576" formatCode="General">
                  <c:v>1.3014675052850207E-2</c:v>
                </c:pt>
                <c:pt idx="7577" formatCode="General">
                  <c:v>1.2481995514271826E-2</c:v>
                </c:pt>
                <c:pt idx="7578" formatCode="General">
                  <c:v>1.2023654088278679E-2</c:v>
                </c:pt>
                <c:pt idx="7579" formatCode="General">
                  <c:v>1.2841240776463697E-2</c:v>
                </c:pt>
                <c:pt idx="7580" formatCode="General">
                  <c:v>1.2288971689957807E-2</c:v>
                </c:pt>
                <c:pt idx="7581" formatCode="General">
                  <c:v>1.1831906620712436E-2</c:v>
                </c:pt>
                <c:pt idx="7582" formatCode="General">
                  <c:v>1.3035555590571008E-2</c:v>
                </c:pt>
                <c:pt idx="7583" formatCode="General">
                  <c:v>1.3159407558094761E-2</c:v>
                </c:pt>
                <c:pt idx="7584" formatCode="General">
                  <c:v>1.3987623725378829E-2</c:v>
                </c:pt>
                <c:pt idx="7585" formatCode="General">
                  <c:v>1.2508187632239577E-2</c:v>
                </c:pt>
                <c:pt idx="7586" formatCode="General">
                  <c:v>1.3634848190081738E-2</c:v>
                </c:pt>
                <c:pt idx="7587" formatCode="General">
                  <c:v>1.2690963933589591E-2</c:v>
                </c:pt>
                <c:pt idx="7588" formatCode="General">
                  <c:v>1.2002949656114077E-2</c:v>
                </c:pt>
                <c:pt idx="7589" formatCode="General">
                  <c:v>1.2382264027066785E-2</c:v>
                </c:pt>
                <c:pt idx="7590" formatCode="General">
                  <c:v>1.2528916464815248E-2</c:v>
                </c:pt>
                <c:pt idx="7591" formatCode="General">
                  <c:v>1.1686274242490236E-2</c:v>
                </c:pt>
                <c:pt idx="7592" formatCode="General">
                  <c:v>1.3802083661900668E-2</c:v>
                </c:pt>
                <c:pt idx="7593" formatCode="General">
                  <c:v>1.166661192554877E-2</c:v>
                </c:pt>
                <c:pt idx="7594" formatCode="General">
                  <c:v>1.1344124563906722E-2</c:v>
                </c:pt>
                <c:pt idx="7595" formatCode="General">
                  <c:v>1.1760339836441244E-2</c:v>
                </c:pt>
                <c:pt idx="7596" formatCode="General">
                  <c:v>1.1963134070477902E-2</c:v>
                </c:pt>
                <c:pt idx="7597" formatCode="General">
                  <c:v>1.2097167477046804E-2</c:v>
                </c:pt>
                <c:pt idx="7598" formatCode="General">
                  <c:v>1.3113634962054845E-2</c:v>
                </c:pt>
                <c:pt idx="7599" formatCode="General">
                  <c:v>1.3328881376133535E-2</c:v>
                </c:pt>
                <c:pt idx="7600" formatCode="General">
                  <c:v>1.3548314988055818E-2</c:v>
                </c:pt>
                <c:pt idx="7601" formatCode="General">
                  <c:v>1.4384129934369104E-2</c:v>
                </c:pt>
                <c:pt idx="7602" formatCode="General">
                  <c:v>1.2487026427861843E-2</c:v>
                </c:pt>
                <c:pt idx="7603" formatCode="General">
                  <c:v>1.2666609733355417E-2</c:v>
                </c:pt>
                <c:pt idx="7604" formatCode="General">
                  <c:v>1.3991140998654771E-2</c:v>
                </c:pt>
                <c:pt idx="7605" formatCode="General">
                  <c:v>1.241577845711743E-2</c:v>
                </c:pt>
                <c:pt idx="7606" formatCode="General">
                  <c:v>1.281485267351302E-2</c:v>
                </c:pt>
                <c:pt idx="7607" formatCode="General">
                  <c:v>1.2607370007305942E-2</c:v>
                </c:pt>
                <c:pt idx="7608" formatCode="General">
                  <c:v>1.1255334950157913E-2</c:v>
                </c:pt>
                <c:pt idx="7609" formatCode="General">
                  <c:v>1.2394440081828242E-2</c:v>
                </c:pt>
                <c:pt idx="7610" formatCode="General">
                  <c:v>1.2591125492832532E-2</c:v>
                </c:pt>
                <c:pt idx="7611" formatCode="General">
                  <c:v>1.3460517990437015E-2</c:v>
                </c:pt>
                <c:pt idx="7612" formatCode="General">
                  <c:v>1.2006351166963114E-2</c:v>
                </c:pt>
                <c:pt idx="7613" formatCode="General">
                  <c:v>1.2105480834856628E-2</c:v>
                </c:pt>
                <c:pt idx="7614" formatCode="General">
                  <c:v>1.2628295595359638E-2</c:v>
                </c:pt>
                <c:pt idx="7615" formatCode="General">
                  <c:v>1.3040596189604405E-2</c:v>
                </c:pt>
                <c:pt idx="7616" formatCode="General">
                  <c:v>1.3338148997801159E-2</c:v>
                </c:pt>
                <c:pt idx="7617" formatCode="General">
                  <c:v>1.2862609371751601E-2</c:v>
                </c:pt>
                <c:pt idx="7618" formatCode="General">
                  <c:v>1.2425408212710144E-2</c:v>
                </c:pt>
                <c:pt idx="7619" formatCode="General">
                  <c:v>1.3676281846084219E-2</c:v>
                </c:pt>
                <c:pt idx="7620" formatCode="General">
                  <c:v>1.2650789950889104E-2</c:v>
                </c:pt>
                <c:pt idx="7621" formatCode="General">
                  <c:v>1.1622358751037397E-2</c:v>
                </c:pt>
                <c:pt idx="7622" formatCode="General">
                  <c:v>1.2342985120172071E-2</c:v>
                </c:pt>
                <c:pt idx="7623" formatCode="General">
                  <c:v>1.3814565505991087E-2</c:v>
                </c:pt>
                <c:pt idx="7624" formatCode="General">
                  <c:v>1.3118950155308881E-2</c:v>
                </c:pt>
                <c:pt idx="7625" formatCode="General">
                  <c:v>1.3542341994741358E-2</c:v>
                </c:pt>
                <c:pt idx="7626" formatCode="General">
                  <c:v>1.2402504539369485E-2</c:v>
                </c:pt>
                <c:pt idx="7627" formatCode="General">
                  <c:v>1.2234691657965719E-2</c:v>
                </c:pt>
                <c:pt idx="7628" formatCode="General">
                  <c:v>1.3662582234466043E-2</c:v>
                </c:pt>
                <c:pt idx="7629" formatCode="General">
                  <c:v>1.3044425058029564E-2</c:v>
                </c:pt>
                <c:pt idx="7630" formatCode="General">
                  <c:v>1.2898859781815996E-2</c:v>
                </c:pt>
                <c:pt idx="7631" formatCode="General">
                  <c:v>1.3110820727429248E-2</c:v>
                </c:pt>
                <c:pt idx="7632" formatCode="General">
                  <c:v>1.2137064389045341E-2</c:v>
                </c:pt>
                <c:pt idx="7633" formatCode="General">
                  <c:v>1.320891998283082E-2</c:v>
                </c:pt>
                <c:pt idx="7634" formatCode="General">
                  <c:v>1.2449127976096049E-2</c:v>
                </c:pt>
                <c:pt idx="7635" formatCode="General">
                  <c:v>1.2999918050549246E-2</c:v>
                </c:pt>
                <c:pt idx="7636" formatCode="General">
                  <c:v>1.4702715506325953E-2</c:v>
                </c:pt>
                <c:pt idx="7637" formatCode="General">
                  <c:v>1.4429280188625144E-2</c:v>
                </c:pt>
                <c:pt idx="7638" formatCode="General">
                  <c:v>1.2714928977884132E-2</c:v>
                </c:pt>
                <c:pt idx="7639" formatCode="General">
                  <c:v>1.1947751912817313E-2</c:v>
                </c:pt>
                <c:pt idx="7640" formatCode="General">
                  <c:v>1.339703818731729E-2</c:v>
                </c:pt>
                <c:pt idx="7641" formatCode="General">
                  <c:v>1.228507657810465E-2</c:v>
                </c:pt>
                <c:pt idx="7642" formatCode="General">
                  <c:v>1.2392846429237166E-2</c:v>
                </c:pt>
                <c:pt idx="7643" formatCode="General">
                  <c:v>1.3461411510739527E-2</c:v>
                </c:pt>
                <c:pt idx="7644" formatCode="General">
                  <c:v>1.435547628661343E-2</c:v>
                </c:pt>
                <c:pt idx="7645" formatCode="General">
                  <c:v>1.2815734964703819E-2</c:v>
                </c:pt>
                <c:pt idx="7646" formatCode="General">
                  <c:v>1.211907573136767E-2</c:v>
                </c:pt>
                <c:pt idx="7647" formatCode="General">
                  <c:v>1.2746464551082845E-2</c:v>
                </c:pt>
                <c:pt idx="7648" formatCode="General">
                  <c:v>1.2335274936584815E-2</c:v>
                </c:pt>
                <c:pt idx="7649" formatCode="General">
                  <c:v>1.4268291456642046E-2</c:v>
                </c:pt>
                <c:pt idx="7650" formatCode="General">
                  <c:v>1.1367256874458815E-2</c:v>
                </c:pt>
                <c:pt idx="7651" formatCode="General">
                  <c:v>1.3327612338498197E-2</c:v>
                </c:pt>
                <c:pt idx="7652" formatCode="General">
                  <c:v>1.4102147142389393E-2</c:v>
                </c:pt>
                <c:pt idx="7653" formatCode="General">
                  <c:v>1.2942987118474461E-2</c:v>
                </c:pt>
                <c:pt idx="7654" formatCode="General">
                  <c:v>1.2870674496996977E-2</c:v>
                </c:pt>
                <c:pt idx="7655" formatCode="General">
                  <c:v>1.1972988366015055E-2</c:v>
                </c:pt>
                <c:pt idx="7656" formatCode="General">
                  <c:v>1.3585467876352959E-2</c:v>
                </c:pt>
                <c:pt idx="7657" formatCode="General">
                  <c:v>1.2424136693891195E-2</c:v>
                </c:pt>
                <c:pt idx="7658" formatCode="General">
                  <c:v>1.1712354838865902E-2</c:v>
                </c:pt>
                <c:pt idx="7659" formatCode="General">
                  <c:v>1.2632526965763802E-2</c:v>
                </c:pt>
                <c:pt idx="7660" formatCode="General">
                  <c:v>1.2343586783338037E-2</c:v>
                </c:pt>
                <c:pt idx="7661" formatCode="General">
                  <c:v>1.1216292837247527E-2</c:v>
                </c:pt>
                <c:pt idx="7662" formatCode="General">
                  <c:v>1.2697953279764288E-2</c:v>
                </c:pt>
                <c:pt idx="7663" formatCode="General">
                  <c:v>1.2361078569227569E-2</c:v>
                </c:pt>
                <c:pt idx="7664" formatCode="General">
                  <c:v>1.2641398797989766E-2</c:v>
                </c:pt>
                <c:pt idx="7665" formatCode="General">
                  <c:v>1.1272026227372618E-2</c:v>
                </c:pt>
                <c:pt idx="7666" formatCode="General">
                  <c:v>1.1715527640517977E-2</c:v>
                </c:pt>
                <c:pt idx="7667" formatCode="General">
                  <c:v>1.359004088123166E-2</c:v>
                </c:pt>
                <c:pt idx="7668" formatCode="General">
                  <c:v>1.3057421128330032E-2</c:v>
                </c:pt>
                <c:pt idx="7669" formatCode="General">
                  <c:v>1.2648873535113108E-2</c:v>
                </c:pt>
                <c:pt idx="7670" formatCode="General">
                  <c:v>1.1706436276459576E-2</c:v>
                </c:pt>
                <c:pt idx="7671" formatCode="General">
                  <c:v>1.2421343835356313E-2</c:v>
                </c:pt>
                <c:pt idx="7672" formatCode="General">
                  <c:v>1.2970663640072551E-2</c:v>
                </c:pt>
                <c:pt idx="7673" formatCode="General">
                  <c:v>1.2764161996025354E-2</c:v>
                </c:pt>
                <c:pt idx="7674" formatCode="General">
                  <c:v>1.2913296693543304E-2</c:v>
                </c:pt>
                <c:pt idx="7675" formatCode="General">
                  <c:v>1.3201928679616014E-2</c:v>
                </c:pt>
                <c:pt idx="7676" formatCode="General">
                  <c:v>1.2197374288498432E-2</c:v>
                </c:pt>
                <c:pt idx="7677" formatCode="General">
                  <c:v>1.3286750032204218E-2</c:v>
                </c:pt>
                <c:pt idx="7678" formatCode="General">
                  <c:v>1.2385118000198113E-2</c:v>
                </c:pt>
                <c:pt idx="7679" formatCode="General">
                  <c:v>1.1923072036680225E-2</c:v>
                </c:pt>
                <c:pt idx="7680" formatCode="General">
                  <c:v>1.2240002804833667E-2</c:v>
                </c:pt>
                <c:pt idx="7681" formatCode="General">
                  <c:v>1.322715184715228E-2</c:v>
                </c:pt>
                <c:pt idx="7682" formatCode="General">
                  <c:v>1.2931574890292074E-2</c:v>
                </c:pt>
                <c:pt idx="7683" formatCode="General">
                  <c:v>1.2559220820953506E-2</c:v>
                </c:pt>
                <c:pt idx="7684" formatCode="General">
                  <c:v>1.3002092751953015E-2</c:v>
                </c:pt>
                <c:pt idx="7685" formatCode="General">
                  <c:v>1.2940238205480691E-2</c:v>
                </c:pt>
                <c:pt idx="7686" formatCode="General">
                  <c:v>1.2886474618763702E-2</c:v>
                </c:pt>
                <c:pt idx="7687" formatCode="General">
                  <c:v>1.2999593956108023E-2</c:v>
                </c:pt>
                <c:pt idx="7688" formatCode="General">
                  <c:v>1.3018107076229201E-2</c:v>
                </c:pt>
                <c:pt idx="7689" formatCode="General">
                  <c:v>1.1967866780193194E-2</c:v>
                </c:pt>
                <c:pt idx="7690" formatCode="General">
                  <c:v>1.1477599479958335E-2</c:v>
                </c:pt>
                <c:pt idx="7691" formatCode="General">
                  <c:v>1.2349164715167718E-2</c:v>
                </c:pt>
                <c:pt idx="7692" formatCode="General">
                  <c:v>1.2013466705746552E-2</c:v>
                </c:pt>
                <c:pt idx="7693" formatCode="General">
                  <c:v>1.3220293296107214E-2</c:v>
                </c:pt>
                <c:pt idx="7694" formatCode="General">
                  <c:v>1.2858630014222034E-2</c:v>
                </c:pt>
                <c:pt idx="7695" formatCode="General">
                  <c:v>1.1780615482939485E-2</c:v>
                </c:pt>
                <c:pt idx="7696" formatCode="General">
                  <c:v>1.150400246968163E-2</c:v>
                </c:pt>
                <c:pt idx="7697" formatCode="General">
                  <c:v>1.1920803432686852E-2</c:v>
                </c:pt>
                <c:pt idx="7698" formatCode="General">
                  <c:v>1.1951520734934277E-2</c:v>
                </c:pt>
                <c:pt idx="7699" formatCode="General">
                  <c:v>1.261485300608832E-2</c:v>
                </c:pt>
                <c:pt idx="7700" formatCode="General">
                  <c:v>1.2312545773596147E-2</c:v>
                </c:pt>
                <c:pt idx="7701" formatCode="General">
                  <c:v>1.277961889099332E-2</c:v>
                </c:pt>
                <c:pt idx="7702" formatCode="General">
                  <c:v>1.2425406336975177E-2</c:v>
                </c:pt>
                <c:pt idx="7703" formatCode="General">
                  <c:v>1.1828812067212532E-2</c:v>
                </c:pt>
                <c:pt idx="7704" formatCode="General">
                  <c:v>1.3235003065499724E-2</c:v>
                </c:pt>
                <c:pt idx="7705" formatCode="General">
                  <c:v>1.2413974779730028E-2</c:v>
                </c:pt>
                <c:pt idx="7706" formatCode="General">
                  <c:v>1.152867546769285E-2</c:v>
                </c:pt>
                <c:pt idx="7707" formatCode="General">
                  <c:v>1.1724602576823236E-2</c:v>
                </c:pt>
                <c:pt idx="7708" formatCode="General">
                  <c:v>1.1791922687938621E-2</c:v>
                </c:pt>
                <c:pt idx="7709" formatCode="General">
                  <c:v>1.2078556327715791E-2</c:v>
                </c:pt>
                <c:pt idx="7710" formatCode="General">
                  <c:v>1.4100070032164671E-2</c:v>
                </c:pt>
                <c:pt idx="7711" formatCode="General">
                  <c:v>1.2022980080662056E-2</c:v>
                </c:pt>
                <c:pt idx="7712" formatCode="General">
                  <c:v>1.2494870618769935E-2</c:v>
                </c:pt>
                <c:pt idx="7713" formatCode="General">
                  <c:v>1.2359826838114549E-2</c:v>
                </c:pt>
                <c:pt idx="7714" formatCode="General">
                  <c:v>1.2623336539531229E-2</c:v>
                </c:pt>
                <c:pt idx="7715" formatCode="General">
                  <c:v>1.2437692957157902E-2</c:v>
                </c:pt>
                <c:pt idx="7716" formatCode="General">
                  <c:v>1.3612129941569571E-2</c:v>
                </c:pt>
                <c:pt idx="7717" formatCode="General">
                  <c:v>1.2113591342371209E-2</c:v>
                </c:pt>
                <c:pt idx="7718" formatCode="General">
                  <c:v>1.2765238071927561E-2</c:v>
                </c:pt>
                <c:pt idx="7719" formatCode="General">
                  <c:v>1.4202128878499308E-2</c:v>
                </c:pt>
                <c:pt idx="7720" formatCode="General">
                  <c:v>1.2423582953934255E-2</c:v>
                </c:pt>
                <c:pt idx="7721" formatCode="General">
                  <c:v>1.2066716620318899E-2</c:v>
                </c:pt>
                <c:pt idx="7722" formatCode="General">
                  <c:v>1.303413509798434E-2</c:v>
                </c:pt>
                <c:pt idx="7723" formatCode="General">
                  <c:v>1.1915173927168569E-2</c:v>
                </c:pt>
                <c:pt idx="7724" formatCode="General">
                  <c:v>1.3070885880518811E-2</c:v>
                </c:pt>
                <c:pt idx="7725" formatCode="General">
                  <c:v>1.4770581898447852E-2</c:v>
                </c:pt>
                <c:pt idx="7726" formatCode="General">
                  <c:v>1.2917085459617976E-2</c:v>
                </c:pt>
                <c:pt idx="7727" formatCode="General">
                  <c:v>1.1186340219449222E-2</c:v>
                </c:pt>
                <c:pt idx="7728" formatCode="General">
                  <c:v>1.298136212836115E-2</c:v>
                </c:pt>
                <c:pt idx="7729" formatCode="General">
                  <c:v>1.2528609184551846E-2</c:v>
                </c:pt>
                <c:pt idx="7730" formatCode="General">
                  <c:v>1.2619717858629117E-2</c:v>
                </c:pt>
                <c:pt idx="7731" formatCode="General">
                  <c:v>1.3405564019334489E-2</c:v>
                </c:pt>
                <c:pt idx="7732" formatCode="General">
                  <c:v>1.2494585810456926E-2</c:v>
                </c:pt>
                <c:pt idx="7733" formatCode="General">
                  <c:v>1.1614986051856227E-2</c:v>
                </c:pt>
                <c:pt idx="7734" formatCode="General">
                  <c:v>1.2186501437542976E-2</c:v>
                </c:pt>
                <c:pt idx="7735" formatCode="General">
                  <c:v>1.3051577370469249E-2</c:v>
                </c:pt>
                <c:pt idx="7736" formatCode="General">
                  <c:v>1.3091259489850904E-2</c:v>
                </c:pt>
                <c:pt idx="7737" formatCode="General">
                  <c:v>1.2449672510931275E-2</c:v>
                </c:pt>
                <c:pt idx="7738" formatCode="General">
                  <c:v>1.3452584769157852E-2</c:v>
                </c:pt>
                <c:pt idx="7739" formatCode="General">
                  <c:v>1.1760239237007883E-2</c:v>
                </c:pt>
                <c:pt idx="7740" formatCode="General">
                  <c:v>1.2409341175863566E-2</c:v>
                </c:pt>
                <c:pt idx="7741" formatCode="General">
                  <c:v>1.2121577896101505E-2</c:v>
                </c:pt>
                <c:pt idx="7742" formatCode="General">
                  <c:v>1.2723405503353045E-2</c:v>
                </c:pt>
                <c:pt idx="7743" formatCode="General">
                  <c:v>1.46411373111062E-2</c:v>
                </c:pt>
                <c:pt idx="7744" formatCode="General">
                  <c:v>1.2970464459477677E-2</c:v>
                </c:pt>
                <c:pt idx="7745" formatCode="General">
                  <c:v>1.222817986860337E-2</c:v>
                </c:pt>
                <c:pt idx="7746" formatCode="General">
                  <c:v>1.257447437473411E-2</c:v>
                </c:pt>
                <c:pt idx="7747" formatCode="General">
                  <c:v>1.1901241400358796E-2</c:v>
                </c:pt>
                <c:pt idx="7748" formatCode="General">
                  <c:v>1.187460189847688E-2</c:v>
                </c:pt>
                <c:pt idx="7749" formatCode="General">
                  <c:v>1.4165198183036369E-2</c:v>
                </c:pt>
                <c:pt idx="7750" formatCode="General">
                  <c:v>1.1338219809092007E-2</c:v>
                </c:pt>
                <c:pt idx="7751" formatCode="General">
                  <c:v>1.2631366235543036E-2</c:v>
                </c:pt>
                <c:pt idx="7752" formatCode="General">
                  <c:v>1.1514586784422224E-2</c:v>
                </c:pt>
                <c:pt idx="7753" formatCode="General">
                  <c:v>1.2622542006627402E-2</c:v>
                </c:pt>
                <c:pt idx="7754" formatCode="General">
                  <c:v>1.2372123712220878E-2</c:v>
                </c:pt>
                <c:pt idx="7755" formatCode="General">
                  <c:v>1.2505137654661063E-2</c:v>
                </c:pt>
                <c:pt idx="7756" formatCode="General">
                  <c:v>1.2430580168653851E-2</c:v>
                </c:pt>
                <c:pt idx="7757" formatCode="General">
                  <c:v>1.3012010794177936E-2</c:v>
                </c:pt>
                <c:pt idx="7758" formatCode="General">
                  <c:v>1.2103300010058899E-2</c:v>
                </c:pt>
                <c:pt idx="7759" formatCode="General">
                  <c:v>1.2470394405668604E-2</c:v>
                </c:pt>
                <c:pt idx="7760" formatCode="General">
                  <c:v>1.3612068267018313E-2</c:v>
                </c:pt>
                <c:pt idx="7761" formatCode="General">
                  <c:v>1.4098371688037643E-2</c:v>
                </c:pt>
                <c:pt idx="7762" formatCode="General">
                  <c:v>1.3849697744329249E-2</c:v>
                </c:pt>
                <c:pt idx="7763" formatCode="General">
                  <c:v>1.2830734244074878E-2</c:v>
                </c:pt>
                <c:pt idx="7764" formatCode="General">
                  <c:v>1.3260331677742434E-2</c:v>
                </c:pt>
                <c:pt idx="7765" formatCode="General">
                  <c:v>1.1766032076974875E-2</c:v>
                </c:pt>
                <c:pt idx="7766" formatCode="General">
                  <c:v>1.170261740054873E-2</c:v>
                </c:pt>
                <c:pt idx="7767" formatCode="General">
                  <c:v>1.2667250134432666E-2</c:v>
                </c:pt>
                <c:pt idx="7768" formatCode="General">
                  <c:v>1.309947222862482E-2</c:v>
                </c:pt>
                <c:pt idx="7769" formatCode="General">
                  <c:v>1.2972337693464814E-2</c:v>
                </c:pt>
                <c:pt idx="7770" formatCode="General">
                  <c:v>1.3242378315941945E-2</c:v>
                </c:pt>
                <c:pt idx="7771" formatCode="General">
                  <c:v>1.2281622435429457E-2</c:v>
                </c:pt>
                <c:pt idx="7772" formatCode="General">
                  <c:v>1.3145059806746911E-2</c:v>
                </c:pt>
                <c:pt idx="7773" formatCode="General">
                  <c:v>1.261519964297184E-2</c:v>
                </c:pt>
                <c:pt idx="7774" formatCode="General">
                  <c:v>1.1775516094751987E-2</c:v>
                </c:pt>
                <c:pt idx="7775" formatCode="General">
                  <c:v>1.196739176468436E-2</c:v>
                </c:pt>
                <c:pt idx="7776" formatCode="General">
                  <c:v>1.2460445656125857E-2</c:v>
                </c:pt>
                <c:pt idx="7777" formatCode="General">
                  <c:v>1.2010572331544338E-2</c:v>
                </c:pt>
                <c:pt idx="7778" formatCode="General">
                  <c:v>1.2042265774499482E-2</c:v>
                </c:pt>
                <c:pt idx="7779" formatCode="General">
                  <c:v>1.3256784504655797E-2</c:v>
                </c:pt>
                <c:pt idx="7780" formatCode="General">
                  <c:v>1.2495088634500121E-2</c:v>
                </c:pt>
                <c:pt idx="7781" formatCode="General">
                  <c:v>1.2023777915090877E-2</c:v>
                </c:pt>
                <c:pt idx="7782" formatCode="General">
                  <c:v>1.2618713566110645E-2</c:v>
                </c:pt>
                <c:pt idx="7783" formatCode="General">
                  <c:v>1.4469591221508961E-2</c:v>
                </c:pt>
                <c:pt idx="7784" formatCode="General">
                  <c:v>1.3453315136130755E-2</c:v>
                </c:pt>
                <c:pt idx="7785" formatCode="General">
                  <c:v>1.3066637668829222E-2</c:v>
                </c:pt>
                <c:pt idx="7786" formatCode="General">
                  <c:v>1.2121140162232532E-2</c:v>
                </c:pt>
                <c:pt idx="7787" formatCode="General">
                  <c:v>1.2968019842774181E-2</c:v>
                </c:pt>
                <c:pt idx="7788" formatCode="General">
                  <c:v>1.4557529145013137E-2</c:v>
                </c:pt>
                <c:pt idx="7789" formatCode="General">
                  <c:v>1.3049046000680666E-2</c:v>
                </c:pt>
                <c:pt idx="7790" formatCode="General">
                  <c:v>1.4155226777917685E-2</c:v>
                </c:pt>
                <c:pt idx="7791" formatCode="General">
                  <c:v>1.3158125621038753E-2</c:v>
                </c:pt>
                <c:pt idx="7792" formatCode="General">
                  <c:v>1.3346435080806469E-2</c:v>
                </c:pt>
                <c:pt idx="7793" formatCode="General">
                  <c:v>1.2884774080062982E-2</c:v>
                </c:pt>
                <c:pt idx="7794" formatCode="General">
                  <c:v>1.2603857895514976E-2</c:v>
                </c:pt>
                <c:pt idx="7795" formatCode="General">
                  <c:v>1.1940881289995538E-2</c:v>
                </c:pt>
                <c:pt idx="7796" formatCode="General">
                  <c:v>1.2718750309660432E-2</c:v>
                </c:pt>
                <c:pt idx="7797" formatCode="General">
                  <c:v>1.2072208615110156E-2</c:v>
                </c:pt>
                <c:pt idx="7798" formatCode="General">
                  <c:v>1.2117969862495836E-2</c:v>
                </c:pt>
                <c:pt idx="7799" formatCode="General">
                  <c:v>1.2032694727593907E-2</c:v>
                </c:pt>
                <c:pt idx="7800" formatCode="General">
                  <c:v>1.2433589928375177E-2</c:v>
                </c:pt>
                <c:pt idx="7801" formatCode="General">
                  <c:v>1.2111766665164541E-2</c:v>
                </c:pt>
                <c:pt idx="7802" formatCode="General">
                  <c:v>1.2687233421695955E-2</c:v>
                </c:pt>
                <c:pt idx="7803" formatCode="General">
                  <c:v>1.3915832943675372E-2</c:v>
                </c:pt>
                <c:pt idx="7804" formatCode="General">
                  <c:v>1.1288281930925497E-2</c:v>
                </c:pt>
                <c:pt idx="7805" formatCode="General">
                  <c:v>1.3399008416961235E-2</c:v>
                </c:pt>
                <c:pt idx="7806" formatCode="General">
                  <c:v>1.2706576745476834E-2</c:v>
                </c:pt>
                <c:pt idx="7807" formatCode="General">
                  <c:v>1.2081439956566702E-2</c:v>
                </c:pt>
                <c:pt idx="7808" formatCode="General">
                  <c:v>1.2704116443988105E-2</c:v>
                </c:pt>
                <c:pt idx="7809" formatCode="General">
                  <c:v>1.2635159244791156E-2</c:v>
                </c:pt>
                <c:pt idx="7810" formatCode="General">
                  <c:v>1.3198802577870927E-2</c:v>
                </c:pt>
                <c:pt idx="7811" formatCode="General">
                  <c:v>1.2819927569187942E-2</c:v>
                </c:pt>
                <c:pt idx="7812" formatCode="General">
                  <c:v>1.4714166335950081E-2</c:v>
                </c:pt>
                <c:pt idx="7813" formatCode="General">
                  <c:v>1.2852083492935257E-2</c:v>
                </c:pt>
                <c:pt idx="7814" formatCode="General">
                  <c:v>1.2699386257880942E-2</c:v>
                </c:pt>
                <c:pt idx="7815" formatCode="General">
                  <c:v>1.2149708528907109E-2</c:v>
                </c:pt>
                <c:pt idx="7816" formatCode="General">
                  <c:v>1.202853972213166E-2</c:v>
                </c:pt>
                <c:pt idx="7817" formatCode="General">
                  <c:v>1.3729690484563104E-2</c:v>
                </c:pt>
                <c:pt idx="7818" formatCode="General">
                  <c:v>1.3157887710226891E-2</c:v>
                </c:pt>
                <c:pt idx="7819" formatCode="General">
                  <c:v>1.2685388699900593E-2</c:v>
                </c:pt>
                <c:pt idx="7820" formatCode="General">
                  <c:v>1.3057916457187017E-2</c:v>
                </c:pt>
                <c:pt idx="7821" formatCode="General">
                  <c:v>1.2545120154683096E-2</c:v>
                </c:pt>
                <c:pt idx="7822" formatCode="General">
                  <c:v>1.3125727558152741E-2</c:v>
                </c:pt>
                <c:pt idx="7823" formatCode="General">
                  <c:v>1.3244874122438901E-2</c:v>
                </c:pt>
                <c:pt idx="7824" formatCode="General">
                  <c:v>1.3550200255228474E-2</c:v>
                </c:pt>
                <c:pt idx="7825" formatCode="General">
                  <c:v>1.2428271543089335E-2</c:v>
                </c:pt>
                <c:pt idx="7826" formatCode="General">
                  <c:v>1.1683959877106746E-2</c:v>
                </c:pt>
                <c:pt idx="7827" formatCode="General">
                  <c:v>1.2401964708708775E-2</c:v>
                </c:pt>
                <c:pt idx="7828" formatCode="General">
                  <c:v>1.3408991641669596E-2</c:v>
                </c:pt>
                <c:pt idx="7829" formatCode="General">
                  <c:v>1.4398198040291821E-2</c:v>
                </c:pt>
                <c:pt idx="7830" formatCode="General">
                  <c:v>1.1836883825324385E-2</c:v>
                </c:pt>
                <c:pt idx="7831" formatCode="General">
                  <c:v>1.3670073058645888E-2</c:v>
                </c:pt>
                <c:pt idx="7832" formatCode="General">
                  <c:v>1.2257481075306359E-2</c:v>
                </c:pt>
                <c:pt idx="7833" formatCode="General">
                  <c:v>1.1493374913931273E-2</c:v>
                </c:pt>
                <c:pt idx="7834" formatCode="General">
                  <c:v>1.2726151557868897E-2</c:v>
                </c:pt>
                <c:pt idx="7835" formatCode="General">
                  <c:v>1.3027910899564305E-2</c:v>
                </c:pt>
                <c:pt idx="7836" formatCode="General">
                  <c:v>1.2898664856340343E-2</c:v>
                </c:pt>
                <c:pt idx="7837" formatCode="General">
                  <c:v>1.2204210000931167E-2</c:v>
                </c:pt>
                <c:pt idx="7838" formatCode="General">
                  <c:v>1.3230882390172519E-2</c:v>
                </c:pt>
                <c:pt idx="7839" formatCode="General">
                  <c:v>1.2536901915254729E-2</c:v>
                </c:pt>
                <c:pt idx="7840" formatCode="General">
                  <c:v>1.2331013856294395E-2</c:v>
                </c:pt>
                <c:pt idx="7841" formatCode="General">
                  <c:v>1.1467052451264725E-2</c:v>
                </c:pt>
                <c:pt idx="7842" formatCode="General">
                  <c:v>1.3150529399322449E-2</c:v>
                </c:pt>
                <c:pt idx="7843" formatCode="General">
                  <c:v>1.2904725109774676E-2</c:v>
                </c:pt>
                <c:pt idx="7844" formatCode="General">
                  <c:v>1.2480431527919823E-2</c:v>
                </c:pt>
                <c:pt idx="7845" formatCode="General">
                  <c:v>1.3324504172876157E-2</c:v>
                </c:pt>
                <c:pt idx="7846" formatCode="General">
                  <c:v>1.1179826631974756E-2</c:v>
                </c:pt>
                <c:pt idx="7847" formatCode="General">
                  <c:v>1.290558649664064E-2</c:v>
                </c:pt>
                <c:pt idx="7848" formatCode="General">
                  <c:v>1.2009846860831223E-2</c:v>
                </c:pt>
                <c:pt idx="7849" formatCode="General">
                  <c:v>1.2185151707409759E-2</c:v>
                </c:pt>
                <c:pt idx="7850" formatCode="General">
                  <c:v>1.28248299769609E-2</c:v>
                </c:pt>
                <c:pt idx="7851" formatCode="General">
                  <c:v>1.2272897008274613E-2</c:v>
                </c:pt>
                <c:pt idx="7852" formatCode="General">
                  <c:v>1.2392011195542757E-2</c:v>
                </c:pt>
                <c:pt idx="7853" formatCode="General">
                  <c:v>1.261939050482868E-2</c:v>
                </c:pt>
                <c:pt idx="7854" formatCode="General">
                  <c:v>1.3426412264895816E-2</c:v>
                </c:pt>
                <c:pt idx="7855" formatCode="General">
                  <c:v>1.2638351840959896E-2</c:v>
                </c:pt>
                <c:pt idx="7856" formatCode="General">
                  <c:v>1.3842246125509033E-2</c:v>
                </c:pt>
                <c:pt idx="7857" formatCode="General">
                  <c:v>1.1638868489390674E-2</c:v>
                </c:pt>
                <c:pt idx="7858" formatCode="General">
                  <c:v>1.2216520847567653E-2</c:v>
                </c:pt>
                <c:pt idx="7859" formatCode="General">
                  <c:v>1.2073539403831107E-2</c:v>
                </c:pt>
                <c:pt idx="7860" formatCode="General">
                  <c:v>1.1706830957199514E-2</c:v>
                </c:pt>
                <c:pt idx="7861" formatCode="General">
                  <c:v>1.3474611323150055E-2</c:v>
                </c:pt>
                <c:pt idx="7862" formatCode="General">
                  <c:v>1.2035765181450841E-2</c:v>
                </c:pt>
                <c:pt idx="7863" formatCode="General">
                  <c:v>1.1687897711338789E-2</c:v>
                </c:pt>
                <c:pt idx="7864" formatCode="General">
                  <c:v>1.249781967479739E-2</c:v>
                </c:pt>
                <c:pt idx="7865" formatCode="General">
                  <c:v>1.1820598063383821E-2</c:v>
                </c:pt>
                <c:pt idx="7866" formatCode="General">
                  <c:v>1.2939834199470352E-2</c:v>
                </c:pt>
                <c:pt idx="7867" formatCode="General">
                  <c:v>1.345937880006709E-2</c:v>
                </c:pt>
                <c:pt idx="7868" formatCode="General">
                  <c:v>1.2378386001611499E-2</c:v>
                </c:pt>
                <c:pt idx="7869" formatCode="General">
                  <c:v>1.3243133936953495E-2</c:v>
                </c:pt>
                <c:pt idx="7870" formatCode="General">
                  <c:v>1.3258377682324088E-2</c:v>
                </c:pt>
                <c:pt idx="7871" formatCode="General">
                  <c:v>1.2120603413303361E-2</c:v>
                </c:pt>
                <c:pt idx="7872" formatCode="General">
                  <c:v>1.2308825530645478E-2</c:v>
                </c:pt>
                <c:pt idx="7873" formatCode="General">
                  <c:v>1.1858313539348906E-2</c:v>
                </c:pt>
                <c:pt idx="7874" formatCode="General">
                  <c:v>1.2769531456224817E-2</c:v>
                </c:pt>
                <c:pt idx="7875" formatCode="General">
                  <c:v>1.2855041200597869E-2</c:v>
                </c:pt>
                <c:pt idx="7876" formatCode="General">
                  <c:v>1.2003364361325354E-2</c:v>
                </c:pt>
                <c:pt idx="7877" formatCode="General">
                  <c:v>1.2174326117513953E-2</c:v>
                </c:pt>
                <c:pt idx="7878" formatCode="General">
                  <c:v>1.2853578691689642E-2</c:v>
                </c:pt>
                <c:pt idx="7879" formatCode="General">
                  <c:v>1.2713066862247165E-2</c:v>
                </c:pt>
                <c:pt idx="7880" formatCode="General">
                  <c:v>1.3399476814931147E-2</c:v>
                </c:pt>
                <c:pt idx="7881" formatCode="General">
                  <c:v>1.2189178590864359E-2</c:v>
                </c:pt>
                <c:pt idx="7882" formatCode="General">
                  <c:v>1.3289219805868247E-2</c:v>
                </c:pt>
                <c:pt idx="7883" formatCode="General">
                  <c:v>1.375330328142762E-2</c:v>
                </c:pt>
                <c:pt idx="7884" formatCode="General">
                  <c:v>1.2276320872015538E-2</c:v>
                </c:pt>
                <c:pt idx="7885" formatCode="General">
                  <c:v>1.3849485470202082E-2</c:v>
                </c:pt>
                <c:pt idx="7886" formatCode="General">
                  <c:v>1.3145760662794092E-2</c:v>
                </c:pt>
                <c:pt idx="7887" formatCode="General">
                  <c:v>1.4308310153130709E-2</c:v>
                </c:pt>
                <c:pt idx="7888" formatCode="General">
                  <c:v>1.2725600385042895E-2</c:v>
                </c:pt>
                <c:pt idx="7889" formatCode="General">
                  <c:v>1.3434980678046941E-2</c:v>
                </c:pt>
                <c:pt idx="7890" formatCode="General">
                  <c:v>1.3488472058478515E-2</c:v>
                </c:pt>
                <c:pt idx="7891" formatCode="General">
                  <c:v>1.1502631496432398E-2</c:v>
                </c:pt>
                <c:pt idx="7892" formatCode="General">
                  <c:v>1.2115487386403981E-2</c:v>
                </c:pt>
                <c:pt idx="7893" formatCode="General">
                  <c:v>1.2064446984825004E-2</c:v>
                </c:pt>
                <c:pt idx="7894" formatCode="General">
                  <c:v>1.283940437031536E-2</c:v>
                </c:pt>
                <c:pt idx="7895" formatCode="General">
                  <c:v>1.128524808069966E-2</c:v>
                </c:pt>
                <c:pt idx="7896" formatCode="General">
                  <c:v>1.2762104802324646E-2</c:v>
                </c:pt>
                <c:pt idx="7897" formatCode="General">
                  <c:v>1.2727948471992144E-2</c:v>
                </c:pt>
                <c:pt idx="7898" formatCode="General">
                  <c:v>1.268742906926811E-2</c:v>
                </c:pt>
                <c:pt idx="7899" formatCode="General">
                  <c:v>1.2729537975927517E-2</c:v>
                </c:pt>
                <c:pt idx="7900" formatCode="General">
                  <c:v>1.2597076231930023E-2</c:v>
                </c:pt>
                <c:pt idx="7901" formatCode="General">
                  <c:v>1.2979857922506641E-2</c:v>
                </c:pt>
                <c:pt idx="7902" formatCode="General">
                  <c:v>1.2300101683656634E-2</c:v>
                </c:pt>
                <c:pt idx="7903" formatCode="General">
                  <c:v>1.305462059425146E-2</c:v>
                </c:pt>
                <c:pt idx="7904" formatCode="General">
                  <c:v>1.3452483669800975E-2</c:v>
                </c:pt>
                <c:pt idx="7905" formatCode="General">
                  <c:v>1.2445074502503177E-2</c:v>
                </c:pt>
                <c:pt idx="7906" formatCode="General">
                  <c:v>1.2862977342468055E-2</c:v>
                </c:pt>
                <c:pt idx="7907" formatCode="General">
                  <c:v>1.265797016875903E-2</c:v>
                </c:pt>
                <c:pt idx="7908" formatCode="General">
                  <c:v>1.2023759516896763E-2</c:v>
                </c:pt>
                <c:pt idx="7909" formatCode="General">
                  <c:v>1.1677458545222699E-2</c:v>
                </c:pt>
                <c:pt idx="7910" formatCode="General">
                  <c:v>1.319384613818802E-2</c:v>
                </c:pt>
                <c:pt idx="7911" formatCode="General">
                  <c:v>1.2514376067778984E-2</c:v>
                </c:pt>
                <c:pt idx="7912" formatCode="General">
                  <c:v>1.1689019946705143E-2</c:v>
                </c:pt>
                <c:pt idx="7913" formatCode="General">
                  <c:v>1.2484772919391403E-2</c:v>
                </c:pt>
                <c:pt idx="7914" formatCode="General">
                  <c:v>1.3063052239702347E-2</c:v>
                </c:pt>
                <c:pt idx="7915" formatCode="General">
                  <c:v>1.3228898533359996E-2</c:v>
                </c:pt>
                <c:pt idx="7916" formatCode="General">
                  <c:v>1.2012580060986173E-2</c:v>
                </c:pt>
                <c:pt idx="7917" formatCode="General">
                  <c:v>1.2002372917753735E-2</c:v>
                </c:pt>
                <c:pt idx="7918" formatCode="General">
                  <c:v>1.1300177951375466E-2</c:v>
                </c:pt>
                <c:pt idx="7919" formatCode="General">
                  <c:v>1.3000417439839198E-2</c:v>
                </c:pt>
                <c:pt idx="7920" formatCode="General">
                  <c:v>1.2717250592032266E-2</c:v>
                </c:pt>
                <c:pt idx="7921" formatCode="General">
                  <c:v>1.2983896969023436E-2</c:v>
                </c:pt>
                <c:pt idx="7922" formatCode="General">
                  <c:v>1.2218693592102542E-2</c:v>
                </c:pt>
                <c:pt idx="7923" formatCode="General">
                  <c:v>1.3672479144524683E-2</c:v>
                </c:pt>
                <c:pt idx="7924" formatCode="General">
                  <c:v>1.1867980373144987E-2</c:v>
                </c:pt>
                <c:pt idx="7925" formatCode="General">
                  <c:v>1.3215988392011088E-2</c:v>
                </c:pt>
                <c:pt idx="7926" formatCode="General">
                  <c:v>1.3682022306241879E-2</c:v>
                </c:pt>
                <c:pt idx="7927" formatCode="General">
                  <c:v>1.2564085522031464E-2</c:v>
                </c:pt>
                <c:pt idx="7928" formatCode="General">
                  <c:v>1.2966913619193419E-2</c:v>
                </c:pt>
                <c:pt idx="7929" formatCode="General">
                  <c:v>1.2193459509709693E-2</c:v>
                </c:pt>
                <c:pt idx="7930" formatCode="General">
                  <c:v>1.1892808958883108E-2</c:v>
                </c:pt>
                <c:pt idx="7931" formatCode="General">
                  <c:v>1.2516097835410083E-2</c:v>
                </c:pt>
                <c:pt idx="7932" formatCode="General">
                  <c:v>1.1750312237098373E-2</c:v>
                </c:pt>
                <c:pt idx="7933" formatCode="General">
                  <c:v>1.3892982235973281E-2</c:v>
                </c:pt>
                <c:pt idx="7934" formatCode="General">
                  <c:v>1.2828073671900206E-2</c:v>
                </c:pt>
                <c:pt idx="7935" formatCode="General">
                  <c:v>1.2753760237258044E-2</c:v>
                </c:pt>
                <c:pt idx="7936" formatCode="General">
                  <c:v>1.1798286584299125E-2</c:v>
                </c:pt>
                <c:pt idx="7937" formatCode="General">
                  <c:v>1.244131359431592E-2</c:v>
                </c:pt>
                <c:pt idx="7938" formatCode="General">
                  <c:v>1.2986149310866415E-2</c:v>
                </c:pt>
                <c:pt idx="7939" formatCode="General">
                  <c:v>1.1489605400527916E-2</c:v>
                </c:pt>
                <c:pt idx="7940" formatCode="General">
                  <c:v>1.388323501778703E-2</c:v>
                </c:pt>
                <c:pt idx="7941" formatCode="General">
                  <c:v>1.2097351011146775E-2</c:v>
                </c:pt>
                <c:pt idx="7942" formatCode="General">
                  <c:v>1.1557584840898584E-2</c:v>
                </c:pt>
                <c:pt idx="7943" formatCode="General">
                  <c:v>1.162907963557938E-2</c:v>
                </c:pt>
                <c:pt idx="7944" formatCode="General">
                  <c:v>1.2394160916718942E-2</c:v>
                </c:pt>
                <c:pt idx="7945" formatCode="General">
                  <c:v>1.2785046988727967E-2</c:v>
                </c:pt>
                <c:pt idx="7946" formatCode="General">
                  <c:v>1.2179641498095018E-2</c:v>
                </c:pt>
                <c:pt idx="7947" formatCode="General">
                  <c:v>1.2867611436882366E-2</c:v>
                </c:pt>
                <c:pt idx="7948" formatCode="General">
                  <c:v>1.1651598759103637E-2</c:v>
                </c:pt>
                <c:pt idx="7949" formatCode="General">
                  <c:v>1.3625905338789867E-2</c:v>
                </c:pt>
                <c:pt idx="7950" formatCode="General">
                  <c:v>1.259176274157223E-2</c:v>
                </c:pt>
                <c:pt idx="7951" formatCode="General">
                  <c:v>1.4242285477659768E-2</c:v>
                </c:pt>
                <c:pt idx="7952" formatCode="General">
                  <c:v>1.3778050536975325E-2</c:v>
                </c:pt>
                <c:pt idx="7953" formatCode="General">
                  <c:v>1.2348588458396958E-2</c:v>
                </c:pt>
                <c:pt idx="7954" formatCode="General">
                  <c:v>1.2699653405692925E-2</c:v>
                </c:pt>
                <c:pt idx="7955" formatCode="General">
                  <c:v>1.2845617215311548E-2</c:v>
                </c:pt>
                <c:pt idx="7956" formatCode="General">
                  <c:v>1.2463689844102167E-2</c:v>
                </c:pt>
                <c:pt idx="7957" formatCode="General">
                  <c:v>1.2439686720676671E-2</c:v>
                </c:pt>
                <c:pt idx="7958" formatCode="General">
                  <c:v>1.3735516044898094E-2</c:v>
                </c:pt>
                <c:pt idx="7959" formatCode="General">
                  <c:v>1.31475121058671E-2</c:v>
                </c:pt>
                <c:pt idx="7960" formatCode="General">
                  <c:v>1.2213893905585884E-2</c:v>
                </c:pt>
                <c:pt idx="7961" formatCode="General">
                  <c:v>1.2657943650064979E-2</c:v>
                </c:pt>
                <c:pt idx="7962" formatCode="General">
                  <c:v>1.2519089054974701E-2</c:v>
                </c:pt>
                <c:pt idx="7963" formatCode="General">
                  <c:v>1.2032913839536672E-2</c:v>
                </c:pt>
                <c:pt idx="7964" formatCode="General">
                  <c:v>1.2230979708405039E-2</c:v>
                </c:pt>
                <c:pt idx="7965" formatCode="General">
                  <c:v>1.2385876169998398E-2</c:v>
                </c:pt>
                <c:pt idx="7966" formatCode="General">
                  <c:v>1.2675487539923876E-2</c:v>
                </c:pt>
                <c:pt idx="7967" formatCode="General">
                  <c:v>1.1858327235964304E-2</c:v>
                </c:pt>
                <c:pt idx="7968" formatCode="General">
                  <c:v>1.3778492669271133E-2</c:v>
                </c:pt>
                <c:pt idx="7969" formatCode="General">
                  <c:v>1.3903148526311101E-2</c:v>
                </c:pt>
                <c:pt idx="7970" formatCode="General">
                  <c:v>1.1570341548157148E-2</c:v>
                </c:pt>
                <c:pt idx="7971" formatCode="General">
                  <c:v>1.2648266400475235E-2</c:v>
                </c:pt>
                <c:pt idx="7972" formatCode="General">
                  <c:v>1.2339390462345046E-2</c:v>
                </c:pt>
                <c:pt idx="7973" formatCode="General">
                  <c:v>1.1827302679593633E-2</c:v>
                </c:pt>
                <c:pt idx="7974" formatCode="General">
                  <c:v>1.2589594980139548E-2</c:v>
                </c:pt>
                <c:pt idx="7975" formatCode="General">
                  <c:v>1.2179999484198956E-2</c:v>
                </c:pt>
                <c:pt idx="7976" formatCode="General">
                  <c:v>1.2561524242589783E-2</c:v>
                </c:pt>
                <c:pt idx="7977" formatCode="General">
                  <c:v>1.2892384402496198E-2</c:v>
                </c:pt>
                <c:pt idx="7978" formatCode="General">
                  <c:v>1.201902141977745E-2</c:v>
                </c:pt>
                <c:pt idx="7979" formatCode="General">
                  <c:v>1.1854297622554438E-2</c:v>
                </c:pt>
                <c:pt idx="7980" formatCode="General">
                  <c:v>1.2672354844556213E-2</c:v>
                </c:pt>
                <c:pt idx="7981" formatCode="General">
                  <c:v>1.3077833139469804E-2</c:v>
                </c:pt>
                <c:pt idx="7982" formatCode="General">
                  <c:v>1.2833131892745844E-2</c:v>
                </c:pt>
                <c:pt idx="7983" formatCode="General">
                  <c:v>1.3193092829266699E-2</c:v>
                </c:pt>
                <c:pt idx="7984" formatCode="General">
                  <c:v>1.2081621296526325E-2</c:v>
                </c:pt>
                <c:pt idx="7985" formatCode="General">
                  <c:v>1.2803164179983862E-2</c:v>
                </c:pt>
                <c:pt idx="7986" formatCode="General">
                  <c:v>1.280507635185779E-2</c:v>
                </c:pt>
                <c:pt idx="7987" formatCode="General">
                  <c:v>1.2314587813371861E-2</c:v>
                </c:pt>
                <c:pt idx="7988" formatCode="General">
                  <c:v>1.2158893320616043E-2</c:v>
                </c:pt>
                <c:pt idx="7989" formatCode="General">
                  <c:v>1.2457871449014141E-2</c:v>
                </c:pt>
                <c:pt idx="7990" formatCode="General">
                  <c:v>1.4054263373788371E-2</c:v>
                </c:pt>
                <c:pt idx="7991" formatCode="General">
                  <c:v>1.2044916303765541E-2</c:v>
                </c:pt>
                <c:pt idx="7992" formatCode="General">
                  <c:v>1.2172333564528879E-2</c:v>
                </c:pt>
                <c:pt idx="7993" formatCode="General">
                  <c:v>1.2839574431379966E-2</c:v>
                </c:pt>
                <c:pt idx="7994" formatCode="General">
                  <c:v>1.3883428146405894E-2</c:v>
                </c:pt>
                <c:pt idx="7995" formatCode="General">
                  <c:v>1.1890230728243831E-2</c:v>
                </c:pt>
                <c:pt idx="7996" formatCode="General">
                  <c:v>1.2497984763723879E-2</c:v>
                </c:pt>
                <c:pt idx="7997" formatCode="General">
                  <c:v>1.1766476583732704E-2</c:v>
                </c:pt>
                <c:pt idx="7998" formatCode="General">
                  <c:v>1.2058904686912113E-2</c:v>
                </c:pt>
                <c:pt idx="7999" formatCode="General">
                  <c:v>1.3511739808285989E-2</c:v>
                </c:pt>
                <c:pt idx="8000" formatCode="General">
                  <c:v>1.4063549855453961E-2</c:v>
                </c:pt>
                <c:pt idx="8001" formatCode="General">
                  <c:v>1.3413852047817318E-2</c:v>
                </c:pt>
                <c:pt idx="8002" formatCode="General">
                  <c:v>1.2383356863369636E-2</c:v>
                </c:pt>
                <c:pt idx="8003" formatCode="General">
                  <c:v>1.22450568501882E-2</c:v>
                </c:pt>
                <c:pt idx="8004" formatCode="General">
                  <c:v>1.3013947738469837E-2</c:v>
                </c:pt>
                <c:pt idx="8005" formatCode="General">
                  <c:v>1.2204037104108639E-2</c:v>
                </c:pt>
                <c:pt idx="8006" formatCode="General">
                  <c:v>1.270078475083951E-2</c:v>
                </c:pt>
                <c:pt idx="8007" formatCode="General">
                  <c:v>1.3076612313306125E-2</c:v>
                </c:pt>
                <c:pt idx="8008" formatCode="General">
                  <c:v>1.2591840088133818E-2</c:v>
                </c:pt>
                <c:pt idx="8009" formatCode="General">
                  <c:v>1.1580579878036106E-2</c:v>
                </c:pt>
                <c:pt idx="8010" formatCode="General">
                  <c:v>1.2011526751190623E-2</c:v>
                </c:pt>
                <c:pt idx="8011" formatCode="General">
                  <c:v>1.3068964265639148E-2</c:v>
                </c:pt>
                <c:pt idx="8012" formatCode="General">
                  <c:v>1.334417907576428E-2</c:v>
                </c:pt>
                <c:pt idx="8013" formatCode="General">
                  <c:v>1.2340962124508005E-2</c:v>
                </c:pt>
                <c:pt idx="8014" formatCode="General">
                  <c:v>1.4496273685766566E-2</c:v>
                </c:pt>
                <c:pt idx="8015" formatCode="General">
                  <c:v>1.2261572159701261E-2</c:v>
                </c:pt>
                <c:pt idx="8016" formatCode="General">
                  <c:v>1.2166198013695194E-2</c:v>
                </c:pt>
                <c:pt idx="8017" formatCode="General">
                  <c:v>1.2205145165746367E-2</c:v>
                </c:pt>
                <c:pt idx="8018" formatCode="General">
                  <c:v>1.2687228195583107E-2</c:v>
                </c:pt>
                <c:pt idx="8019" formatCode="General">
                  <c:v>1.2350513268938384E-2</c:v>
                </c:pt>
                <c:pt idx="8020" formatCode="General">
                  <c:v>1.2465151463036398E-2</c:v>
                </c:pt>
                <c:pt idx="8021" formatCode="General">
                  <c:v>1.1867208465977944E-2</c:v>
                </c:pt>
                <c:pt idx="8022" formatCode="General">
                  <c:v>1.2021637036638007E-2</c:v>
                </c:pt>
                <c:pt idx="8023" formatCode="General">
                  <c:v>1.2591066618630889E-2</c:v>
                </c:pt>
                <c:pt idx="8024" formatCode="General">
                  <c:v>1.1724851814184927E-2</c:v>
                </c:pt>
                <c:pt idx="8025" formatCode="General">
                  <c:v>1.2350892299150243E-2</c:v>
                </c:pt>
                <c:pt idx="8026" formatCode="General">
                  <c:v>1.1871749244698611E-2</c:v>
                </c:pt>
                <c:pt idx="8027" formatCode="General">
                  <c:v>1.2113179518464356E-2</c:v>
                </c:pt>
                <c:pt idx="8028" formatCode="General">
                  <c:v>1.205093572972047E-2</c:v>
                </c:pt>
                <c:pt idx="8029" formatCode="General">
                  <c:v>1.2469041706345664E-2</c:v>
                </c:pt>
                <c:pt idx="8030" formatCode="General">
                  <c:v>1.2732183723158067E-2</c:v>
                </c:pt>
                <c:pt idx="8031" formatCode="General">
                  <c:v>1.2113074822451412E-2</c:v>
                </c:pt>
                <c:pt idx="8032" formatCode="General">
                  <c:v>1.2736687962925257E-2</c:v>
                </c:pt>
                <c:pt idx="8033" formatCode="General">
                  <c:v>1.2228943038725121E-2</c:v>
                </c:pt>
                <c:pt idx="8034" formatCode="General">
                  <c:v>1.1547646313772237E-2</c:v>
                </c:pt>
                <c:pt idx="8035" formatCode="General">
                  <c:v>1.2744830518331056E-2</c:v>
                </c:pt>
                <c:pt idx="8036" formatCode="General">
                  <c:v>1.2370874892235963E-2</c:v>
                </c:pt>
                <c:pt idx="8037" formatCode="General">
                  <c:v>1.1919140453825802E-2</c:v>
                </c:pt>
                <c:pt idx="8038" formatCode="General">
                  <c:v>1.2555450526337143E-2</c:v>
                </c:pt>
                <c:pt idx="8039" formatCode="General">
                  <c:v>1.279934408276537E-2</c:v>
                </c:pt>
                <c:pt idx="8040" formatCode="General">
                  <c:v>1.2215080064315204E-2</c:v>
                </c:pt>
                <c:pt idx="8041" formatCode="General">
                  <c:v>1.2246855545449426E-2</c:v>
                </c:pt>
                <c:pt idx="8042" formatCode="General">
                  <c:v>1.2340161623731668E-2</c:v>
                </c:pt>
                <c:pt idx="8043" formatCode="General">
                  <c:v>1.25544554076713E-2</c:v>
                </c:pt>
                <c:pt idx="8044" formatCode="General">
                  <c:v>1.2349672604747942E-2</c:v>
                </c:pt>
                <c:pt idx="8045" formatCode="General">
                  <c:v>1.1613140973485777E-2</c:v>
                </c:pt>
                <c:pt idx="8046" formatCode="General">
                  <c:v>1.2423576862728556E-2</c:v>
                </c:pt>
                <c:pt idx="8047" formatCode="General">
                  <c:v>1.1023313212616941E-2</c:v>
                </c:pt>
                <c:pt idx="8048" formatCode="General">
                  <c:v>1.169898287545241E-2</c:v>
                </c:pt>
                <c:pt idx="8049" formatCode="General">
                  <c:v>1.3155400540917952E-2</c:v>
                </c:pt>
                <c:pt idx="8050" formatCode="General">
                  <c:v>1.259679472617203E-2</c:v>
                </c:pt>
                <c:pt idx="8051" formatCode="General">
                  <c:v>1.1694453021574139E-2</c:v>
                </c:pt>
                <c:pt idx="8052" formatCode="General">
                  <c:v>1.2035205136520533E-2</c:v>
                </c:pt>
                <c:pt idx="8053" formatCode="General">
                  <c:v>1.2485487630628119E-2</c:v>
                </c:pt>
                <c:pt idx="8054" formatCode="General">
                  <c:v>1.1687489323204904E-2</c:v>
                </c:pt>
                <c:pt idx="8055" formatCode="General">
                  <c:v>1.2959211991464492E-2</c:v>
                </c:pt>
                <c:pt idx="8056" formatCode="General">
                  <c:v>1.2642654267872127E-2</c:v>
                </c:pt>
                <c:pt idx="8057" formatCode="General">
                  <c:v>1.202890867249605E-2</c:v>
                </c:pt>
                <c:pt idx="8058" formatCode="General">
                  <c:v>1.1663583415493164E-2</c:v>
                </c:pt>
                <c:pt idx="8059" formatCode="General">
                  <c:v>1.2800376040910175E-2</c:v>
                </c:pt>
                <c:pt idx="8060" formatCode="General">
                  <c:v>1.230706921341481E-2</c:v>
                </c:pt>
                <c:pt idx="8061" formatCode="General">
                  <c:v>1.2958596250678335E-2</c:v>
                </c:pt>
                <c:pt idx="8062" formatCode="General">
                  <c:v>1.2681108664437358E-2</c:v>
                </c:pt>
                <c:pt idx="8063" formatCode="General">
                  <c:v>1.3311268824072877E-2</c:v>
                </c:pt>
                <c:pt idx="8064" formatCode="General">
                  <c:v>1.2278821216224896E-2</c:v>
                </c:pt>
                <c:pt idx="8065" formatCode="General">
                  <c:v>1.318726854887688E-2</c:v>
                </c:pt>
                <c:pt idx="8066" formatCode="General">
                  <c:v>1.2160971027175426E-2</c:v>
                </c:pt>
                <c:pt idx="8067" formatCode="General">
                  <c:v>1.3296611586550771E-2</c:v>
                </c:pt>
                <c:pt idx="8068" formatCode="General">
                  <c:v>1.2290654387000813E-2</c:v>
                </c:pt>
                <c:pt idx="8069" formatCode="General">
                  <c:v>1.2632945160476861E-2</c:v>
                </c:pt>
                <c:pt idx="8070" formatCode="General">
                  <c:v>1.2259305253147224E-2</c:v>
                </c:pt>
                <c:pt idx="8071" formatCode="General">
                  <c:v>1.2453335631414918E-2</c:v>
                </c:pt>
                <c:pt idx="8072" formatCode="General">
                  <c:v>1.3077129528789561E-2</c:v>
                </c:pt>
                <c:pt idx="8073" formatCode="General">
                  <c:v>1.2474748819000948E-2</c:v>
                </c:pt>
                <c:pt idx="8074" formatCode="General">
                  <c:v>1.268763568883032E-2</c:v>
                </c:pt>
                <c:pt idx="8075" formatCode="General">
                  <c:v>1.2012905469356665E-2</c:v>
                </c:pt>
                <c:pt idx="8076" formatCode="General">
                  <c:v>1.2330546131094992E-2</c:v>
                </c:pt>
                <c:pt idx="8077" formatCode="General">
                  <c:v>1.3320742599801892E-2</c:v>
                </c:pt>
                <c:pt idx="8078" formatCode="General">
                  <c:v>1.1752386909320834E-2</c:v>
                </c:pt>
                <c:pt idx="8079" formatCode="General">
                  <c:v>1.2421702097729938E-2</c:v>
                </c:pt>
                <c:pt idx="8080" formatCode="General">
                  <c:v>1.3103108594468867E-2</c:v>
                </c:pt>
                <c:pt idx="8081" formatCode="General">
                  <c:v>1.233145472349219E-2</c:v>
                </c:pt>
                <c:pt idx="8082" formatCode="General">
                  <c:v>1.345014172990008E-2</c:v>
                </c:pt>
                <c:pt idx="8083" formatCode="General">
                  <c:v>1.3086062934738478E-2</c:v>
                </c:pt>
                <c:pt idx="8084" formatCode="General">
                  <c:v>1.3166313396816643E-2</c:v>
                </c:pt>
                <c:pt idx="8085" formatCode="General">
                  <c:v>1.2491397341477764E-2</c:v>
                </c:pt>
                <c:pt idx="8086" formatCode="General">
                  <c:v>1.3118945367506653E-2</c:v>
                </c:pt>
                <c:pt idx="8087" formatCode="General">
                  <c:v>1.3504268974225263E-2</c:v>
                </c:pt>
                <c:pt idx="8088" formatCode="General">
                  <c:v>1.2461547228872003E-2</c:v>
                </c:pt>
                <c:pt idx="8089" formatCode="General">
                  <c:v>1.2915143487456959E-2</c:v>
                </c:pt>
                <c:pt idx="8090" formatCode="General">
                  <c:v>1.4569382670581409E-2</c:v>
                </c:pt>
                <c:pt idx="8091" formatCode="General">
                  <c:v>1.4005597347276601E-2</c:v>
                </c:pt>
                <c:pt idx="8092" formatCode="General">
                  <c:v>1.4167197991097778E-2</c:v>
                </c:pt>
                <c:pt idx="8093" formatCode="General">
                  <c:v>1.1033561936347112E-2</c:v>
                </c:pt>
                <c:pt idx="8094" formatCode="General">
                  <c:v>1.1487864829030258E-2</c:v>
                </c:pt>
                <c:pt idx="8095" formatCode="General">
                  <c:v>1.1873126950432437E-2</c:v>
                </c:pt>
                <c:pt idx="8096" formatCode="General">
                  <c:v>1.3049664680841193E-2</c:v>
                </c:pt>
                <c:pt idx="8097" formatCode="General">
                  <c:v>1.2262015615597515E-2</c:v>
                </c:pt>
                <c:pt idx="8098" formatCode="General">
                  <c:v>1.1605704957465809E-2</c:v>
                </c:pt>
                <c:pt idx="8099" formatCode="General">
                  <c:v>1.1853921596562095E-2</c:v>
                </c:pt>
                <c:pt idx="8100" formatCode="General">
                  <c:v>1.4167636175303821E-2</c:v>
                </c:pt>
                <c:pt idx="8101" formatCode="General">
                  <c:v>1.2690195749345008E-2</c:v>
                </c:pt>
                <c:pt idx="8102" formatCode="General">
                  <c:v>1.4625446919414897E-2</c:v>
                </c:pt>
                <c:pt idx="8103" formatCode="General">
                  <c:v>1.2787148489351852E-2</c:v>
                </c:pt>
                <c:pt idx="8104" formatCode="General">
                  <c:v>1.2778605796156318E-2</c:v>
                </c:pt>
                <c:pt idx="8105" formatCode="General">
                  <c:v>1.2446343859146279E-2</c:v>
                </c:pt>
                <c:pt idx="8106" formatCode="General">
                  <c:v>1.2794744316663859E-2</c:v>
                </c:pt>
                <c:pt idx="8107" formatCode="General">
                  <c:v>1.2293927947939707E-2</c:v>
                </c:pt>
                <c:pt idx="8108" formatCode="General">
                  <c:v>1.2708072705990876E-2</c:v>
                </c:pt>
                <c:pt idx="8109" formatCode="General">
                  <c:v>1.2349680490754345E-2</c:v>
                </c:pt>
                <c:pt idx="8110" formatCode="General">
                  <c:v>1.3359557326908085E-2</c:v>
                </c:pt>
                <c:pt idx="8111" formatCode="General">
                  <c:v>1.2736609904473022E-2</c:v>
                </c:pt>
                <c:pt idx="8112" formatCode="General">
                  <c:v>1.2554317345675015E-2</c:v>
                </c:pt>
                <c:pt idx="8113" formatCode="General">
                  <c:v>1.2465344512431042E-2</c:v>
                </c:pt>
                <c:pt idx="8114" formatCode="General">
                  <c:v>1.1510908580040139E-2</c:v>
                </c:pt>
                <c:pt idx="8115" formatCode="General">
                  <c:v>1.2695476083161456E-2</c:v>
                </c:pt>
                <c:pt idx="8116" formatCode="General">
                  <c:v>1.2410544531712557E-2</c:v>
                </c:pt>
                <c:pt idx="8117" formatCode="General">
                  <c:v>1.2530818434663251E-2</c:v>
                </c:pt>
                <c:pt idx="8118" formatCode="General">
                  <c:v>1.3309411830145033E-2</c:v>
                </c:pt>
                <c:pt idx="8119" formatCode="General">
                  <c:v>1.2406022920642428E-2</c:v>
                </c:pt>
                <c:pt idx="8120" formatCode="General">
                  <c:v>1.3277361412929019E-2</c:v>
                </c:pt>
                <c:pt idx="8121" formatCode="General">
                  <c:v>1.2837487328093197E-2</c:v>
                </c:pt>
                <c:pt idx="8122" formatCode="General">
                  <c:v>1.3176506351875415E-2</c:v>
                </c:pt>
                <c:pt idx="8123" formatCode="General">
                  <c:v>1.2065875032009586E-2</c:v>
                </c:pt>
                <c:pt idx="8124" formatCode="General">
                  <c:v>1.393957137481509E-2</c:v>
                </c:pt>
                <c:pt idx="8125" formatCode="General">
                  <c:v>1.1660698219856696E-2</c:v>
                </c:pt>
                <c:pt idx="8126" formatCode="General">
                  <c:v>1.2788967643603068E-2</c:v>
                </c:pt>
                <c:pt idx="8127" formatCode="General">
                  <c:v>1.1966877658942639E-2</c:v>
                </c:pt>
                <c:pt idx="8128" formatCode="General">
                  <c:v>1.1323267948002834E-2</c:v>
                </c:pt>
                <c:pt idx="8129" formatCode="General">
                  <c:v>1.2034588317304895E-2</c:v>
                </c:pt>
                <c:pt idx="8130" formatCode="General">
                  <c:v>1.2477552505618312E-2</c:v>
                </c:pt>
                <c:pt idx="8131" formatCode="General">
                  <c:v>1.2414469693489638E-2</c:v>
                </c:pt>
                <c:pt idx="8132" formatCode="General">
                  <c:v>1.4676578845840541E-2</c:v>
                </c:pt>
                <c:pt idx="8133" formatCode="General">
                  <c:v>1.1980038147544968E-2</c:v>
                </c:pt>
                <c:pt idx="8134" formatCode="General">
                  <c:v>1.197658965596286E-2</c:v>
                </c:pt>
                <c:pt idx="8135" formatCode="General">
                  <c:v>1.2103564854176583E-2</c:v>
                </c:pt>
                <c:pt idx="8136" formatCode="General">
                  <c:v>1.3644409105867636E-2</c:v>
                </c:pt>
                <c:pt idx="8137" formatCode="General">
                  <c:v>1.178356781102426E-2</c:v>
                </c:pt>
                <c:pt idx="8138" formatCode="General">
                  <c:v>1.3884813412308137E-2</c:v>
                </c:pt>
                <c:pt idx="8139" formatCode="General">
                  <c:v>1.2357956507453544E-2</c:v>
                </c:pt>
                <c:pt idx="8140" formatCode="General">
                  <c:v>1.3934093083055809E-2</c:v>
                </c:pt>
                <c:pt idx="8141" formatCode="General">
                  <c:v>1.2679534512134138E-2</c:v>
                </c:pt>
                <c:pt idx="8142" formatCode="General">
                  <c:v>1.2615875213629755E-2</c:v>
                </c:pt>
                <c:pt idx="8143" formatCode="General">
                  <c:v>1.2105456727684647E-2</c:v>
                </c:pt>
                <c:pt idx="8144" formatCode="General">
                  <c:v>1.3450056509903864E-2</c:v>
                </c:pt>
                <c:pt idx="8145" formatCode="General">
                  <c:v>1.2562742908423912E-2</c:v>
                </c:pt>
                <c:pt idx="8146" formatCode="General">
                  <c:v>1.1840532714541958E-2</c:v>
                </c:pt>
                <c:pt idx="8147" formatCode="General">
                  <c:v>1.4044240478153518E-2</c:v>
                </c:pt>
                <c:pt idx="8148" formatCode="General">
                  <c:v>1.2729540955936669E-2</c:v>
                </c:pt>
                <c:pt idx="8149" formatCode="General">
                  <c:v>1.3526622789358867E-2</c:v>
                </c:pt>
                <c:pt idx="8150" formatCode="General">
                  <c:v>1.3567572768283468E-2</c:v>
                </c:pt>
                <c:pt idx="8151" formatCode="General">
                  <c:v>1.2238652079737176E-2</c:v>
                </c:pt>
                <c:pt idx="8152" formatCode="General">
                  <c:v>1.23146987384015E-2</c:v>
                </c:pt>
                <c:pt idx="8153" formatCode="General">
                  <c:v>1.1906005063985996E-2</c:v>
                </c:pt>
                <c:pt idx="8154" formatCode="General">
                  <c:v>1.1405132447963892E-2</c:v>
                </c:pt>
                <c:pt idx="8155" formatCode="General">
                  <c:v>1.15901772028118E-2</c:v>
                </c:pt>
                <c:pt idx="8156" formatCode="General">
                  <c:v>1.4153934332350886E-2</c:v>
                </c:pt>
                <c:pt idx="8157" formatCode="General">
                  <c:v>1.2636889194006452E-2</c:v>
                </c:pt>
                <c:pt idx="8158" formatCode="General">
                  <c:v>1.1918311909029733E-2</c:v>
                </c:pt>
                <c:pt idx="8159" formatCode="General">
                  <c:v>1.314221576076431E-2</c:v>
                </c:pt>
                <c:pt idx="8160" formatCode="General">
                  <c:v>1.266410262523052E-2</c:v>
                </c:pt>
                <c:pt idx="8161" formatCode="General">
                  <c:v>1.142119428261733E-2</c:v>
                </c:pt>
                <c:pt idx="8162" formatCode="General">
                  <c:v>1.3380393680643416E-2</c:v>
                </c:pt>
                <c:pt idx="8163" formatCode="General">
                  <c:v>1.2628451455641957E-2</c:v>
                </c:pt>
                <c:pt idx="8164" formatCode="General">
                  <c:v>1.3813020976621855E-2</c:v>
                </c:pt>
                <c:pt idx="8165" formatCode="General">
                  <c:v>1.270091757711002E-2</c:v>
                </c:pt>
                <c:pt idx="8166" formatCode="General">
                  <c:v>1.2424522180482232E-2</c:v>
                </c:pt>
                <c:pt idx="8167" formatCode="General">
                  <c:v>1.2353777503555399E-2</c:v>
                </c:pt>
                <c:pt idx="8168" formatCode="General">
                  <c:v>1.3818723939778484E-2</c:v>
                </c:pt>
                <c:pt idx="8169" formatCode="General">
                  <c:v>1.3061156842589756E-2</c:v>
                </c:pt>
                <c:pt idx="8170" formatCode="General">
                  <c:v>1.2463004481216329E-2</c:v>
                </c:pt>
                <c:pt idx="8171" formatCode="General">
                  <c:v>1.1976141548778766E-2</c:v>
                </c:pt>
                <c:pt idx="8172" formatCode="General">
                  <c:v>1.2114279886855522E-2</c:v>
                </c:pt>
                <c:pt idx="8173" formatCode="General">
                  <c:v>1.2535762369291558E-2</c:v>
                </c:pt>
                <c:pt idx="8174" formatCode="General">
                  <c:v>1.273545612467053E-2</c:v>
                </c:pt>
                <c:pt idx="8175" formatCode="General">
                  <c:v>1.1256290420997416E-2</c:v>
                </c:pt>
                <c:pt idx="8176" formatCode="General">
                  <c:v>1.2948969449454045E-2</c:v>
                </c:pt>
                <c:pt idx="8177" formatCode="General">
                  <c:v>1.340356687395014E-2</c:v>
                </c:pt>
                <c:pt idx="8178" formatCode="General">
                  <c:v>1.3083860791535411E-2</c:v>
                </c:pt>
                <c:pt idx="8179" formatCode="General">
                  <c:v>1.2197972296285865E-2</c:v>
                </c:pt>
                <c:pt idx="8180" formatCode="General">
                  <c:v>1.279572731793137E-2</c:v>
                </c:pt>
                <c:pt idx="8181" formatCode="General">
                  <c:v>1.3008075169715087E-2</c:v>
                </c:pt>
                <c:pt idx="8182" formatCode="General">
                  <c:v>1.2987030874655811E-2</c:v>
                </c:pt>
                <c:pt idx="8183" formatCode="General">
                  <c:v>1.3286508318569661E-2</c:v>
                </c:pt>
                <c:pt idx="8184" formatCode="General">
                  <c:v>1.1403528610915743E-2</c:v>
                </c:pt>
                <c:pt idx="8185" formatCode="General">
                  <c:v>1.217926040177519E-2</c:v>
                </c:pt>
                <c:pt idx="8186" formatCode="General">
                  <c:v>1.3353651821237657E-2</c:v>
                </c:pt>
                <c:pt idx="8187" formatCode="General">
                  <c:v>1.2606455607655375E-2</c:v>
                </c:pt>
                <c:pt idx="8188" formatCode="General">
                  <c:v>1.2501727308369529E-2</c:v>
                </c:pt>
                <c:pt idx="8189" formatCode="General">
                  <c:v>1.1741714116064821E-2</c:v>
                </c:pt>
                <c:pt idx="8190" formatCode="General">
                  <c:v>1.3139035529736101E-2</c:v>
                </c:pt>
                <c:pt idx="8191" formatCode="General">
                  <c:v>1.1638551262974977E-2</c:v>
                </c:pt>
                <c:pt idx="8192" formatCode="General">
                  <c:v>1.1793728603713985E-2</c:v>
                </c:pt>
                <c:pt idx="8193" formatCode="General">
                  <c:v>1.315336057170498E-2</c:v>
                </c:pt>
                <c:pt idx="8194" formatCode="General">
                  <c:v>1.2033879567889373E-2</c:v>
                </c:pt>
                <c:pt idx="8195" formatCode="General">
                  <c:v>1.2907528563956067E-2</c:v>
                </c:pt>
                <c:pt idx="8196" formatCode="General">
                  <c:v>1.2418677243787861E-2</c:v>
                </c:pt>
                <c:pt idx="8197" formatCode="General">
                  <c:v>1.2847439528494535E-2</c:v>
                </c:pt>
                <c:pt idx="8198" formatCode="General">
                  <c:v>1.2052779690482908E-2</c:v>
                </c:pt>
                <c:pt idx="8199" formatCode="General">
                  <c:v>1.1877547712607498E-2</c:v>
                </c:pt>
                <c:pt idx="8200" formatCode="General">
                  <c:v>1.2967211716555424E-2</c:v>
                </c:pt>
                <c:pt idx="8201" formatCode="General">
                  <c:v>1.2473387164678211E-2</c:v>
                </c:pt>
                <c:pt idx="8202" formatCode="General">
                  <c:v>1.1692560356716588E-2</c:v>
                </c:pt>
                <c:pt idx="8203" formatCode="General">
                  <c:v>1.4085442200597886E-2</c:v>
                </c:pt>
                <c:pt idx="8204" formatCode="General">
                  <c:v>1.2186917344892568E-2</c:v>
                </c:pt>
                <c:pt idx="8205" formatCode="General">
                  <c:v>1.1445889179546191E-2</c:v>
                </c:pt>
                <c:pt idx="8206" formatCode="General">
                  <c:v>1.2827197968763719E-2</c:v>
                </c:pt>
                <c:pt idx="8207" formatCode="General">
                  <c:v>1.3349226460916146E-2</c:v>
                </c:pt>
                <c:pt idx="8208" formatCode="General">
                  <c:v>1.3435275009750646E-2</c:v>
                </c:pt>
                <c:pt idx="8209" formatCode="General">
                  <c:v>1.1682986369227702E-2</c:v>
                </c:pt>
                <c:pt idx="8210" formatCode="General">
                  <c:v>1.2667763065923786E-2</c:v>
                </c:pt>
                <c:pt idx="8211" formatCode="General">
                  <c:v>1.258748915578535E-2</c:v>
                </c:pt>
                <c:pt idx="8212" formatCode="General">
                  <c:v>1.3021364341717682E-2</c:v>
                </c:pt>
                <c:pt idx="8213" formatCode="General">
                  <c:v>1.3564231414156053E-2</c:v>
                </c:pt>
                <c:pt idx="8214" formatCode="General">
                  <c:v>1.1997036517951401E-2</c:v>
                </c:pt>
                <c:pt idx="8215" formatCode="General">
                  <c:v>1.1508828972576811E-2</c:v>
                </c:pt>
                <c:pt idx="8216" formatCode="General">
                  <c:v>1.2618107191162985E-2</c:v>
                </c:pt>
                <c:pt idx="8217" formatCode="General">
                  <c:v>1.194974513508992E-2</c:v>
                </c:pt>
                <c:pt idx="8218" formatCode="General">
                  <c:v>1.2761004644083907E-2</c:v>
                </c:pt>
                <c:pt idx="8219" formatCode="General">
                  <c:v>1.277552687923352E-2</c:v>
                </c:pt>
                <c:pt idx="8220" formatCode="General">
                  <c:v>1.1583261125135741E-2</c:v>
                </c:pt>
                <c:pt idx="8221" formatCode="General">
                  <c:v>1.2110046265520818E-2</c:v>
                </c:pt>
                <c:pt idx="8222" formatCode="General">
                  <c:v>1.3239643686360028E-2</c:v>
                </c:pt>
                <c:pt idx="8223" formatCode="General">
                  <c:v>1.2992648762106821E-2</c:v>
                </c:pt>
                <c:pt idx="8224" formatCode="General">
                  <c:v>1.3174989733249522E-2</c:v>
                </c:pt>
                <c:pt idx="8225" formatCode="General">
                  <c:v>1.2082166178172664E-2</c:v>
                </c:pt>
                <c:pt idx="8226" formatCode="General">
                  <c:v>1.2055974018196771E-2</c:v>
                </c:pt>
                <c:pt idx="8227" formatCode="General">
                  <c:v>1.2520620307951588E-2</c:v>
                </c:pt>
                <c:pt idx="8228" formatCode="General">
                  <c:v>1.1906625274708243E-2</c:v>
                </c:pt>
                <c:pt idx="8229" formatCode="General">
                  <c:v>1.3155639630111031E-2</c:v>
                </c:pt>
                <c:pt idx="8230" formatCode="General">
                  <c:v>1.1892940686007823E-2</c:v>
                </c:pt>
                <c:pt idx="8231" formatCode="General">
                  <c:v>1.3247950848222152E-2</c:v>
                </c:pt>
                <c:pt idx="8232" formatCode="General">
                  <c:v>1.2140201313778722E-2</c:v>
                </c:pt>
                <c:pt idx="8233" formatCode="General">
                  <c:v>1.1656837945890963E-2</c:v>
                </c:pt>
                <c:pt idx="8234" formatCode="General">
                  <c:v>1.3437267091549885E-2</c:v>
                </c:pt>
                <c:pt idx="8235" formatCode="General">
                  <c:v>1.1272929194563977E-2</c:v>
                </c:pt>
                <c:pt idx="8236" formatCode="General">
                  <c:v>1.1741122490042902E-2</c:v>
                </c:pt>
                <c:pt idx="8237" formatCode="General">
                  <c:v>1.3322349056903247E-2</c:v>
                </c:pt>
                <c:pt idx="8238" formatCode="General">
                  <c:v>1.2222918940402953E-2</c:v>
                </c:pt>
                <c:pt idx="8239" formatCode="General">
                  <c:v>1.2999884949070334E-2</c:v>
                </c:pt>
                <c:pt idx="8240" formatCode="General">
                  <c:v>1.1939575732505597E-2</c:v>
                </c:pt>
                <c:pt idx="8241" formatCode="General">
                  <c:v>1.397366924738124E-2</c:v>
                </c:pt>
                <c:pt idx="8242" formatCode="General">
                  <c:v>1.3192945708970574E-2</c:v>
                </c:pt>
                <c:pt idx="8243" formatCode="General">
                  <c:v>1.2788595809799342E-2</c:v>
                </c:pt>
                <c:pt idx="8244" formatCode="General">
                  <c:v>1.1851211680983565E-2</c:v>
                </c:pt>
                <c:pt idx="8245" formatCode="General">
                  <c:v>1.1917904987057347E-2</c:v>
                </c:pt>
                <c:pt idx="8246" formatCode="General">
                  <c:v>1.4037004662093764E-2</c:v>
                </c:pt>
                <c:pt idx="8247" formatCode="General">
                  <c:v>1.3525950997977439E-2</c:v>
                </c:pt>
                <c:pt idx="8248" formatCode="General">
                  <c:v>1.3321991108636796E-2</c:v>
                </c:pt>
                <c:pt idx="8249" formatCode="General">
                  <c:v>1.3979625392564025E-2</c:v>
                </c:pt>
                <c:pt idx="8250" formatCode="General">
                  <c:v>1.2461821917219151E-2</c:v>
                </c:pt>
                <c:pt idx="8251" formatCode="General">
                  <c:v>1.2320043496393379E-2</c:v>
                </c:pt>
                <c:pt idx="8252" formatCode="General">
                  <c:v>1.2393583366713905E-2</c:v>
                </c:pt>
                <c:pt idx="8253" formatCode="General">
                  <c:v>1.39299595362096E-2</c:v>
                </c:pt>
                <c:pt idx="8254" formatCode="General">
                  <c:v>1.1513831399208004E-2</c:v>
                </c:pt>
                <c:pt idx="8255" formatCode="General">
                  <c:v>1.3097341784370208E-2</c:v>
                </c:pt>
                <c:pt idx="8256" formatCode="General">
                  <c:v>1.164206610530686E-2</c:v>
                </c:pt>
                <c:pt idx="8257" formatCode="General">
                  <c:v>1.4221333230144963E-2</c:v>
                </c:pt>
                <c:pt idx="8258" formatCode="General">
                  <c:v>1.2416420802333274E-2</c:v>
                </c:pt>
                <c:pt idx="8259" formatCode="General">
                  <c:v>1.1660086777180282E-2</c:v>
                </c:pt>
                <c:pt idx="8260" formatCode="General">
                  <c:v>1.1878081713097082E-2</c:v>
                </c:pt>
                <c:pt idx="8261" formatCode="General">
                  <c:v>1.371907501929899E-2</c:v>
                </c:pt>
                <c:pt idx="8262" formatCode="General">
                  <c:v>1.2560671993372236E-2</c:v>
                </c:pt>
                <c:pt idx="8263" formatCode="General">
                  <c:v>1.283741840635726E-2</c:v>
                </c:pt>
                <c:pt idx="8264" formatCode="General">
                  <c:v>1.239245029026257E-2</c:v>
                </c:pt>
                <c:pt idx="8265" formatCode="General">
                  <c:v>1.2303595144339263E-2</c:v>
                </c:pt>
                <c:pt idx="8266" formatCode="General">
                  <c:v>1.3559198976811326E-2</c:v>
                </c:pt>
                <c:pt idx="8267" formatCode="General">
                  <c:v>1.2393588595332084E-2</c:v>
                </c:pt>
                <c:pt idx="8268" formatCode="General">
                  <c:v>1.3537415767521505E-2</c:v>
                </c:pt>
                <c:pt idx="8269" formatCode="General">
                  <c:v>1.229414181467541E-2</c:v>
                </c:pt>
                <c:pt idx="8270" formatCode="General">
                  <c:v>1.2661649507951301E-2</c:v>
                </c:pt>
                <c:pt idx="8271" formatCode="General">
                  <c:v>1.2645427332476008E-2</c:v>
                </c:pt>
                <c:pt idx="8272" formatCode="General">
                  <c:v>1.1860718614086366E-2</c:v>
                </c:pt>
                <c:pt idx="8273" formatCode="General">
                  <c:v>1.3706125733257586E-2</c:v>
                </c:pt>
                <c:pt idx="8274" formatCode="General">
                  <c:v>1.3136363145994933E-2</c:v>
                </c:pt>
                <c:pt idx="8275" formatCode="General">
                  <c:v>1.1142524918375278E-2</c:v>
                </c:pt>
                <c:pt idx="8276" formatCode="General">
                  <c:v>1.3460317486511214E-2</c:v>
                </c:pt>
                <c:pt idx="8277" formatCode="General">
                  <c:v>1.1737676568047401E-2</c:v>
                </c:pt>
                <c:pt idx="8278" formatCode="General">
                  <c:v>1.164622171458363E-2</c:v>
                </c:pt>
                <c:pt idx="8279" formatCode="General">
                  <c:v>1.2613209421445087E-2</c:v>
                </c:pt>
                <c:pt idx="8280" formatCode="General">
                  <c:v>1.1984698194292013E-2</c:v>
                </c:pt>
                <c:pt idx="8281" formatCode="General">
                  <c:v>1.3178452552377108E-2</c:v>
                </c:pt>
                <c:pt idx="8282" formatCode="General">
                  <c:v>1.2789944057620841E-2</c:v>
                </c:pt>
                <c:pt idx="8283" formatCode="General">
                  <c:v>1.2530426998445187E-2</c:v>
                </c:pt>
                <c:pt idx="8284" formatCode="General">
                  <c:v>1.3602775263531708E-2</c:v>
                </c:pt>
                <c:pt idx="8285" formatCode="General">
                  <c:v>1.2314275565946111E-2</c:v>
                </c:pt>
                <c:pt idx="8286" formatCode="General">
                  <c:v>1.2450659253729469E-2</c:v>
                </c:pt>
                <c:pt idx="8287" formatCode="General">
                  <c:v>1.2275388055678085E-2</c:v>
                </c:pt>
                <c:pt idx="8288" formatCode="General">
                  <c:v>1.1913858597095841E-2</c:v>
                </c:pt>
                <c:pt idx="8289" formatCode="General">
                  <c:v>1.233905695847169E-2</c:v>
                </c:pt>
                <c:pt idx="8290" formatCode="General">
                  <c:v>1.3069333143211478E-2</c:v>
                </c:pt>
                <c:pt idx="8291" formatCode="General">
                  <c:v>1.2543466562457537E-2</c:v>
                </c:pt>
                <c:pt idx="8292" formatCode="General">
                  <c:v>1.2402459304417914E-2</c:v>
                </c:pt>
                <c:pt idx="8293" formatCode="General">
                  <c:v>1.2690574741148365E-2</c:v>
                </c:pt>
                <c:pt idx="8294" formatCode="General">
                  <c:v>1.179643733154795E-2</c:v>
                </c:pt>
                <c:pt idx="8295" formatCode="General">
                  <c:v>1.2505272802307718E-2</c:v>
                </c:pt>
                <c:pt idx="8296" formatCode="General">
                  <c:v>1.3149193548573508E-2</c:v>
                </c:pt>
                <c:pt idx="8297" formatCode="General">
                  <c:v>1.288573761544033E-2</c:v>
                </c:pt>
                <c:pt idx="8298" formatCode="General">
                  <c:v>1.1525959603159273E-2</c:v>
                </c:pt>
                <c:pt idx="8299" formatCode="General">
                  <c:v>1.096840712314835E-2</c:v>
                </c:pt>
                <c:pt idx="8300" formatCode="General">
                  <c:v>1.2054065047616221E-2</c:v>
                </c:pt>
                <c:pt idx="8301" formatCode="General">
                  <c:v>1.315806793013454E-2</c:v>
                </c:pt>
                <c:pt idx="8302" formatCode="General">
                  <c:v>1.1742662322853054E-2</c:v>
                </c:pt>
                <c:pt idx="8303" formatCode="General">
                  <c:v>1.3528209644176475E-2</c:v>
                </c:pt>
                <c:pt idx="8304" formatCode="General">
                  <c:v>1.3122954073699022E-2</c:v>
                </c:pt>
                <c:pt idx="8305" formatCode="General">
                  <c:v>1.2704959138873609E-2</c:v>
                </c:pt>
                <c:pt idx="8306" formatCode="General">
                  <c:v>1.1499277249605306E-2</c:v>
                </c:pt>
                <c:pt idx="8307" formatCode="General">
                  <c:v>1.4094530030714236E-2</c:v>
                </c:pt>
                <c:pt idx="8308" formatCode="General">
                  <c:v>1.4337639265220888E-2</c:v>
                </c:pt>
                <c:pt idx="8309" formatCode="General">
                  <c:v>1.2854444230710476E-2</c:v>
                </c:pt>
                <c:pt idx="8310" formatCode="General">
                  <c:v>1.2891137158775001E-2</c:v>
                </c:pt>
                <c:pt idx="8311" formatCode="General">
                  <c:v>1.3093294024393153E-2</c:v>
                </c:pt>
                <c:pt idx="8312" formatCode="General">
                  <c:v>1.363455576800056E-2</c:v>
                </c:pt>
                <c:pt idx="8313" formatCode="General">
                  <c:v>1.2986008521864304E-2</c:v>
                </c:pt>
                <c:pt idx="8314" formatCode="General">
                  <c:v>1.2086801132265035E-2</c:v>
                </c:pt>
                <c:pt idx="8315" formatCode="General">
                  <c:v>1.2479017139901355E-2</c:v>
                </c:pt>
                <c:pt idx="8316" formatCode="General">
                  <c:v>1.4620206980534919E-2</c:v>
                </c:pt>
                <c:pt idx="8317" formatCode="General">
                  <c:v>1.245345126404733E-2</c:v>
                </c:pt>
                <c:pt idx="8318" formatCode="General">
                  <c:v>1.2115951193477763E-2</c:v>
                </c:pt>
                <c:pt idx="8319" formatCode="General">
                  <c:v>1.195293857064093E-2</c:v>
                </c:pt>
                <c:pt idx="8320" formatCode="General">
                  <c:v>1.2721494714614702E-2</c:v>
                </c:pt>
                <c:pt idx="8321" formatCode="General">
                  <c:v>1.2168736609228008E-2</c:v>
                </c:pt>
                <c:pt idx="8322" formatCode="General">
                  <c:v>1.2624976170855633E-2</c:v>
                </c:pt>
                <c:pt idx="8323" formatCode="General">
                  <c:v>1.1980924046405448E-2</c:v>
                </c:pt>
                <c:pt idx="8324" formatCode="General">
                  <c:v>1.3165754313054214E-2</c:v>
                </c:pt>
                <c:pt idx="8325" formatCode="General">
                  <c:v>1.2982276411554061E-2</c:v>
                </c:pt>
                <c:pt idx="8326" formatCode="General">
                  <c:v>1.2155709080118796E-2</c:v>
                </c:pt>
                <c:pt idx="8327" formatCode="General">
                  <c:v>1.2692955671439894E-2</c:v>
                </c:pt>
                <c:pt idx="8328" formatCode="General">
                  <c:v>1.3468654715374692E-2</c:v>
                </c:pt>
                <c:pt idx="8329" formatCode="General">
                  <c:v>1.3134914094769117E-2</c:v>
                </c:pt>
                <c:pt idx="8330" formatCode="General">
                  <c:v>1.2801321174977096E-2</c:v>
                </c:pt>
                <c:pt idx="8331" formatCode="General">
                  <c:v>1.211656530698382E-2</c:v>
                </c:pt>
                <c:pt idx="8332" formatCode="General">
                  <c:v>1.3194573385236301E-2</c:v>
                </c:pt>
                <c:pt idx="8333" formatCode="General">
                  <c:v>1.2565203261263362E-2</c:v>
                </c:pt>
                <c:pt idx="8334" formatCode="General">
                  <c:v>1.2416645098386006E-2</c:v>
                </c:pt>
                <c:pt idx="8335" formatCode="General">
                  <c:v>1.2486130072903244E-2</c:v>
                </c:pt>
                <c:pt idx="8336" formatCode="General">
                  <c:v>1.2460941340091732E-2</c:v>
                </c:pt>
                <c:pt idx="8337" formatCode="General">
                  <c:v>1.1860265165568271E-2</c:v>
                </c:pt>
                <c:pt idx="8338" formatCode="General">
                  <c:v>1.214990870109571E-2</c:v>
                </c:pt>
                <c:pt idx="8339" formatCode="General">
                  <c:v>1.241089209225278E-2</c:v>
                </c:pt>
                <c:pt idx="8340" formatCode="General">
                  <c:v>1.4854586622555789E-2</c:v>
                </c:pt>
                <c:pt idx="8341" formatCode="General">
                  <c:v>1.195924067700135E-2</c:v>
                </c:pt>
                <c:pt idx="8342" formatCode="General">
                  <c:v>1.2508698910469726E-2</c:v>
                </c:pt>
                <c:pt idx="8343" formatCode="General">
                  <c:v>1.2136975692615822E-2</c:v>
                </c:pt>
                <c:pt idx="8344" formatCode="General">
                  <c:v>1.3363279705191543E-2</c:v>
                </c:pt>
                <c:pt idx="8345" formatCode="General">
                  <c:v>1.2836308329528492E-2</c:v>
                </c:pt>
                <c:pt idx="8346" formatCode="General">
                  <c:v>1.3005577141944474E-2</c:v>
                </c:pt>
                <c:pt idx="8347" formatCode="General">
                  <c:v>1.2783733415491031E-2</c:v>
                </c:pt>
                <c:pt idx="8348" formatCode="General">
                  <c:v>1.257322837019785E-2</c:v>
                </c:pt>
                <c:pt idx="8349" formatCode="General">
                  <c:v>1.2439547897451985E-2</c:v>
                </c:pt>
                <c:pt idx="8350" formatCode="General">
                  <c:v>1.3192313559411329E-2</c:v>
                </c:pt>
                <c:pt idx="8351" formatCode="General">
                  <c:v>1.2517049743520157E-2</c:v>
                </c:pt>
                <c:pt idx="8352" formatCode="General">
                  <c:v>1.1599671835498784E-2</c:v>
                </c:pt>
                <c:pt idx="8353" formatCode="General">
                  <c:v>1.2117024851920963E-2</c:v>
                </c:pt>
                <c:pt idx="8354" formatCode="General">
                  <c:v>1.2003210030157715E-2</c:v>
                </c:pt>
                <c:pt idx="8355" formatCode="General">
                  <c:v>1.3029187132640545E-2</c:v>
                </c:pt>
                <c:pt idx="8356" formatCode="General">
                  <c:v>1.3982695466603847E-2</c:v>
                </c:pt>
                <c:pt idx="8357" formatCode="General">
                  <c:v>1.2245359540531802E-2</c:v>
                </c:pt>
                <c:pt idx="8358" formatCode="General">
                  <c:v>1.2939340604223521E-2</c:v>
                </c:pt>
                <c:pt idx="8359" formatCode="General">
                  <c:v>1.2776665304037134E-2</c:v>
                </c:pt>
                <c:pt idx="8360" formatCode="General">
                  <c:v>1.2158965995856079E-2</c:v>
                </c:pt>
                <c:pt idx="8361" formatCode="General">
                  <c:v>1.3614578181321408E-2</c:v>
                </c:pt>
                <c:pt idx="8362" formatCode="General">
                  <c:v>1.3836568145910428E-2</c:v>
                </c:pt>
                <c:pt idx="8363" formatCode="General">
                  <c:v>1.3045424288668011E-2</c:v>
                </c:pt>
                <c:pt idx="8364" formatCode="General">
                  <c:v>1.2319393472067097E-2</c:v>
                </c:pt>
                <c:pt idx="8365" formatCode="General">
                  <c:v>1.2412627074331524E-2</c:v>
                </c:pt>
                <c:pt idx="8366" formatCode="General">
                  <c:v>1.3514754711607442E-2</c:v>
                </c:pt>
                <c:pt idx="8367" formatCode="General">
                  <c:v>1.3576419106583778E-2</c:v>
                </c:pt>
                <c:pt idx="8368" formatCode="General">
                  <c:v>1.203109993433577E-2</c:v>
                </c:pt>
                <c:pt idx="8369" formatCode="General">
                  <c:v>1.2286687416716362E-2</c:v>
                </c:pt>
                <c:pt idx="8370" formatCode="General">
                  <c:v>1.190962932584691E-2</c:v>
                </c:pt>
                <c:pt idx="8371" formatCode="General">
                  <c:v>1.1806380397959027E-2</c:v>
                </c:pt>
                <c:pt idx="8372" formatCode="General">
                  <c:v>1.1832639631417412E-2</c:v>
                </c:pt>
                <c:pt idx="8373" formatCode="General">
                  <c:v>1.2315629508588333E-2</c:v>
                </c:pt>
                <c:pt idx="8374" formatCode="General">
                  <c:v>1.2857158036796924E-2</c:v>
                </c:pt>
                <c:pt idx="8375" formatCode="General">
                  <c:v>1.1601709649513538E-2</c:v>
                </c:pt>
                <c:pt idx="8376" formatCode="General">
                  <c:v>1.3692677374779898E-2</c:v>
                </c:pt>
                <c:pt idx="8377" formatCode="General">
                  <c:v>1.2973393795998073E-2</c:v>
                </c:pt>
                <c:pt idx="8378" formatCode="General">
                  <c:v>1.2733822064015845E-2</c:v>
                </c:pt>
                <c:pt idx="8379" formatCode="General">
                  <c:v>1.2294470353745358E-2</c:v>
                </c:pt>
                <c:pt idx="8380" formatCode="General">
                  <c:v>1.2707393508350132E-2</c:v>
                </c:pt>
                <c:pt idx="8381" formatCode="General">
                  <c:v>1.2364603773387068E-2</c:v>
                </c:pt>
                <c:pt idx="8382" formatCode="General">
                  <c:v>1.1168875076727732E-2</c:v>
                </c:pt>
                <c:pt idx="8383" formatCode="General">
                  <c:v>1.3617032450528747E-2</c:v>
                </c:pt>
                <c:pt idx="8384" formatCode="General">
                  <c:v>1.3291502659370352E-2</c:v>
                </c:pt>
                <c:pt idx="8385" formatCode="General">
                  <c:v>1.3102845296336886E-2</c:v>
                </c:pt>
                <c:pt idx="8386" formatCode="General">
                  <c:v>1.3384213748810683E-2</c:v>
                </c:pt>
                <c:pt idx="8387" formatCode="General">
                  <c:v>1.2041240494811763E-2</c:v>
                </c:pt>
                <c:pt idx="8388" formatCode="General">
                  <c:v>1.289716531715761E-2</c:v>
                </c:pt>
                <c:pt idx="8389" formatCode="General">
                  <c:v>1.3156248962455361E-2</c:v>
                </c:pt>
                <c:pt idx="8390" formatCode="General">
                  <c:v>1.4020247902928341E-2</c:v>
                </c:pt>
                <c:pt idx="8391" formatCode="General">
                  <c:v>1.4018627508455634E-2</c:v>
                </c:pt>
                <c:pt idx="8392" formatCode="General">
                  <c:v>1.2530124484795386E-2</c:v>
                </c:pt>
                <c:pt idx="8393" formatCode="General">
                  <c:v>1.3515401505762911E-2</c:v>
                </c:pt>
                <c:pt idx="8394" formatCode="General">
                  <c:v>1.2521354311606619E-2</c:v>
                </c:pt>
                <c:pt idx="8395" formatCode="General">
                  <c:v>1.3199853919700112E-2</c:v>
                </c:pt>
                <c:pt idx="8396" formatCode="General">
                  <c:v>1.3126057401774196E-2</c:v>
                </c:pt>
                <c:pt idx="8397" formatCode="General">
                  <c:v>1.1812226452475124E-2</c:v>
                </c:pt>
                <c:pt idx="8398" formatCode="General">
                  <c:v>1.2949789622475913E-2</c:v>
                </c:pt>
                <c:pt idx="8399" formatCode="General">
                  <c:v>1.2316741332614164E-2</c:v>
                </c:pt>
                <c:pt idx="8400" formatCode="General">
                  <c:v>1.2924196041651398E-2</c:v>
                </c:pt>
                <c:pt idx="8401" formatCode="General">
                  <c:v>1.3413958759299127E-2</c:v>
                </c:pt>
                <c:pt idx="8402" formatCode="General">
                  <c:v>1.1956622591631166E-2</c:v>
                </c:pt>
                <c:pt idx="8403" formatCode="General">
                  <c:v>1.2522349153958163E-2</c:v>
                </c:pt>
                <c:pt idx="8404" formatCode="General">
                  <c:v>1.2917716642336667E-2</c:v>
                </c:pt>
                <c:pt idx="8405" formatCode="General">
                  <c:v>1.3581682496006331E-2</c:v>
                </c:pt>
                <c:pt idx="8406" formatCode="General">
                  <c:v>1.290800948213887E-2</c:v>
                </c:pt>
                <c:pt idx="8407" formatCode="General">
                  <c:v>1.3166784071777581E-2</c:v>
                </c:pt>
                <c:pt idx="8408" formatCode="General">
                  <c:v>1.4152998823084842E-2</c:v>
                </c:pt>
                <c:pt idx="8409" formatCode="General">
                  <c:v>1.3211466225613986E-2</c:v>
                </c:pt>
                <c:pt idx="8410" formatCode="General">
                  <c:v>1.3189662811969196E-2</c:v>
                </c:pt>
                <c:pt idx="8411" formatCode="General">
                  <c:v>1.1387340525000839E-2</c:v>
                </c:pt>
                <c:pt idx="8412" formatCode="General">
                  <c:v>1.2803111104739527E-2</c:v>
                </c:pt>
                <c:pt idx="8413" formatCode="General">
                  <c:v>1.2533089520605988E-2</c:v>
                </c:pt>
                <c:pt idx="8414" formatCode="General">
                  <c:v>1.2523366134833397E-2</c:v>
                </c:pt>
                <c:pt idx="8415" formatCode="General">
                  <c:v>1.1978059218328103E-2</c:v>
                </c:pt>
                <c:pt idx="8416" formatCode="General">
                  <c:v>1.2311078866393408E-2</c:v>
                </c:pt>
                <c:pt idx="8417" formatCode="General">
                  <c:v>1.3246721444644359E-2</c:v>
                </c:pt>
                <c:pt idx="8418" formatCode="General">
                  <c:v>1.2657102628098708E-2</c:v>
                </c:pt>
                <c:pt idx="8419" formatCode="General">
                  <c:v>1.2798582934857325E-2</c:v>
                </c:pt>
                <c:pt idx="8420" formatCode="General">
                  <c:v>1.2571708746366528E-2</c:v>
                </c:pt>
                <c:pt idx="8421" formatCode="General">
                  <c:v>1.2497604417712554E-2</c:v>
                </c:pt>
                <c:pt idx="8422" formatCode="General">
                  <c:v>1.2955977390932145E-2</c:v>
                </c:pt>
                <c:pt idx="8423" formatCode="General">
                  <c:v>1.2775907106180151E-2</c:v>
                </c:pt>
                <c:pt idx="8424" formatCode="General">
                  <c:v>1.2033894835129396E-2</c:v>
                </c:pt>
                <c:pt idx="8425" formatCode="General">
                  <c:v>1.1425977896084551E-2</c:v>
                </c:pt>
                <c:pt idx="8426" formatCode="General">
                  <c:v>1.1505422887735895E-2</c:v>
                </c:pt>
                <c:pt idx="8427" formatCode="General">
                  <c:v>1.3952322792350111E-2</c:v>
                </c:pt>
                <c:pt idx="8428" formatCode="General">
                  <c:v>1.2157882376208295E-2</c:v>
                </c:pt>
                <c:pt idx="8429" formatCode="General">
                  <c:v>1.3597756757183643E-2</c:v>
                </c:pt>
                <c:pt idx="8430" formatCode="General">
                  <c:v>1.2701917876907057E-2</c:v>
                </c:pt>
                <c:pt idx="8431" formatCode="General">
                  <c:v>1.3902250606800812E-2</c:v>
                </c:pt>
                <c:pt idx="8432" formatCode="General">
                  <c:v>1.3159826452447402E-2</c:v>
                </c:pt>
                <c:pt idx="8433" formatCode="General">
                  <c:v>1.2618588445132894E-2</c:v>
                </c:pt>
                <c:pt idx="8434" formatCode="General">
                  <c:v>1.2815876723261553E-2</c:v>
                </c:pt>
                <c:pt idx="8435" formatCode="General">
                  <c:v>1.2168655205705882E-2</c:v>
                </c:pt>
                <c:pt idx="8436" formatCode="General">
                  <c:v>1.2330173116184394E-2</c:v>
                </c:pt>
                <c:pt idx="8437" formatCode="General">
                  <c:v>1.2605006137007036E-2</c:v>
                </c:pt>
                <c:pt idx="8438" formatCode="General">
                  <c:v>1.2823258648872148E-2</c:v>
                </c:pt>
                <c:pt idx="8439" formatCode="General">
                  <c:v>1.2582234942534742E-2</c:v>
                </c:pt>
                <c:pt idx="8440" formatCode="General">
                  <c:v>1.2967229769810731E-2</c:v>
                </c:pt>
                <c:pt idx="8441" formatCode="General">
                  <c:v>1.1378471685818218E-2</c:v>
                </c:pt>
                <c:pt idx="8442" formatCode="General">
                  <c:v>1.2729652492548324E-2</c:v>
                </c:pt>
                <c:pt idx="8443" formatCode="General">
                  <c:v>1.3463064976300048E-2</c:v>
                </c:pt>
                <c:pt idx="8444" formatCode="General">
                  <c:v>1.3052194368902367E-2</c:v>
                </c:pt>
                <c:pt idx="8445" formatCode="General">
                  <c:v>1.3392327870403327E-2</c:v>
                </c:pt>
                <c:pt idx="8446" formatCode="General">
                  <c:v>1.1446768839647858E-2</c:v>
                </c:pt>
                <c:pt idx="8447" formatCode="General">
                  <c:v>1.253795768117125E-2</c:v>
                </c:pt>
                <c:pt idx="8448" formatCode="General">
                  <c:v>1.4257470930180588E-2</c:v>
                </c:pt>
                <c:pt idx="8449" formatCode="General">
                  <c:v>1.4872740988935365E-2</c:v>
                </c:pt>
                <c:pt idx="8450" formatCode="General">
                  <c:v>1.3200011462974899E-2</c:v>
                </c:pt>
                <c:pt idx="8451" formatCode="General">
                  <c:v>1.274821505780108E-2</c:v>
                </c:pt>
                <c:pt idx="8452" formatCode="General">
                  <c:v>1.2378248119901993E-2</c:v>
                </c:pt>
                <c:pt idx="8453" formatCode="General">
                  <c:v>1.1493748754596753E-2</c:v>
                </c:pt>
                <c:pt idx="8454" formatCode="General">
                  <c:v>1.2774187511786753E-2</c:v>
                </c:pt>
                <c:pt idx="8455" formatCode="General">
                  <c:v>1.1613639343745147E-2</c:v>
                </c:pt>
                <c:pt idx="8456" formatCode="General">
                  <c:v>1.2706706061229599E-2</c:v>
                </c:pt>
                <c:pt idx="8457" formatCode="General">
                  <c:v>1.2734326991786869E-2</c:v>
                </c:pt>
                <c:pt idx="8458" formatCode="General">
                  <c:v>1.2275967939144709E-2</c:v>
                </c:pt>
                <c:pt idx="8459" formatCode="General">
                  <c:v>1.3136423667892328E-2</c:v>
                </c:pt>
                <c:pt idx="8460" formatCode="General">
                  <c:v>1.2379861208295239E-2</c:v>
                </c:pt>
                <c:pt idx="8461" formatCode="General">
                  <c:v>1.33524654171753E-2</c:v>
                </c:pt>
                <c:pt idx="8462" formatCode="General">
                  <c:v>1.2435699264731238E-2</c:v>
                </c:pt>
                <c:pt idx="8463" formatCode="General">
                  <c:v>1.3191923199191937E-2</c:v>
                </c:pt>
                <c:pt idx="8464" formatCode="General">
                  <c:v>1.3083616813659254E-2</c:v>
                </c:pt>
                <c:pt idx="8465" formatCode="General">
                  <c:v>1.1802378508647703E-2</c:v>
                </c:pt>
                <c:pt idx="8466" formatCode="General">
                  <c:v>1.1974644703408964E-2</c:v>
                </c:pt>
                <c:pt idx="8467" formatCode="General">
                  <c:v>1.2421540143649452E-2</c:v>
                </c:pt>
                <c:pt idx="8468" formatCode="General">
                  <c:v>1.2163039628828171E-2</c:v>
                </c:pt>
                <c:pt idx="8469" formatCode="General">
                  <c:v>1.2740551541854049E-2</c:v>
                </c:pt>
                <c:pt idx="8470" formatCode="General">
                  <c:v>1.3030807897025532E-2</c:v>
                </c:pt>
                <c:pt idx="8471" formatCode="General">
                  <c:v>1.1833008425523915E-2</c:v>
                </c:pt>
                <c:pt idx="8472" formatCode="General">
                  <c:v>1.3099672364031723E-2</c:v>
                </c:pt>
                <c:pt idx="8473" formatCode="General">
                  <c:v>1.2555903913412977E-2</c:v>
                </c:pt>
                <c:pt idx="8474" formatCode="General">
                  <c:v>1.338494284356089E-2</c:v>
                </c:pt>
                <c:pt idx="8475" formatCode="General">
                  <c:v>1.3163056058302343E-2</c:v>
                </c:pt>
                <c:pt idx="8476" formatCode="General">
                  <c:v>1.1786186756792071E-2</c:v>
                </c:pt>
                <c:pt idx="8477" formatCode="General">
                  <c:v>1.5127436021175587E-2</c:v>
                </c:pt>
                <c:pt idx="8478" formatCode="General">
                  <c:v>1.3109318497655441E-2</c:v>
                </c:pt>
                <c:pt idx="8479" formatCode="General">
                  <c:v>1.345916421875756E-2</c:v>
                </c:pt>
                <c:pt idx="8480" formatCode="General">
                  <c:v>1.2214599179630836E-2</c:v>
                </c:pt>
                <c:pt idx="8481" formatCode="General">
                  <c:v>1.2011211167642403E-2</c:v>
                </c:pt>
                <c:pt idx="8482" formatCode="General">
                  <c:v>1.2547983786453755E-2</c:v>
                </c:pt>
                <c:pt idx="8483" formatCode="General">
                  <c:v>1.2004843737456691E-2</c:v>
                </c:pt>
                <c:pt idx="8484" formatCode="General">
                  <c:v>1.2597522147390643E-2</c:v>
                </c:pt>
                <c:pt idx="8485" formatCode="General">
                  <c:v>1.3633188003014557E-2</c:v>
                </c:pt>
                <c:pt idx="8486" formatCode="General">
                  <c:v>1.4412519784192798E-2</c:v>
                </c:pt>
                <c:pt idx="8487" formatCode="General">
                  <c:v>1.34264511049877E-2</c:v>
                </c:pt>
                <c:pt idx="8488" formatCode="General">
                  <c:v>1.2687464442981878E-2</c:v>
                </c:pt>
                <c:pt idx="8489" formatCode="General">
                  <c:v>1.2448163607943189E-2</c:v>
                </c:pt>
                <c:pt idx="8490" formatCode="General">
                  <c:v>1.1246477501895731E-2</c:v>
                </c:pt>
                <c:pt idx="8491" formatCode="General">
                  <c:v>1.1862964709869863E-2</c:v>
                </c:pt>
                <c:pt idx="8492" formatCode="General">
                  <c:v>1.2000904047259757E-2</c:v>
                </c:pt>
                <c:pt idx="8493" formatCode="General">
                  <c:v>1.2319187976131456E-2</c:v>
                </c:pt>
                <c:pt idx="8494" formatCode="General">
                  <c:v>1.2012002471637386E-2</c:v>
                </c:pt>
                <c:pt idx="8495" formatCode="General">
                  <c:v>1.2240062394329079E-2</c:v>
                </c:pt>
                <c:pt idx="8496" formatCode="General">
                  <c:v>1.2470561045611414E-2</c:v>
                </c:pt>
                <c:pt idx="8497" formatCode="General">
                  <c:v>1.4498619029069864E-2</c:v>
                </c:pt>
                <c:pt idx="8498" formatCode="General">
                  <c:v>1.3288109557990388E-2</c:v>
                </c:pt>
                <c:pt idx="8499" formatCode="General">
                  <c:v>1.3075281202728758E-2</c:v>
                </c:pt>
                <c:pt idx="8500" formatCode="General">
                  <c:v>1.3230623255175716E-2</c:v>
                </c:pt>
                <c:pt idx="8501" formatCode="General">
                  <c:v>1.1741427395113411E-2</c:v>
                </c:pt>
                <c:pt idx="8502" formatCode="General">
                  <c:v>1.1801174441598478E-2</c:v>
                </c:pt>
                <c:pt idx="8503" formatCode="General">
                  <c:v>1.2579756489051144E-2</c:v>
                </c:pt>
                <c:pt idx="8504" formatCode="General">
                  <c:v>1.1907497668215493E-2</c:v>
                </c:pt>
                <c:pt idx="8505" formatCode="General">
                  <c:v>1.220242400987934E-2</c:v>
                </c:pt>
                <c:pt idx="8506" formatCode="General">
                  <c:v>1.2320505355369219E-2</c:v>
                </c:pt>
                <c:pt idx="8507" formatCode="General">
                  <c:v>1.2505107251393538E-2</c:v>
                </c:pt>
                <c:pt idx="8508" formatCode="General">
                  <c:v>1.2850800793622044E-2</c:v>
                </c:pt>
                <c:pt idx="8509" formatCode="General">
                  <c:v>1.1872127844233818E-2</c:v>
                </c:pt>
                <c:pt idx="8510" formatCode="General">
                  <c:v>1.2831857455070367E-2</c:v>
                </c:pt>
                <c:pt idx="8511" formatCode="General">
                  <c:v>1.378553790513341E-2</c:v>
                </c:pt>
                <c:pt idx="8512" formatCode="General">
                  <c:v>1.1729479009780375E-2</c:v>
                </c:pt>
                <c:pt idx="8513" formatCode="General">
                  <c:v>1.3004198081028233E-2</c:v>
                </c:pt>
                <c:pt idx="8514" formatCode="General">
                  <c:v>1.2415421470345484E-2</c:v>
                </c:pt>
                <c:pt idx="8515" formatCode="General">
                  <c:v>1.2199812190645096E-2</c:v>
                </c:pt>
                <c:pt idx="8516" formatCode="General">
                  <c:v>1.2048836998680645E-2</c:v>
                </c:pt>
                <c:pt idx="8517" formatCode="General">
                  <c:v>1.1844159050078787E-2</c:v>
                </c:pt>
                <c:pt idx="8518" formatCode="General">
                  <c:v>1.3525495343454017E-2</c:v>
                </c:pt>
                <c:pt idx="8519" formatCode="General">
                  <c:v>1.1157251051936776E-2</c:v>
                </c:pt>
                <c:pt idx="8520" formatCode="General">
                  <c:v>1.192038045298649E-2</c:v>
                </c:pt>
                <c:pt idx="8521" formatCode="General">
                  <c:v>1.5083395051466645E-2</c:v>
                </c:pt>
                <c:pt idx="8522" formatCode="General">
                  <c:v>1.243545267333818E-2</c:v>
                </c:pt>
                <c:pt idx="8523" formatCode="General">
                  <c:v>1.2190429881043786E-2</c:v>
                </c:pt>
                <c:pt idx="8524" formatCode="General">
                  <c:v>1.3601674714875502E-2</c:v>
                </c:pt>
                <c:pt idx="8525" formatCode="General">
                  <c:v>1.2241563590590313E-2</c:v>
                </c:pt>
                <c:pt idx="8526" formatCode="General">
                  <c:v>1.2291719841130588E-2</c:v>
                </c:pt>
                <c:pt idx="8527" formatCode="General">
                  <c:v>1.3324860555989687E-2</c:v>
                </c:pt>
                <c:pt idx="8528" formatCode="General">
                  <c:v>1.3021652910805363E-2</c:v>
                </c:pt>
                <c:pt idx="8529" formatCode="General">
                  <c:v>1.2424660982743828E-2</c:v>
                </c:pt>
                <c:pt idx="8530" formatCode="General">
                  <c:v>1.3273349613971789E-2</c:v>
                </c:pt>
                <c:pt idx="8531" formatCode="General">
                  <c:v>1.2399633834644345E-2</c:v>
                </c:pt>
                <c:pt idx="8532" formatCode="General">
                  <c:v>1.1400545134930728E-2</c:v>
                </c:pt>
                <c:pt idx="8533" formatCode="General">
                  <c:v>1.196490628781648E-2</c:v>
                </c:pt>
                <c:pt idx="8534" formatCode="General">
                  <c:v>1.3725092358061731E-2</c:v>
                </c:pt>
                <c:pt idx="8535" formatCode="General">
                  <c:v>1.3595874998073163E-2</c:v>
                </c:pt>
                <c:pt idx="8536" formatCode="General">
                  <c:v>1.1481248017583707E-2</c:v>
                </c:pt>
                <c:pt idx="8537" formatCode="General">
                  <c:v>1.2255307592084682E-2</c:v>
                </c:pt>
                <c:pt idx="8538" formatCode="General">
                  <c:v>1.2209466061903198E-2</c:v>
                </c:pt>
                <c:pt idx="8539" formatCode="General">
                  <c:v>1.26451446668855E-2</c:v>
                </c:pt>
                <c:pt idx="8540" formatCode="General">
                  <c:v>1.1964021931993956E-2</c:v>
                </c:pt>
                <c:pt idx="8541" formatCode="General">
                  <c:v>1.3422754243030134E-2</c:v>
                </c:pt>
                <c:pt idx="8542" formatCode="General">
                  <c:v>1.2688904119056165E-2</c:v>
                </c:pt>
                <c:pt idx="8543" formatCode="General">
                  <c:v>1.2105663680720817E-2</c:v>
                </c:pt>
                <c:pt idx="8544" formatCode="General">
                  <c:v>1.2915086819307064E-2</c:v>
                </c:pt>
                <c:pt idx="8545" formatCode="General">
                  <c:v>1.4044986932886434E-2</c:v>
                </c:pt>
                <c:pt idx="8546" formatCode="General">
                  <c:v>1.2884939803066877E-2</c:v>
                </c:pt>
                <c:pt idx="8547" formatCode="General">
                  <c:v>1.1490933906620978E-2</c:v>
                </c:pt>
                <c:pt idx="8548" formatCode="General">
                  <c:v>1.2340357338881412E-2</c:v>
                </c:pt>
                <c:pt idx="8549" formatCode="General">
                  <c:v>1.2889154673400268E-2</c:v>
                </c:pt>
                <c:pt idx="8550" formatCode="General">
                  <c:v>1.200490588855925E-2</c:v>
                </c:pt>
                <c:pt idx="8551" formatCode="General">
                  <c:v>1.2682932628060892E-2</c:v>
                </c:pt>
                <c:pt idx="8552" formatCode="General">
                  <c:v>1.2235835765661026E-2</c:v>
                </c:pt>
                <c:pt idx="8553" formatCode="General">
                  <c:v>1.301770590928427E-2</c:v>
                </c:pt>
                <c:pt idx="8554" formatCode="General">
                  <c:v>1.4343162321383421E-2</c:v>
                </c:pt>
                <c:pt idx="8555" formatCode="General">
                  <c:v>1.2186949356293891E-2</c:v>
                </c:pt>
                <c:pt idx="8556" formatCode="General">
                  <c:v>1.2991081652805254E-2</c:v>
                </c:pt>
                <c:pt idx="8557" formatCode="General">
                  <c:v>1.1757262022478329E-2</c:v>
                </c:pt>
                <c:pt idx="8558" formatCode="General">
                  <c:v>1.2621397362338829E-2</c:v>
                </c:pt>
                <c:pt idx="8559" formatCode="General">
                  <c:v>1.3890577745749663E-2</c:v>
                </c:pt>
                <c:pt idx="8560" formatCode="General">
                  <c:v>1.1855837044527612E-2</c:v>
                </c:pt>
                <c:pt idx="8561" formatCode="General">
                  <c:v>1.2401118281548872E-2</c:v>
                </c:pt>
                <c:pt idx="8562" formatCode="General">
                  <c:v>1.4001791161338763E-2</c:v>
                </c:pt>
                <c:pt idx="8563" formatCode="General">
                  <c:v>1.4290927738093796E-2</c:v>
                </c:pt>
                <c:pt idx="8564" formatCode="General">
                  <c:v>1.2708624942606828E-2</c:v>
                </c:pt>
                <c:pt idx="8565" formatCode="General">
                  <c:v>1.276655300832882E-2</c:v>
                </c:pt>
                <c:pt idx="8566" formatCode="General">
                  <c:v>1.2143221798140025E-2</c:v>
                </c:pt>
                <c:pt idx="8567" formatCode="General">
                  <c:v>1.2293071540149331E-2</c:v>
                </c:pt>
                <c:pt idx="8568" formatCode="General">
                  <c:v>1.2148001547319712E-2</c:v>
                </c:pt>
                <c:pt idx="8569" formatCode="General">
                  <c:v>1.3398543564955789E-2</c:v>
                </c:pt>
                <c:pt idx="8570" formatCode="General">
                  <c:v>1.2323284347617749E-2</c:v>
                </c:pt>
                <c:pt idx="8571" formatCode="General">
                  <c:v>1.1757849319525102E-2</c:v>
                </c:pt>
                <c:pt idx="8572" formatCode="General">
                  <c:v>1.3242706551300498E-2</c:v>
                </c:pt>
                <c:pt idx="8573" formatCode="General">
                  <c:v>1.435417697512845E-2</c:v>
                </c:pt>
                <c:pt idx="8574" formatCode="General">
                  <c:v>1.1809432520781992E-2</c:v>
                </c:pt>
                <c:pt idx="8575" formatCode="General">
                  <c:v>1.1235114983718987E-2</c:v>
                </c:pt>
                <c:pt idx="8576" formatCode="General">
                  <c:v>1.2657290990639397E-2</c:v>
                </c:pt>
                <c:pt idx="8577" formatCode="General">
                  <c:v>1.2212774271698828E-2</c:v>
                </c:pt>
                <c:pt idx="8578" formatCode="General">
                  <c:v>1.1289751216905794E-2</c:v>
                </c:pt>
                <c:pt idx="8579" formatCode="General">
                  <c:v>1.2779571698154371E-2</c:v>
                </c:pt>
                <c:pt idx="8580" formatCode="General">
                  <c:v>1.2627363736364715E-2</c:v>
                </c:pt>
                <c:pt idx="8581" formatCode="General">
                  <c:v>1.2625571701849605E-2</c:v>
                </c:pt>
                <c:pt idx="8582" formatCode="General">
                  <c:v>1.3247224574200663E-2</c:v>
                </c:pt>
                <c:pt idx="8583" formatCode="General">
                  <c:v>1.2172610459657939E-2</c:v>
                </c:pt>
                <c:pt idx="8584" formatCode="General">
                  <c:v>1.2463462416375621E-2</c:v>
                </c:pt>
                <c:pt idx="8585" formatCode="General">
                  <c:v>1.3629792797486362E-2</c:v>
                </c:pt>
                <c:pt idx="8586" formatCode="General">
                  <c:v>1.3228148761995032E-2</c:v>
                </c:pt>
                <c:pt idx="8587" formatCode="General">
                  <c:v>1.2856299056448382E-2</c:v>
                </c:pt>
                <c:pt idx="8588" formatCode="General">
                  <c:v>1.2861106024500081E-2</c:v>
                </c:pt>
                <c:pt idx="8589" formatCode="General">
                  <c:v>1.1591426112141728E-2</c:v>
                </c:pt>
                <c:pt idx="8590" formatCode="General">
                  <c:v>1.3317717483673908E-2</c:v>
                </c:pt>
                <c:pt idx="8591" formatCode="General">
                  <c:v>1.2870052037587397E-2</c:v>
                </c:pt>
                <c:pt idx="8592" formatCode="General">
                  <c:v>1.3687015021674404E-2</c:v>
                </c:pt>
                <c:pt idx="8593" formatCode="General">
                  <c:v>1.270308225716592E-2</c:v>
                </c:pt>
                <c:pt idx="8594" formatCode="General">
                  <c:v>1.3382865904042644E-2</c:v>
                </c:pt>
                <c:pt idx="8595" formatCode="General">
                  <c:v>1.2883563861892157E-2</c:v>
                </c:pt>
                <c:pt idx="8596" formatCode="General">
                  <c:v>1.427610482915196E-2</c:v>
                </c:pt>
                <c:pt idx="8597" formatCode="General">
                  <c:v>1.2857854071216613E-2</c:v>
                </c:pt>
                <c:pt idx="8598" formatCode="General">
                  <c:v>1.1751241862610879E-2</c:v>
                </c:pt>
                <c:pt idx="8599" formatCode="General">
                  <c:v>1.2965558325115221E-2</c:v>
                </c:pt>
                <c:pt idx="8600" formatCode="General">
                  <c:v>1.1692448006394931E-2</c:v>
                </c:pt>
                <c:pt idx="8601" formatCode="General">
                  <c:v>1.3528688127563573E-2</c:v>
                </c:pt>
                <c:pt idx="8602" formatCode="General">
                  <c:v>1.2479686342068877E-2</c:v>
                </c:pt>
                <c:pt idx="8603" formatCode="General">
                  <c:v>1.1892651852237755E-2</c:v>
                </c:pt>
                <c:pt idx="8604" formatCode="General">
                  <c:v>1.3537548833651564E-2</c:v>
                </c:pt>
                <c:pt idx="8605" formatCode="General">
                  <c:v>1.1692281635276839E-2</c:v>
                </c:pt>
                <c:pt idx="8606" formatCode="General">
                  <c:v>1.2609621624687742E-2</c:v>
                </c:pt>
                <c:pt idx="8607" formatCode="General">
                  <c:v>1.3851462387080805E-2</c:v>
                </c:pt>
                <c:pt idx="8608" formatCode="General">
                  <c:v>1.275262518943337E-2</c:v>
                </c:pt>
                <c:pt idx="8609" formatCode="General">
                  <c:v>1.414718311934461E-2</c:v>
                </c:pt>
                <c:pt idx="8610" formatCode="General">
                  <c:v>1.3140155084986706E-2</c:v>
                </c:pt>
                <c:pt idx="8611" formatCode="General">
                  <c:v>1.3051306566929502E-2</c:v>
                </c:pt>
                <c:pt idx="8612" formatCode="General">
                  <c:v>1.3342865713709172E-2</c:v>
                </c:pt>
                <c:pt idx="8613" formatCode="General">
                  <c:v>1.2882868106811633E-2</c:v>
                </c:pt>
                <c:pt idx="8614" formatCode="General">
                  <c:v>1.1859824320798225E-2</c:v>
                </c:pt>
                <c:pt idx="8615" formatCode="General">
                  <c:v>1.1883801642704677E-2</c:v>
                </c:pt>
                <c:pt idx="8616" formatCode="General">
                  <c:v>1.2279822845193081E-2</c:v>
                </c:pt>
                <c:pt idx="8617" formatCode="General">
                  <c:v>1.1378137173195023E-2</c:v>
                </c:pt>
                <c:pt idx="8618" formatCode="General">
                  <c:v>1.3241401203395512E-2</c:v>
                </c:pt>
                <c:pt idx="8619" formatCode="General">
                  <c:v>1.2565322099388279E-2</c:v>
                </c:pt>
                <c:pt idx="8620" formatCode="General">
                  <c:v>1.3018972569615955E-2</c:v>
                </c:pt>
                <c:pt idx="8621" formatCode="General">
                  <c:v>1.3553006669546419E-2</c:v>
                </c:pt>
                <c:pt idx="8622" formatCode="General">
                  <c:v>1.2833548729464508E-2</c:v>
                </c:pt>
                <c:pt idx="8623" formatCode="General">
                  <c:v>1.284719713356045E-2</c:v>
                </c:pt>
                <c:pt idx="8624" formatCode="General">
                  <c:v>1.167352494312408E-2</c:v>
                </c:pt>
                <c:pt idx="8625" formatCode="General">
                  <c:v>1.3312428957006819E-2</c:v>
                </c:pt>
                <c:pt idx="8626" formatCode="General">
                  <c:v>1.3718415953493122E-2</c:v>
                </c:pt>
                <c:pt idx="8627" formatCode="General">
                  <c:v>1.2927012862576061E-2</c:v>
                </c:pt>
                <c:pt idx="8628" formatCode="General">
                  <c:v>1.274921399448194E-2</c:v>
                </c:pt>
                <c:pt idx="8629" formatCode="General">
                  <c:v>1.3720677866820791E-2</c:v>
                </c:pt>
                <c:pt idx="8630" formatCode="General">
                  <c:v>1.3605634158701604E-2</c:v>
                </c:pt>
                <c:pt idx="8631" formatCode="General">
                  <c:v>1.2377415096892294E-2</c:v>
                </c:pt>
                <c:pt idx="8632" formatCode="General">
                  <c:v>1.3042664468879934E-2</c:v>
                </c:pt>
                <c:pt idx="8633" formatCode="General">
                  <c:v>1.2393658531386286E-2</c:v>
                </c:pt>
                <c:pt idx="8634" formatCode="General">
                  <c:v>1.1738765978222862E-2</c:v>
                </c:pt>
                <c:pt idx="8635" formatCode="General">
                  <c:v>1.2262852061187542E-2</c:v>
                </c:pt>
                <c:pt idx="8636" formatCode="General">
                  <c:v>1.2363231273777964E-2</c:v>
                </c:pt>
                <c:pt idx="8637" formatCode="General">
                  <c:v>1.2889873193301156E-2</c:v>
                </c:pt>
                <c:pt idx="8638" formatCode="General">
                  <c:v>1.266958478324624E-2</c:v>
                </c:pt>
                <c:pt idx="8639" formatCode="General">
                  <c:v>1.2292574513348503E-2</c:v>
                </c:pt>
                <c:pt idx="8640" formatCode="General">
                  <c:v>1.3252776708983708E-2</c:v>
                </c:pt>
                <c:pt idx="8641" formatCode="General">
                  <c:v>1.1526172249834991E-2</c:v>
                </c:pt>
                <c:pt idx="8642" formatCode="General">
                  <c:v>1.2642685639443204E-2</c:v>
                </c:pt>
                <c:pt idx="8643" formatCode="General">
                  <c:v>1.1779230382710396E-2</c:v>
                </c:pt>
                <c:pt idx="8644" formatCode="General">
                  <c:v>1.2074707435460887E-2</c:v>
                </c:pt>
                <c:pt idx="8645" formatCode="General">
                  <c:v>1.2024760578174682E-2</c:v>
                </c:pt>
                <c:pt idx="8646" formatCode="General">
                  <c:v>1.3492180682194873E-2</c:v>
                </c:pt>
                <c:pt idx="8647" formatCode="General">
                  <c:v>1.1818120514125726E-2</c:v>
                </c:pt>
                <c:pt idx="8648" formatCode="General">
                  <c:v>1.2272558835446345E-2</c:v>
                </c:pt>
                <c:pt idx="8649" formatCode="General">
                  <c:v>1.3626671175351979E-2</c:v>
                </c:pt>
                <c:pt idx="8650" formatCode="General">
                  <c:v>1.4265298053780491E-2</c:v>
                </c:pt>
                <c:pt idx="8651" formatCode="General">
                  <c:v>1.1838303235545874E-2</c:v>
                </c:pt>
                <c:pt idx="8652" formatCode="General">
                  <c:v>1.2076483477844248E-2</c:v>
                </c:pt>
                <c:pt idx="8653" formatCode="General">
                  <c:v>1.2280954057711129E-2</c:v>
                </c:pt>
                <c:pt idx="8654" formatCode="General">
                  <c:v>1.2110219842649485E-2</c:v>
                </c:pt>
                <c:pt idx="8655" formatCode="General">
                  <c:v>1.2110989527524924E-2</c:v>
                </c:pt>
                <c:pt idx="8656" formatCode="General">
                  <c:v>1.2321867610458625E-2</c:v>
                </c:pt>
                <c:pt idx="8657" formatCode="General">
                  <c:v>1.367518684564274E-2</c:v>
                </c:pt>
                <c:pt idx="8658" formatCode="General">
                  <c:v>1.2400180157247373E-2</c:v>
                </c:pt>
                <c:pt idx="8659" formatCode="General">
                  <c:v>1.2766280227161041E-2</c:v>
                </c:pt>
                <c:pt idx="8660" formatCode="General">
                  <c:v>1.4325904741709859E-2</c:v>
                </c:pt>
                <c:pt idx="8661" formatCode="General">
                  <c:v>1.2257551436649979E-2</c:v>
                </c:pt>
                <c:pt idx="8662" formatCode="General">
                  <c:v>1.204750767544558E-2</c:v>
                </c:pt>
                <c:pt idx="8663" formatCode="General">
                  <c:v>1.225224495810771E-2</c:v>
                </c:pt>
                <c:pt idx="8664" formatCode="General">
                  <c:v>1.2477305703386111E-2</c:v>
                </c:pt>
                <c:pt idx="8665" formatCode="General">
                  <c:v>1.2243490903604153E-2</c:v>
                </c:pt>
                <c:pt idx="8666" formatCode="General">
                  <c:v>1.13588612407037E-2</c:v>
                </c:pt>
                <c:pt idx="8667" formatCode="General">
                  <c:v>1.1980886468256428E-2</c:v>
                </c:pt>
                <c:pt idx="8668" formatCode="General">
                  <c:v>1.3141720413697738E-2</c:v>
                </c:pt>
                <c:pt idx="8669" formatCode="General">
                  <c:v>1.317022818090376E-2</c:v>
                </c:pt>
                <c:pt idx="8670" formatCode="General">
                  <c:v>1.2322070693114213E-2</c:v>
                </c:pt>
                <c:pt idx="8671" formatCode="General">
                  <c:v>1.2100129125656304E-2</c:v>
                </c:pt>
                <c:pt idx="8672" formatCode="General">
                  <c:v>1.1860498698721529E-2</c:v>
                </c:pt>
                <c:pt idx="8673" formatCode="General">
                  <c:v>1.2387692130477196E-2</c:v>
                </c:pt>
                <c:pt idx="8674" formatCode="General">
                  <c:v>1.1837451729428454E-2</c:v>
                </c:pt>
                <c:pt idx="8675" formatCode="General">
                  <c:v>1.150491402676351E-2</c:v>
                </c:pt>
                <c:pt idx="8676" formatCode="General">
                  <c:v>1.2507077578502035E-2</c:v>
                </c:pt>
                <c:pt idx="8677" formatCode="General">
                  <c:v>1.166968653431311E-2</c:v>
                </c:pt>
                <c:pt idx="8678" formatCode="General">
                  <c:v>1.2740389488403933E-2</c:v>
                </c:pt>
                <c:pt idx="8679" formatCode="General">
                  <c:v>1.2443049615952025E-2</c:v>
                </c:pt>
                <c:pt idx="8680" formatCode="General">
                  <c:v>1.338212405372504E-2</c:v>
                </c:pt>
                <c:pt idx="8681" formatCode="General">
                  <c:v>1.1446912819321841E-2</c:v>
                </c:pt>
                <c:pt idx="8682" formatCode="General">
                  <c:v>1.2923106571209257E-2</c:v>
                </c:pt>
                <c:pt idx="8683" formatCode="General">
                  <c:v>1.3202528617103424E-2</c:v>
                </c:pt>
                <c:pt idx="8684" formatCode="General">
                  <c:v>1.1815826615691057E-2</c:v>
                </c:pt>
                <c:pt idx="8685" formatCode="General">
                  <c:v>1.2861052421302803E-2</c:v>
                </c:pt>
                <c:pt idx="8686" formatCode="General">
                  <c:v>1.2791107827748092E-2</c:v>
                </c:pt>
                <c:pt idx="8687" formatCode="General">
                  <c:v>1.2722008165694271E-2</c:v>
                </c:pt>
                <c:pt idx="8688" formatCode="General">
                  <c:v>1.1376542927895038E-2</c:v>
                </c:pt>
                <c:pt idx="8689" formatCode="General">
                  <c:v>1.1667738571013683E-2</c:v>
                </c:pt>
                <c:pt idx="8690" formatCode="General">
                  <c:v>1.1981285729405924E-2</c:v>
                </c:pt>
                <c:pt idx="8691" formatCode="General">
                  <c:v>1.2270122654645966E-2</c:v>
                </c:pt>
                <c:pt idx="8692" formatCode="General">
                  <c:v>1.3719503775544208E-2</c:v>
                </c:pt>
                <c:pt idx="8693" formatCode="General">
                  <c:v>1.2773788724622429E-2</c:v>
                </c:pt>
                <c:pt idx="8694" formatCode="General">
                  <c:v>1.1728170948279184E-2</c:v>
                </c:pt>
                <c:pt idx="8695" formatCode="General">
                  <c:v>1.2555956593279162E-2</c:v>
                </c:pt>
                <c:pt idx="8696" formatCode="General">
                  <c:v>1.290554138268323E-2</c:v>
                </c:pt>
                <c:pt idx="8697" formatCode="General">
                  <c:v>1.3172981439448107E-2</c:v>
                </c:pt>
                <c:pt idx="8698" formatCode="General">
                  <c:v>1.1741022149582416E-2</c:v>
                </c:pt>
                <c:pt idx="8699" formatCode="General">
                  <c:v>1.2188453242932202E-2</c:v>
                </c:pt>
                <c:pt idx="8700" formatCode="General">
                  <c:v>1.2440049480038733E-2</c:v>
                </c:pt>
                <c:pt idx="8701" formatCode="General">
                  <c:v>1.1710045526183132E-2</c:v>
                </c:pt>
                <c:pt idx="8702" formatCode="General">
                  <c:v>1.2165983898476965E-2</c:v>
                </c:pt>
                <c:pt idx="8703" formatCode="General">
                  <c:v>1.2673542168871293E-2</c:v>
                </c:pt>
                <c:pt idx="8704" formatCode="General">
                  <c:v>1.2404984521480263E-2</c:v>
                </c:pt>
                <c:pt idx="8705" formatCode="General">
                  <c:v>1.2827365012167044E-2</c:v>
                </c:pt>
                <c:pt idx="8706" formatCode="General">
                  <c:v>1.2323359708572358E-2</c:v>
                </c:pt>
                <c:pt idx="8707" formatCode="General">
                  <c:v>1.2160088991592322E-2</c:v>
                </c:pt>
                <c:pt idx="8708" formatCode="General">
                  <c:v>1.2842093180558361E-2</c:v>
                </c:pt>
                <c:pt idx="8709" formatCode="General">
                  <c:v>1.2755739826040053E-2</c:v>
                </c:pt>
                <c:pt idx="8710" formatCode="General">
                  <c:v>1.1813482895594076E-2</c:v>
                </c:pt>
                <c:pt idx="8711" formatCode="General">
                  <c:v>1.2958968496602096E-2</c:v>
                </c:pt>
                <c:pt idx="8712" formatCode="General">
                  <c:v>1.1888060972116338E-2</c:v>
                </c:pt>
                <c:pt idx="8713" formatCode="General">
                  <c:v>1.2637472611349537E-2</c:v>
                </c:pt>
                <c:pt idx="8714" formatCode="General">
                  <c:v>1.1932217189287594E-2</c:v>
                </c:pt>
                <c:pt idx="8715" formatCode="General">
                  <c:v>1.2812847262417356E-2</c:v>
                </c:pt>
                <c:pt idx="8716" formatCode="General">
                  <c:v>1.3151939753574239E-2</c:v>
                </c:pt>
                <c:pt idx="8717" formatCode="General">
                  <c:v>1.2589328736265211E-2</c:v>
                </c:pt>
                <c:pt idx="8718" formatCode="General">
                  <c:v>1.2327356746739765E-2</c:v>
                </c:pt>
                <c:pt idx="8719" formatCode="General">
                  <c:v>1.2424200362166906E-2</c:v>
                </c:pt>
                <c:pt idx="8720" formatCode="General">
                  <c:v>1.4411092769866534E-2</c:v>
                </c:pt>
                <c:pt idx="8721" formatCode="General">
                  <c:v>1.2816502679563005E-2</c:v>
                </c:pt>
                <c:pt idx="8722" formatCode="General">
                  <c:v>1.2861933769404919E-2</c:v>
                </c:pt>
                <c:pt idx="8723" formatCode="General">
                  <c:v>1.3179833092420655E-2</c:v>
                </c:pt>
                <c:pt idx="8724" formatCode="General">
                  <c:v>1.2237560693986392E-2</c:v>
                </c:pt>
                <c:pt idx="8725" formatCode="General">
                  <c:v>1.3307555236631519E-2</c:v>
                </c:pt>
                <c:pt idx="8726" formatCode="General">
                  <c:v>1.1874484066880089E-2</c:v>
                </c:pt>
                <c:pt idx="8727" formatCode="General">
                  <c:v>1.2759453886108774E-2</c:v>
                </c:pt>
                <c:pt idx="8728" formatCode="General">
                  <c:v>1.3498867888659101E-2</c:v>
                </c:pt>
                <c:pt idx="8729" formatCode="General">
                  <c:v>1.3508048325545268E-2</c:v>
                </c:pt>
                <c:pt idx="8730" formatCode="General">
                  <c:v>1.2478574352448707E-2</c:v>
                </c:pt>
                <c:pt idx="8731" formatCode="General">
                  <c:v>1.3424503147994626E-2</c:v>
                </c:pt>
                <c:pt idx="8732" formatCode="General">
                  <c:v>1.2348382718935635E-2</c:v>
                </c:pt>
                <c:pt idx="8733" formatCode="General">
                  <c:v>1.2136070364209103E-2</c:v>
                </c:pt>
                <c:pt idx="8734" formatCode="General">
                  <c:v>1.3233115018392515E-2</c:v>
                </c:pt>
                <c:pt idx="8735" formatCode="General">
                  <c:v>1.3355384803048473E-2</c:v>
                </c:pt>
                <c:pt idx="8736" formatCode="General">
                  <c:v>1.2076774512302922E-2</c:v>
                </c:pt>
                <c:pt idx="8737" formatCode="General">
                  <c:v>1.2469581863244679E-2</c:v>
                </c:pt>
                <c:pt idx="8738" formatCode="General">
                  <c:v>1.2032533644499275E-2</c:v>
                </c:pt>
                <c:pt idx="8739" formatCode="General">
                  <c:v>1.2924919436052208E-2</c:v>
                </c:pt>
                <c:pt idx="8740" formatCode="General">
                  <c:v>1.5371206596192896E-2</c:v>
                </c:pt>
                <c:pt idx="8741" formatCode="General">
                  <c:v>1.1991109815941909E-2</c:v>
                </c:pt>
                <c:pt idx="8742" formatCode="General">
                  <c:v>1.2822990838202061E-2</c:v>
                </c:pt>
                <c:pt idx="8743" formatCode="General">
                  <c:v>1.2028015915881469E-2</c:v>
                </c:pt>
                <c:pt idx="8744" formatCode="General">
                  <c:v>1.2705638731792798E-2</c:v>
                </c:pt>
                <c:pt idx="8745" formatCode="General">
                  <c:v>1.3050474869533752E-2</c:v>
                </c:pt>
                <c:pt idx="8746" formatCode="General">
                  <c:v>1.3548392234731612E-2</c:v>
                </c:pt>
                <c:pt idx="8747" formatCode="General">
                  <c:v>1.2948190840439798E-2</c:v>
                </c:pt>
                <c:pt idx="8748" formatCode="General">
                  <c:v>1.2579689144152577E-2</c:v>
                </c:pt>
                <c:pt idx="8749" formatCode="General">
                  <c:v>1.264652043573816E-2</c:v>
                </c:pt>
                <c:pt idx="8750" formatCode="General">
                  <c:v>1.2121034400690296E-2</c:v>
                </c:pt>
                <c:pt idx="8751" formatCode="General">
                  <c:v>1.2520480774909731E-2</c:v>
                </c:pt>
                <c:pt idx="8752" formatCode="General">
                  <c:v>1.3156077040609516E-2</c:v>
                </c:pt>
                <c:pt idx="8753" formatCode="General">
                  <c:v>1.249455290642011E-2</c:v>
                </c:pt>
                <c:pt idx="8754" formatCode="General">
                  <c:v>1.2317154265164059E-2</c:v>
                </c:pt>
                <c:pt idx="8755" formatCode="General">
                  <c:v>1.2820546636834506E-2</c:v>
                </c:pt>
                <c:pt idx="8756" formatCode="General">
                  <c:v>1.1899414488234039E-2</c:v>
                </c:pt>
                <c:pt idx="8757" formatCode="General">
                  <c:v>1.2154755874151126E-2</c:v>
                </c:pt>
                <c:pt idx="8758" formatCode="General">
                  <c:v>1.2749799998024327E-2</c:v>
                </c:pt>
                <c:pt idx="8759" formatCode="General">
                  <c:v>1.2127399680724337E-2</c:v>
                </c:pt>
                <c:pt idx="8760" formatCode="General">
                  <c:v>1.2983705816289874E-2</c:v>
                </c:pt>
                <c:pt idx="8761" formatCode="General">
                  <c:v>1.1928266887215355E-2</c:v>
                </c:pt>
                <c:pt idx="8762" formatCode="General">
                  <c:v>1.2517912019586117E-2</c:v>
                </c:pt>
                <c:pt idx="8763" formatCode="General">
                  <c:v>1.3776917031806628E-2</c:v>
                </c:pt>
                <c:pt idx="8764" formatCode="General">
                  <c:v>1.3799104071864061E-2</c:v>
                </c:pt>
                <c:pt idx="8765" formatCode="General">
                  <c:v>1.2288256651832245E-2</c:v>
                </c:pt>
                <c:pt idx="8766" formatCode="General">
                  <c:v>1.1801297669687742E-2</c:v>
                </c:pt>
                <c:pt idx="8767" formatCode="General">
                  <c:v>1.2187516778658831E-2</c:v>
                </c:pt>
                <c:pt idx="8768" formatCode="General">
                  <c:v>1.387074367195725E-2</c:v>
                </c:pt>
                <c:pt idx="8769" formatCode="General">
                  <c:v>1.179136305188881E-2</c:v>
                </c:pt>
                <c:pt idx="8770" formatCode="General">
                  <c:v>1.2874678183498783E-2</c:v>
                </c:pt>
                <c:pt idx="8771" formatCode="General">
                  <c:v>1.2443113958848062E-2</c:v>
                </c:pt>
                <c:pt idx="8772" formatCode="General">
                  <c:v>1.1627427788693868E-2</c:v>
                </c:pt>
                <c:pt idx="8773" formatCode="General">
                  <c:v>1.3653548989629914E-2</c:v>
                </c:pt>
                <c:pt idx="8774" formatCode="General">
                  <c:v>1.2059263243427362E-2</c:v>
                </c:pt>
                <c:pt idx="8775" formatCode="General">
                  <c:v>1.3910688426356049E-2</c:v>
                </c:pt>
                <c:pt idx="8776" formatCode="General">
                  <c:v>1.2754852733326301E-2</c:v>
                </c:pt>
                <c:pt idx="8777" formatCode="General">
                  <c:v>1.211398277120654E-2</c:v>
                </c:pt>
                <c:pt idx="8778" formatCode="General">
                  <c:v>1.1998466105826586E-2</c:v>
                </c:pt>
                <c:pt idx="8779" formatCode="General">
                  <c:v>1.2816503381593142E-2</c:v>
                </c:pt>
                <c:pt idx="8780" formatCode="General">
                  <c:v>1.2844533301065133E-2</c:v>
                </c:pt>
                <c:pt idx="8781" formatCode="General">
                  <c:v>1.1725300209111273E-2</c:v>
                </c:pt>
                <c:pt idx="8782" formatCode="General">
                  <c:v>1.3251427131219995E-2</c:v>
                </c:pt>
                <c:pt idx="8783" formatCode="General">
                  <c:v>1.3319846345691208E-2</c:v>
                </c:pt>
                <c:pt idx="8784" formatCode="General">
                  <c:v>1.304097131638381E-2</c:v>
                </c:pt>
                <c:pt idx="8785" formatCode="General">
                  <c:v>1.24097077723332E-2</c:v>
                </c:pt>
                <c:pt idx="8786" formatCode="General">
                  <c:v>1.5060313662451617E-2</c:v>
                </c:pt>
                <c:pt idx="8787" formatCode="General">
                  <c:v>1.199913846311903E-2</c:v>
                </c:pt>
                <c:pt idx="8788" formatCode="General">
                  <c:v>1.2050835695324096E-2</c:v>
                </c:pt>
                <c:pt idx="8789" formatCode="General">
                  <c:v>1.2082882064698337E-2</c:v>
                </c:pt>
                <c:pt idx="8790" formatCode="General">
                  <c:v>1.4764407467047708E-2</c:v>
                </c:pt>
                <c:pt idx="8791" formatCode="General">
                  <c:v>1.3352183553343619E-2</c:v>
                </c:pt>
                <c:pt idx="8792" formatCode="General">
                  <c:v>1.2736216175316527E-2</c:v>
                </c:pt>
                <c:pt idx="8793" formatCode="General">
                  <c:v>1.2531757968822325E-2</c:v>
                </c:pt>
                <c:pt idx="8794" formatCode="General">
                  <c:v>1.3388485228937716E-2</c:v>
                </c:pt>
                <c:pt idx="8795" formatCode="General">
                  <c:v>1.4969794757706297E-2</c:v>
                </c:pt>
                <c:pt idx="8796" formatCode="General">
                  <c:v>1.3032792841652341E-2</c:v>
                </c:pt>
                <c:pt idx="8797" formatCode="General">
                  <c:v>1.190141547228599E-2</c:v>
                </c:pt>
                <c:pt idx="8798" formatCode="General">
                  <c:v>1.3596308704546395E-2</c:v>
                </c:pt>
                <c:pt idx="8799" formatCode="General">
                  <c:v>1.3190761138826649E-2</c:v>
                </c:pt>
                <c:pt idx="8800" formatCode="General">
                  <c:v>1.2163711028623013E-2</c:v>
                </c:pt>
                <c:pt idx="8801" formatCode="General">
                  <c:v>1.3098822290530105E-2</c:v>
                </c:pt>
                <c:pt idx="8802" formatCode="General">
                  <c:v>1.2327344841398699E-2</c:v>
                </c:pt>
                <c:pt idx="8803" formatCode="General">
                  <c:v>1.3144013076080296E-2</c:v>
                </c:pt>
                <c:pt idx="8804" formatCode="General">
                  <c:v>1.2346305630196258E-2</c:v>
                </c:pt>
                <c:pt idx="8805" formatCode="General">
                  <c:v>1.1580603344369606E-2</c:v>
                </c:pt>
                <c:pt idx="8806" formatCode="General">
                  <c:v>1.2713376707781599E-2</c:v>
                </c:pt>
                <c:pt idx="8807" formatCode="General">
                  <c:v>1.2487624012467488E-2</c:v>
                </c:pt>
                <c:pt idx="8808" formatCode="General">
                  <c:v>1.2601188168364197E-2</c:v>
                </c:pt>
                <c:pt idx="8809" formatCode="General">
                  <c:v>1.2988724330401265E-2</c:v>
                </c:pt>
                <c:pt idx="8810" formatCode="General">
                  <c:v>1.2387407123292648E-2</c:v>
                </c:pt>
                <c:pt idx="8811" formatCode="General">
                  <c:v>1.2536713883101501E-2</c:v>
                </c:pt>
                <c:pt idx="8812" formatCode="General">
                  <c:v>1.1682775199981505E-2</c:v>
                </c:pt>
                <c:pt idx="8813" formatCode="General">
                  <c:v>1.1811383659235279E-2</c:v>
                </c:pt>
                <c:pt idx="8814" formatCode="General">
                  <c:v>1.2443741955027456E-2</c:v>
                </c:pt>
                <c:pt idx="8815" formatCode="General">
                  <c:v>1.3367660520374549E-2</c:v>
                </c:pt>
                <c:pt idx="8816" formatCode="General">
                  <c:v>1.2304572539334877E-2</c:v>
                </c:pt>
                <c:pt idx="8817" formatCode="General">
                  <c:v>1.2286753252651226E-2</c:v>
                </c:pt>
                <c:pt idx="8818" formatCode="General">
                  <c:v>1.3059983937177432E-2</c:v>
                </c:pt>
                <c:pt idx="8819" formatCode="General">
                  <c:v>1.2237407509788925E-2</c:v>
                </c:pt>
                <c:pt idx="8820" formatCode="General">
                  <c:v>1.2136902029924861E-2</c:v>
                </c:pt>
                <c:pt idx="8821" formatCode="General">
                  <c:v>1.1908116902217967E-2</c:v>
                </c:pt>
                <c:pt idx="8822" formatCode="General">
                  <c:v>1.1697191367544591E-2</c:v>
                </c:pt>
                <c:pt idx="8823" formatCode="General">
                  <c:v>1.3030789023604361E-2</c:v>
                </c:pt>
                <c:pt idx="8824" formatCode="General">
                  <c:v>1.1821189756481269E-2</c:v>
                </c:pt>
                <c:pt idx="8825" formatCode="General">
                  <c:v>1.1351004825587369E-2</c:v>
                </c:pt>
                <c:pt idx="8826" formatCode="General">
                  <c:v>1.4320538259827017E-2</c:v>
                </c:pt>
                <c:pt idx="8827" formatCode="General">
                  <c:v>1.362276182538657E-2</c:v>
                </c:pt>
                <c:pt idx="8828" formatCode="General">
                  <c:v>1.2917683461210808E-2</c:v>
                </c:pt>
                <c:pt idx="8829" formatCode="General">
                  <c:v>1.2334449203583628E-2</c:v>
                </c:pt>
                <c:pt idx="8830" formatCode="General">
                  <c:v>1.2606170552171144E-2</c:v>
                </c:pt>
                <c:pt idx="8831" formatCode="General">
                  <c:v>1.3168840527534158E-2</c:v>
                </c:pt>
                <c:pt idx="8832" formatCode="General">
                  <c:v>1.2356431561440602E-2</c:v>
                </c:pt>
                <c:pt idx="8833" formatCode="General">
                  <c:v>1.3296163930126495E-2</c:v>
                </c:pt>
                <c:pt idx="8834" formatCode="General">
                  <c:v>1.3056659813636368E-2</c:v>
                </c:pt>
                <c:pt idx="8835" formatCode="General">
                  <c:v>1.3342145559711272E-2</c:v>
                </c:pt>
                <c:pt idx="8836" formatCode="General">
                  <c:v>1.3462262183442177E-2</c:v>
                </c:pt>
                <c:pt idx="8837" formatCode="General">
                  <c:v>1.3354254254012522E-2</c:v>
                </c:pt>
                <c:pt idx="8838" formatCode="General">
                  <c:v>1.2646799867054527E-2</c:v>
                </c:pt>
                <c:pt idx="8839" formatCode="General">
                  <c:v>1.2490811421111123E-2</c:v>
                </c:pt>
                <c:pt idx="8840" formatCode="General">
                  <c:v>1.1871704873180478E-2</c:v>
                </c:pt>
                <c:pt idx="8841" formatCode="General">
                  <c:v>1.2659307553913292E-2</c:v>
                </c:pt>
                <c:pt idx="8842" formatCode="General">
                  <c:v>1.2543319235983381E-2</c:v>
                </c:pt>
                <c:pt idx="8843" formatCode="General">
                  <c:v>1.2646331177952963E-2</c:v>
                </c:pt>
                <c:pt idx="8844" formatCode="General">
                  <c:v>1.3837072418244153E-2</c:v>
                </c:pt>
                <c:pt idx="8845" formatCode="General">
                  <c:v>1.215645988373938E-2</c:v>
                </c:pt>
                <c:pt idx="8846" formatCode="General">
                  <c:v>1.3189419822952131E-2</c:v>
                </c:pt>
                <c:pt idx="8847" formatCode="General">
                  <c:v>1.2428556658389487E-2</c:v>
                </c:pt>
                <c:pt idx="8848" formatCode="General">
                  <c:v>1.3539020906602514E-2</c:v>
                </c:pt>
                <c:pt idx="8849" formatCode="General">
                  <c:v>1.2138368430908502E-2</c:v>
                </c:pt>
                <c:pt idx="8850" formatCode="General">
                  <c:v>1.3276378617786857E-2</c:v>
                </c:pt>
                <c:pt idx="8851" formatCode="General">
                  <c:v>1.3386415269482824E-2</c:v>
                </c:pt>
                <c:pt idx="8852" formatCode="General">
                  <c:v>1.1992256990332874E-2</c:v>
                </c:pt>
                <c:pt idx="8853" formatCode="General">
                  <c:v>1.3338080869287254E-2</c:v>
                </c:pt>
                <c:pt idx="8854" formatCode="General">
                  <c:v>1.2327066155039064E-2</c:v>
                </c:pt>
                <c:pt idx="8855" formatCode="General">
                  <c:v>1.2912230597665214E-2</c:v>
                </c:pt>
                <c:pt idx="8856" formatCode="General">
                  <c:v>1.2248086978521179E-2</c:v>
                </c:pt>
                <c:pt idx="8857" formatCode="General">
                  <c:v>1.1815072245346099E-2</c:v>
                </c:pt>
                <c:pt idx="8858" formatCode="General">
                  <c:v>1.3235639671169577E-2</c:v>
                </c:pt>
                <c:pt idx="8859" formatCode="General">
                  <c:v>1.1435989692366045E-2</c:v>
                </c:pt>
                <c:pt idx="8860" formatCode="General">
                  <c:v>1.2624439664561738E-2</c:v>
                </c:pt>
                <c:pt idx="8861" formatCode="General">
                  <c:v>1.2113626163946038E-2</c:v>
                </c:pt>
                <c:pt idx="8862" formatCode="General">
                  <c:v>1.2287433284030822E-2</c:v>
                </c:pt>
                <c:pt idx="8863" formatCode="General">
                  <c:v>1.1709566527434387E-2</c:v>
                </c:pt>
                <c:pt idx="8864" formatCode="General">
                  <c:v>1.1473011844696662E-2</c:v>
                </c:pt>
                <c:pt idx="8865" formatCode="General">
                  <c:v>1.2023686435887729E-2</c:v>
                </c:pt>
                <c:pt idx="8866" formatCode="General">
                  <c:v>1.1749458542739561E-2</c:v>
                </c:pt>
                <c:pt idx="8867" formatCode="General">
                  <c:v>1.2471644231446123E-2</c:v>
                </c:pt>
                <c:pt idx="8868" formatCode="General">
                  <c:v>1.1917009255038188E-2</c:v>
                </c:pt>
                <c:pt idx="8869" formatCode="General">
                  <c:v>1.297586760394694E-2</c:v>
                </c:pt>
                <c:pt idx="8870" formatCode="General">
                  <c:v>1.208045104610665E-2</c:v>
                </c:pt>
                <c:pt idx="8871" formatCode="General">
                  <c:v>1.2112706579622224E-2</c:v>
                </c:pt>
                <c:pt idx="8872" formatCode="General">
                  <c:v>1.2682362471972146E-2</c:v>
                </c:pt>
                <c:pt idx="8873" formatCode="General">
                  <c:v>1.2577532899082167E-2</c:v>
                </c:pt>
                <c:pt idx="8874" formatCode="General">
                  <c:v>1.3513849926263911E-2</c:v>
                </c:pt>
                <c:pt idx="8875" formatCode="General">
                  <c:v>1.2929851828647481E-2</c:v>
                </c:pt>
                <c:pt idx="8876" formatCode="General">
                  <c:v>1.2497303547195325E-2</c:v>
                </c:pt>
                <c:pt idx="8877" formatCode="General">
                  <c:v>1.2601040333789826E-2</c:v>
                </c:pt>
                <c:pt idx="8878" formatCode="General">
                  <c:v>1.2480641913750484E-2</c:v>
                </c:pt>
                <c:pt idx="8879" formatCode="General">
                  <c:v>1.2740781253758226E-2</c:v>
                </c:pt>
                <c:pt idx="8880" formatCode="General">
                  <c:v>1.267180368572777E-2</c:v>
                </c:pt>
                <c:pt idx="8881" formatCode="General">
                  <c:v>1.2849170948677947E-2</c:v>
                </c:pt>
                <c:pt idx="8882" formatCode="General">
                  <c:v>1.1850031106188657E-2</c:v>
                </c:pt>
                <c:pt idx="8883" formatCode="General">
                  <c:v>1.2243714527626917E-2</c:v>
                </c:pt>
                <c:pt idx="8884" formatCode="General">
                  <c:v>1.3380212423724315E-2</c:v>
                </c:pt>
                <c:pt idx="8885" formatCode="General">
                  <c:v>1.2830543999244343E-2</c:v>
                </c:pt>
                <c:pt idx="8886" formatCode="General">
                  <c:v>1.3390933926089988E-2</c:v>
                </c:pt>
                <c:pt idx="8887" formatCode="General">
                  <c:v>1.2924261000829333E-2</c:v>
                </c:pt>
                <c:pt idx="8888" formatCode="General">
                  <c:v>1.3194770946699989E-2</c:v>
                </c:pt>
                <c:pt idx="8889" formatCode="General">
                  <c:v>1.2782217695336705E-2</c:v>
                </c:pt>
                <c:pt idx="8890" formatCode="General">
                  <c:v>1.2811543177189169E-2</c:v>
                </c:pt>
                <c:pt idx="8891" formatCode="General">
                  <c:v>1.311382153449357E-2</c:v>
                </c:pt>
                <c:pt idx="8892" formatCode="General">
                  <c:v>1.2601588369663424E-2</c:v>
                </c:pt>
                <c:pt idx="8893" formatCode="General">
                  <c:v>1.259433280428004E-2</c:v>
                </c:pt>
                <c:pt idx="8894" formatCode="General">
                  <c:v>1.175272803518772E-2</c:v>
                </c:pt>
                <c:pt idx="8895" formatCode="General">
                  <c:v>1.3890947569206089E-2</c:v>
                </c:pt>
                <c:pt idx="8896" formatCode="General">
                  <c:v>1.3686781535742324E-2</c:v>
                </c:pt>
                <c:pt idx="8897" formatCode="General">
                  <c:v>1.3204119365328745E-2</c:v>
                </c:pt>
                <c:pt idx="8898" formatCode="General">
                  <c:v>1.2082764508434799E-2</c:v>
                </c:pt>
                <c:pt idx="8899" formatCode="General">
                  <c:v>1.2700760071418434E-2</c:v>
                </c:pt>
                <c:pt idx="8900" formatCode="General">
                  <c:v>1.243417850379519E-2</c:v>
                </c:pt>
                <c:pt idx="8901" formatCode="General">
                  <c:v>1.3878677976197851E-2</c:v>
                </c:pt>
                <c:pt idx="8902" formatCode="General">
                  <c:v>1.1786351688403612E-2</c:v>
                </c:pt>
                <c:pt idx="8903" formatCode="General">
                  <c:v>1.2386401782339757E-2</c:v>
                </c:pt>
                <c:pt idx="8904" formatCode="General">
                  <c:v>1.2233736577965542E-2</c:v>
                </c:pt>
                <c:pt idx="8905" formatCode="General">
                  <c:v>1.3034025051695508E-2</c:v>
                </c:pt>
                <c:pt idx="8906" formatCode="General">
                  <c:v>1.3383147844119982E-2</c:v>
                </c:pt>
                <c:pt idx="8907" formatCode="General">
                  <c:v>1.3350004970506308E-2</c:v>
                </c:pt>
                <c:pt idx="8908" formatCode="General">
                  <c:v>1.1955769687961724E-2</c:v>
                </c:pt>
                <c:pt idx="8909" formatCode="General">
                  <c:v>1.1807604637640693E-2</c:v>
                </c:pt>
                <c:pt idx="8910" formatCode="General">
                  <c:v>1.3338993585202689E-2</c:v>
                </c:pt>
                <c:pt idx="8911" formatCode="General">
                  <c:v>1.1681369654834529E-2</c:v>
                </c:pt>
                <c:pt idx="8912" formatCode="General">
                  <c:v>1.2790218209982631E-2</c:v>
                </c:pt>
                <c:pt idx="8913" formatCode="General">
                  <c:v>1.231283769909455E-2</c:v>
                </c:pt>
                <c:pt idx="8914" formatCode="General">
                  <c:v>1.2548713808642446E-2</c:v>
                </c:pt>
                <c:pt idx="8915" formatCode="General">
                  <c:v>1.2678756085365716E-2</c:v>
                </c:pt>
                <c:pt idx="8916" formatCode="General">
                  <c:v>1.2092361753962867E-2</c:v>
                </c:pt>
                <c:pt idx="8917" formatCode="General">
                  <c:v>1.3102900962011145E-2</c:v>
                </c:pt>
                <c:pt idx="8918" formatCode="General">
                  <c:v>1.2186417540149628E-2</c:v>
                </c:pt>
                <c:pt idx="8919" formatCode="General">
                  <c:v>1.3466551750720378E-2</c:v>
                </c:pt>
                <c:pt idx="8920" formatCode="General">
                  <c:v>1.1294486981265303E-2</c:v>
                </c:pt>
                <c:pt idx="8921" formatCode="General">
                  <c:v>1.1617754538178034E-2</c:v>
                </c:pt>
                <c:pt idx="8922" formatCode="General">
                  <c:v>1.3195022876863246E-2</c:v>
                </c:pt>
                <c:pt idx="8923" formatCode="General">
                  <c:v>1.397323195730932E-2</c:v>
                </c:pt>
                <c:pt idx="8924" formatCode="General">
                  <c:v>1.345087013346463E-2</c:v>
                </c:pt>
                <c:pt idx="8925" formatCode="General">
                  <c:v>1.423848671921563E-2</c:v>
                </c:pt>
                <c:pt idx="8926" formatCode="General">
                  <c:v>1.1150693274038545E-2</c:v>
                </c:pt>
                <c:pt idx="8927" formatCode="General">
                  <c:v>1.1942795224221384E-2</c:v>
                </c:pt>
                <c:pt idx="8928" formatCode="General">
                  <c:v>1.2148864361603359E-2</c:v>
                </c:pt>
                <c:pt idx="8929" formatCode="General">
                  <c:v>1.1992761290830913E-2</c:v>
                </c:pt>
                <c:pt idx="8930" formatCode="General">
                  <c:v>1.2451006339226561E-2</c:v>
                </c:pt>
                <c:pt idx="8931" formatCode="General">
                  <c:v>1.2214533096255096E-2</c:v>
                </c:pt>
                <c:pt idx="8932" formatCode="General">
                  <c:v>1.2497871736141858E-2</c:v>
                </c:pt>
                <c:pt idx="8933" formatCode="General">
                  <c:v>1.177068786570452E-2</c:v>
                </c:pt>
                <c:pt idx="8934" formatCode="General">
                  <c:v>1.2703714944222287E-2</c:v>
                </c:pt>
                <c:pt idx="8935" formatCode="General">
                  <c:v>1.2162368628187675E-2</c:v>
                </c:pt>
                <c:pt idx="8936" formatCode="General">
                  <c:v>1.2904809350097792E-2</c:v>
                </c:pt>
                <c:pt idx="8937" formatCode="General">
                  <c:v>1.1920315411046684E-2</c:v>
                </c:pt>
                <c:pt idx="8938" formatCode="General">
                  <c:v>1.2482733795539337E-2</c:v>
                </c:pt>
                <c:pt idx="8939" formatCode="General">
                  <c:v>1.2927035592350923E-2</c:v>
                </c:pt>
                <c:pt idx="8940" formatCode="General">
                  <c:v>1.1801872624772827E-2</c:v>
                </c:pt>
                <c:pt idx="8941" formatCode="General">
                  <c:v>1.2982496336814841E-2</c:v>
                </c:pt>
                <c:pt idx="8942" formatCode="General">
                  <c:v>1.2652818675194535E-2</c:v>
                </c:pt>
                <c:pt idx="8943" formatCode="General">
                  <c:v>1.2822137722989655E-2</c:v>
                </c:pt>
                <c:pt idx="8944" formatCode="General">
                  <c:v>1.2579497756462344E-2</c:v>
                </c:pt>
                <c:pt idx="8945" formatCode="General">
                  <c:v>1.136350272004996E-2</c:v>
                </c:pt>
                <c:pt idx="8946" formatCode="General">
                  <c:v>1.2141792678774859E-2</c:v>
                </c:pt>
                <c:pt idx="8947" formatCode="General">
                  <c:v>1.1603452632116701E-2</c:v>
                </c:pt>
                <c:pt idx="8948" formatCode="General">
                  <c:v>1.2380213351082069E-2</c:v>
                </c:pt>
                <c:pt idx="8949" formatCode="General">
                  <c:v>1.1835653472183462E-2</c:v>
                </c:pt>
                <c:pt idx="8950" formatCode="General">
                  <c:v>1.3570736023841084E-2</c:v>
                </c:pt>
                <c:pt idx="8951" formatCode="General">
                  <c:v>1.3444813999403752E-2</c:v>
                </c:pt>
                <c:pt idx="8952" formatCode="General">
                  <c:v>1.21488886180192E-2</c:v>
                </c:pt>
                <c:pt idx="8953" formatCode="General">
                  <c:v>1.222264502423138E-2</c:v>
                </c:pt>
                <c:pt idx="8954" formatCode="General">
                  <c:v>1.4068995998336692E-2</c:v>
                </c:pt>
                <c:pt idx="8955" formatCode="General">
                  <c:v>1.320619209322489E-2</c:v>
                </c:pt>
                <c:pt idx="8956" formatCode="General">
                  <c:v>1.4018614576363853E-2</c:v>
                </c:pt>
                <c:pt idx="8957" formatCode="General">
                  <c:v>1.1611125279041576E-2</c:v>
                </c:pt>
                <c:pt idx="8958" formatCode="General">
                  <c:v>1.1748926225450151E-2</c:v>
                </c:pt>
                <c:pt idx="8959" formatCode="General">
                  <c:v>1.1991940853971582E-2</c:v>
                </c:pt>
                <c:pt idx="8960" formatCode="General">
                  <c:v>1.2992202456970359E-2</c:v>
                </c:pt>
                <c:pt idx="8961" formatCode="General">
                  <c:v>1.206403836537592E-2</c:v>
                </c:pt>
                <c:pt idx="8962" formatCode="General">
                  <c:v>1.2560373661431505E-2</c:v>
                </c:pt>
                <c:pt idx="8963" formatCode="General">
                  <c:v>1.1274077465418978E-2</c:v>
                </c:pt>
                <c:pt idx="8964" formatCode="General">
                  <c:v>1.2308437253754523E-2</c:v>
                </c:pt>
                <c:pt idx="8965" formatCode="General">
                  <c:v>1.2919503091341031E-2</c:v>
                </c:pt>
                <c:pt idx="8966" formatCode="General">
                  <c:v>1.1633296727455241E-2</c:v>
                </c:pt>
                <c:pt idx="8967" formatCode="General">
                  <c:v>1.3073808440597261E-2</c:v>
                </c:pt>
                <c:pt idx="8968" formatCode="General">
                  <c:v>1.1968376011297714E-2</c:v>
                </c:pt>
                <c:pt idx="8969" formatCode="General">
                  <c:v>1.2195774884005984E-2</c:v>
                </c:pt>
                <c:pt idx="8970" formatCode="General">
                  <c:v>1.1425870827381992E-2</c:v>
                </c:pt>
                <c:pt idx="8971" formatCode="General">
                  <c:v>1.4689326270417328E-2</c:v>
                </c:pt>
                <c:pt idx="8972" formatCode="General">
                  <c:v>1.1940323771525286E-2</c:v>
                </c:pt>
                <c:pt idx="8973" formatCode="General">
                  <c:v>1.2013326671342564E-2</c:v>
                </c:pt>
                <c:pt idx="8974" formatCode="General">
                  <c:v>1.3881154380100571E-2</c:v>
                </c:pt>
                <c:pt idx="8975" formatCode="General">
                  <c:v>1.3077036412011812E-2</c:v>
                </c:pt>
                <c:pt idx="8976" formatCode="General">
                  <c:v>1.2313751116322392E-2</c:v>
                </c:pt>
                <c:pt idx="8977" formatCode="General">
                  <c:v>1.3545508629601967E-2</c:v>
                </c:pt>
                <c:pt idx="8978" formatCode="General">
                  <c:v>1.303466977745432E-2</c:v>
                </c:pt>
                <c:pt idx="8979" formatCode="General">
                  <c:v>1.231780244970734E-2</c:v>
                </c:pt>
                <c:pt idx="8980" formatCode="General">
                  <c:v>1.3606160046696307E-2</c:v>
                </c:pt>
                <c:pt idx="8981" formatCode="General">
                  <c:v>1.1774843465548145E-2</c:v>
                </c:pt>
                <c:pt idx="8982" formatCode="General">
                  <c:v>1.2832737573355946E-2</c:v>
                </c:pt>
                <c:pt idx="8983" formatCode="General">
                  <c:v>1.3984011103705112E-2</c:v>
                </c:pt>
                <c:pt idx="8984" formatCode="General">
                  <c:v>1.2206582954741774E-2</c:v>
                </c:pt>
                <c:pt idx="8985" formatCode="General">
                  <c:v>1.2220567506241897E-2</c:v>
                </c:pt>
                <c:pt idx="8986" formatCode="General">
                  <c:v>1.2482589208719246E-2</c:v>
                </c:pt>
                <c:pt idx="8987" formatCode="General">
                  <c:v>1.1129973253364201E-2</c:v>
                </c:pt>
                <c:pt idx="8988" formatCode="General">
                  <c:v>1.2434495032949385E-2</c:v>
                </c:pt>
                <c:pt idx="8989" formatCode="General">
                  <c:v>1.1791205760038911E-2</c:v>
                </c:pt>
                <c:pt idx="8990" formatCode="General">
                  <c:v>1.2774848761546756E-2</c:v>
                </c:pt>
                <c:pt idx="8991" formatCode="General">
                  <c:v>1.2300909732555978E-2</c:v>
                </c:pt>
                <c:pt idx="8992" formatCode="General">
                  <c:v>1.271436572005135E-2</c:v>
                </c:pt>
                <c:pt idx="8993" formatCode="General">
                  <c:v>1.1558611620693101E-2</c:v>
                </c:pt>
                <c:pt idx="8994" formatCode="General">
                  <c:v>1.2331632246558222E-2</c:v>
                </c:pt>
                <c:pt idx="8995" formatCode="General">
                  <c:v>1.2331267027141251E-2</c:v>
                </c:pt>
                <c:pt idx="8996" formatCode="General">
                  <c:v>1.3168257663670026E-2</c:v>
                </c:pt>
                <c:pt idx="8997" formatCode="General">
                  <c:v>1.3077435141720734E-2</c:v>
                </c:pt>
                <c:pt idx="8998" formatCode="General">
                  <c:v>1.2163513833826899E-2</c:v>
                </c:pt>
                <c:pt idx="8999" formatCode="General">
                  <c:v>1.207028395049888E-2</c:v>
                </c:pt>
                <c:pt idx="9000" formatCode="General">
                  <c:v>1.143045613978237E-2</c:v>
                </c:pt>
                <c:pt idx="9001" formatCode="General">
                  <c:v>1.2959540280959353E-2</c:v>
                </c:pt>
                <c:pt idx="9002" formatCode="General">
                  <c:v>1.351490619878548E-2</c:v>
                </c:pt>
                <c:pt idx="9003" formatCode="General">
                  <c:v>1.1133990004532874E-2</c:v>
                </c:pt>
                <c:pt idx="9004" formatCode="General">
                  <c:v>1.2636194320350272E-2</c:v>
                </c:pt>
                <c:pt idx="9005" formatCode="General">
                  <c:v>1.2094080555214248E-2</c:v>
                </c:pt>
                <c:pt idx="9006" formatCode="General">
                  <c:v>1.1908008619090841E-2</c:v>
                </c:pt>
                <c:pt idx="9007" formatCode="General">
                  <c:v>1.1910527549494456E-2</c:v>
                </c:pt>
                <c:pt idx="9008" formatCode="General">
                  <c:v>1.3602317581375457E-2</c:v>
                </c:pt>
                <c:pt idx="9009" formatCode="General">
                  <c:v>1.1658444377864105E-2</c:v>
                </c:pt>
                <c:pt idx="9010" formatCode="General">
                  <c:v>1.3020441596455481E-2</c:v>
                </c:pt>
                <c:pt idx="9011" formatCode="General">
                  <c:v>1.2935703207166981E-2</c:v>
                </c:pt>
                <c:pt idx="9012" formatCode="General">
                  <c:v>1.246445166753379E-2</c:v>
                </c:pt>
                <c:pt idx="9013" formatCode="General">
                  <c:v>1.2854257525109406E-2</c:v>
                </c:pt>
                <c:pt idx="9014" formatCode="General">
                  <c:v>1.3524347829759467E-2</c:v>
                </c:pt>
                <c:pt idx="9015" formatCode="General">
                  <c:v>1.2494886890797969E-2</c:v>
                </c:pt>
                <c:pt idx="9016" formatCode="General">
                  <c:v>1.3682571495824322E-2</c:v>
                </c:pt>
                <c:pt idx="9017" formatCode="General">
                  <c:v>1.2708562614664722E-2</c:v>
                </c:pt>
                <c:pt idx="9018" formatCode="General">
                  <c:v>1.1815783037087083E-2</c:v>
                </c:pt>
                <c:pt idx="9019" formatCode="General">
                  <c:v>1.1905724348375685E-2</c:v>
                </c:pt>
                <c:pt idx="9020" formatCode="General">
                  <c:v>1.2404841703942503E-2</c:v>
                </c:pt>
                <c:pt idx="9021" formatCode="General">
                  <c:v>1.261152797184161E-2</c:v>
                </c:pt>
                <c:pt idx="9022" formatCode="General">
                  <c:v>1.3136302914991066E-2</c:v>
                </c:pt>
                <c:pt idx="9023" formatCode="General">
                  <c:v>1.2801457410481925E-2</c:v>
                </c:pt>
                <c:pt idx="9024" formatCode="General">
                  <c:v>1.285443070360864E-2</c:v>
                </c:pt>
                <c:pt idx="9025" formatCode="General">
                  <c:v>1.3071533921149299E-2</c:v>
                </c:pt>
                <c:pt idx="9026" formatCode="General">
                  <c:v>1.1690195795463034E-2</c:v>
                </c:pt>
                <c:pt idx="9027" formatCode="General">
                  <c:v>1.356058507812714E-2</c:v>
                </c:pt>
                <c:pt idx="9028" formatCode="General">
                  <c:v>1.2950676096793366E-2</c:v>
                </c:pt>
                <c:pt idx="9029" formatCode="General">
                  <c:v>1.3597500567048788E-2</c:v>
                </c:pt>
                <c:pt idx="9030" formatCode="General">
                  <c:v>1.2566662170433604E-2</c:v>
                </c:pt>
                <c:pt idx="9031" formatCode="General">
                  <c:v>1.2333580269630372E-2</c:v>
                </c:pt>
                <c:pt idx="9032" formatCode="General">
                  <c:v>1.2905260387266681E-2</c:v>
                </c:pt>
                <c:pt idx="9033" formatCode="General">
                  <c:v>1.1760799957171995E-2</c:v>
                </c:pt>
                <c:pt idx="9034" formatCode="General">
                  <c:v>1.2006826794700907E-2</c:v>
                </c:pt>
                <c:pt idx="9035" formatCode="General">
                  <c:v>1.1571321304320424E-2</c:v>
                </c:pt>
                <c:pt idx="9036" formatCode="General">
                  <c:v>1.3231144765175076E-2</c:v>
                </c:pt>
                <c:pt idx="9037" formatCode="General">
                  <c:v>1.1798940782338889E-2</c:v>
                </c:pt>
                <c:pt idx="9038" formatCode="General">
                  <c:v>1.195825755121588E-2</c:v>
                </c:pt>
                <c:pt idx="9039" formatCode="General">
                  <c:v>1.300855021598178E-2</c:v>
                </c:pt>
                <c:pt idx="9040" formatCode="General">
                  <c:v>1.3338481780277254E-2</c:v>
                </c:pt>
                <c:pt idx="9041" formatCode="General">
                  <c:v>1.3046957816378648E-2</c:v>
                </c:pt>
                <c:pt idx="9042" formatCode="General">
                  <c:v>1.3533062299939093E-2</c:v>
                </c:pt>
                <c:pt idx="9043" formatCode="General">
                  <c:v>1.2804295786101505E-2</c:v>
                </c:pt>
                <c:pt idx="9044" formatCode="General">
                  <c:v>1.3470627348939272E-2</c:v>
                </c:pt>
                <c:pt idx="9045" formatCode="General">
                  <c:v>1.2916487797162007E-2</c:v>
                </c:pt>
                <c:pt idx="9046" formatCode="General">
                  <c:v>1.2126317801691818E-2</c:v>
                </c:pt>
                <c:pt idx="9047" formatCode="General">
                  <c:v>1.2485757146827618E-2</c:v>
                </c:pt>
                <c:pt idx="9048" formatCode="General">
                  <c:v>1.2479899282426521E-2</c:v>
                </c:pt>
                <c:pt idx="9049" formatCode="General">
                  <c:v>1.3367209440063605E-2</c:v>
                </c:pt>
                <c:pt idx="9050" formatCode="General">
                  <c:v>1.491188695860355E-2</c:v>
                </c:pt>
                <c:pt idx="9051" formatCode="General">
                  <c:v>1.3558182814873473E-2</c:v>
                </c:pt>
                <c:pt idx="9052" formatCode="General">
                  <c:v>1.1827120641630986E-2</c:v>
                </c:pt>
                <c:pt idx="9053" formatCode="General">
                  <c:v>1.2799277278182621E-2</c:v>
                </c:pt>
                <c:pt idx="9054" formatCode="General">
                  <c:v>1.1931612312660723E-2</c:v>
                </c:pt>
                <c:pt idx="9055" formatCode="General">
                  <c:v>1.3268205664120215E-2</c:v>
                </c:pt>
                <c:pt idx="9056" formatCode="General">
                  <c:v>1.2358278076827123E-2</c:v>
                </c:pt>
                <c:pt idx="9057" formatCode="General">
                  <c:v>1.2626684644683363E-2</c:v>
                </c:pt>
                <c:pt idx="9058" formatCode="General">
                  <c:v>1.2372422907528942E-2</c:v>
                </c:pt>
                <c:pt idx="9059" formatCode="General">
                  <c:v>1.2830809017375277E-2</c:v>
                </c:pt>
                <c:pt idx="9060" formatCode="General">
                  <c:v>1.1198068792747425E-2</c:v>
                </c:pt>
                <c:pt idx="9061" formatCode="General">
                  <c:v>1.2156778423961474E-2</c:v>
                </c:pt>
                <c:pt idx="9062" formatCode="General">
                  <c:v>1.2817549950929298E-2</c:v>
                </c:pt>
                <c:pt idx="9063" formatCode="General">
                  <c:v>1.2298173272397234E-2</c:v>
                </c:pt>
                <c:pt idx="9064" formatCode="General">
                  <c:v>1.400910403180705E-2</c:v>
                </c:pt>
                <c:pt idx="9065" formatCode="General">
                  <c:v>1.2543823832279389E-2</c:v>
                </c:pt>
                <c:pt idx="9066" formatCode="General">
                  <c:v>1.3327755871232519E-2</c:v>
                </c:pt>
                <c:pt idx="9067" formatCode="General">
                  <c:v>1.4603487615154934E-2</c:v>
                </c:pt>
                <c:pt idx="9068" formatCode="General">
                  <c:v>1.1368435883125E-2</c:v>
                </c:pt>
                <c:pt idx="9069" formatCode="General">
                  <c:v>1.2498254866165102E-2</c:v>
                </c:pt>
                <c:pt idx="9070" formatCode="General">
                  <c:v>1.2516566633973054E-2</c:v>
                </c:pt>
                <c:pt idx="9071" formatCode="General">
                  <c:v>1.2384858005503428E-2</c:v>
                </c:pt>
                <c:pt idx="9072" formatCode="General">
                  <c:v>1.2337723745689788E-2</c:v>
                </c:pt>
                <c:pt idx="9073" formatCode="General">
                  <c:v>1.3401555760016896E-2</c:v>
                </c:pt>
                <c:pt idx="9074" formatCode="General">
                  <c:v>1.282268589697546E-2</c:v>
                </c:pt>
                <c:pt idx="9075" formatCode="General">
                  <c:v>1.2279026583457028E-2</c:v>
                </c:pt>
                <c:pt idx="9076" formatCode="General">
                  <c:v>1.1898341102650941E-2</c:v>
                </c:pt>
                <c:pt idx="9077" formatCode="General">
                  <c:v>1.2170669210098748E-2</c:v>
                </c:pt>
                <c:pt idx="9078" formatCode="General">
                  <c:v>1.2806362524319282E-2</c:v>
                </c:pt>
                <c:pt idx="9079" formatCode="General">
                  <c:v>1.2929532170102826E-2</c:v>
                </c:pt>
                <c:pt idx="9080" formatCode="General">
                  <c:v>1.2172449713764067E-2</c:v>
                </c:pt>
                <c:pt idx="9081" formatCode="General">
                  <c:v>1.2519255480441444E-2</c:v>
                </c:pt>
                <c:pt idx="9082" formatCode="General">
                  <c:v>1.2864183893965672E-2</c:v>
                </c:pt>
                <c:pt idx="9083" formatCode="General">
                  <c:v>1.150083521326079E-2</c:v>
                </c:pt>
                <c:pt idx="9084" formatCode="General">
                  <c:v>1.1804327385888318E-2</c:v>
                </c:pt>
                <c:pt idx="9085" formatCode="General">
                  <c:v>1.2556326213601861E-2</c:v>
                </c:pt>
                <c:pt idx="9086" formatCode="General">
                  <c:v>1.2891381167040472E-2</c:v>
                </c:pt>
                <c:pt idx="9087" formatCode="General">
                  <c:v>1.1694290376145444E-2</c:v>
                </c:pt>
                <c:pt idx="9088" formatCode="General">
                  <c:v>1.195813325331849E-2</c:v>
                </c:pt>
                <c:pt idx="9089" formatCode="General">
                  <c:v>1.2432691929711566E-2</c:v>
                </c:pt>
                <c:pt idx="9090" formatCode="General">
                  <c:v>1.2642196030592332E-2</c:v>
                </c:pt>
                <c:pt idx="9091" formatCode="General">
                  <c:v>1.2771145630816732E-2</c:v>
                </c:pt>
                <c:pt idx="9092" formatCode="General">
                  <c:v>1.247815892741092E-2</c:v>
                </c:pt>
                <c:pt idx="9093" formatCode="General">
                  <c:v>1.1870451100295026E-2</c:v>
                </c:pt>
                <c:pt idx="9094" formatCode="General">
                  <c:v>1.261758762251689E-2</c:v>
                </c:pt>
                <c:pt idx="9095" formatCode="General">
                  <c:v>1.4615739075751222E-2</c:v>
                </c:pt>
                <c:pt idx="9096" formatCode="General">
                  <c:v>1.3241969660033246E-2</c:v>
                </c:pt>
                <c:pt idx="9097" formatCode="General">
                  <c:v>1.2032489207853573E-2</c:v>
                </c:pt>
                <c:pt idx="9098" formatCode="General">
                  <c:v>1.2789008996415148E-2</c:v>
                </c:pt>
                <c:pt idx="9099" formatCode="General">
                  <c:v>1.367644689079184E-2</c:v>
                </c:pt>
                <c:pt idx="9100" formatCode="General">
                  <c:v>1.1773441786868328E-2</c:v>
                </c:pt>
                <c:pt idx="9101" formatCode="General">
                  <c:v>1.2257017667716206E-2</c:v>
                </c:pt>
                <c:pt idx="9102" formatCode="General">
                  <c:v>1.5103150027679691E-2</c:v>
                </c:pt>
                <c:pt idx="9103" formatCode="General">
                  <c:v>1.3106601790437593E-2</c:v>
                </c:pt>
                <c:pt idx="9104" formatCode="General">
                  <c:v>1.1757227106982111E-2</c:v>
                </c:pt>
                <c:pt idx="9105" formatCode="General">
                  <c:v>1.1273578723735217E-2</c:v>
                </c:pt>
                <c:pt idx="9106" formatCode="General">
                  <c:v>1.1977492724857779E-2</c:v>
                </c:pt>
                <c:pt idx="9107" formatCode="General">
                  <c:v>1.2772159362991878E-2</c:v>
                </c:pt>
                <c:pt idx="9108" formatCode="General">
                  <c:v>1.4033512429494646E-2</c:v>
                </c:pt>
                <c:pt idx="9109" formatCode="General">
                  <c:v>1.2050422370515125E-2</c:v>
                </c:pt>
                <c:pt idx="9110" formatCode="General">
                  <c:v>1.2839201290995245E-2</c:v>
                </c:pt>
                <c:pt idx="9111" formatCode="General">
                  <c:v>1.1345394521925841E-2</c:v>
                </c:pt>
                <c:pt idx="9112" formatCode="General">
                  <c:v>1.2469832347632822E-2</c:v>
                </c:pt>
                <c:pt idx="9113" formatCode="General">
                  <c:v>1.2628601549862889E-2</c:v>
                </c:pt>
                <c:pt idx="9114" formatCode="General">
                  <c:v>1.3377050880973754E-2</c:v>
                </c:pt>
                <c:pt idx="9115" formatCode="General">
                  <c:v>1.315193043593342E-2</c:v>
                </c:pt>
                <c:pt idx="9116" formatCode="General">
                  <c:v>1.1502711263300011E-2</c:v>
                </c:pt>
                <c:pt idx="9117" formatCode="General">
                  <c:v>1.3164518211452635E-2</c:v>
                </c:pt>
                <c:pt idx="9118" formatCode="General">
                  <c:v>1.1525169474680148E-2</c:v>
                </c:pt>
                <c:pt idx="9119" formatCode="General">
                  <c:v>1.2409836166203154E-2</c:v>
                </c:pt>
                <c:pt idx="9120" formatCode="General">
                  <c:v>1.3204898545076718E-2</c:v>
                </c:pt>
                <c:pt idx="9121" formatCode="General">
                  <c:v>1.3198692324221637E-2</c:v>
                </c:pt>
                <c:pt idx="9122" formatCode="General">
                  <c:v>1.2735120452542376E-2</c:v>
                </c:pt>
                <c:pt idx="9123" formatCode="General">
                  <c:v>1.2940480813183637E-2</c:v>
                </c:pt>
                <c:pt idx="9124" formatCode="General">
                  <c:v>1.1570498242384574E-2</c:v>
                </c:pt>
                <c:pt idx="9125" formatCode="General">
                  <c:v>1.2256953006492306E-2</c:v>
                </c:pt>
                <c:pt idx="9126" formatCode="General">
                  <c:v>1.3444220690938438E-2</c:v>
                </c:pt>
                <c:pt idx="9127" formatCode="General">
                  <c:v>1.1682258199162692E-2</c:v>
                </c:pt>
                <c:pt idx="9128" formatCode="General">
                  <c:v>1.3404384750844321E-2</c:v>
                </c:pt>
                <c:pt idx="9129" formatCode="General">
                  <c:v>1.1908385031368032E-2</c:v>
                </c:pt>
                <c:pt idx="9130" formatCode="General">
                  <c:v>1.3147472055404535E-2</c:v>
                </c:pt>
                <c:pt idx="9131" formatCode="General">
                  <c:v>1.2359811745345161E-2</c:v>
                </c:pt>
                <c:pt idx="9132" formatCode="General">
                  <c:v>1.2538447263495069E-2</c:v>
                </c:pt>
                <c:pt idx="9133" formatCode="General">
                  <c:v>1.2262209777331928E-2</c:v>
                </c:pt>
                <c:pt idx="9134" formatCode="General">
                  <c:v>1.2439703896707132E-2</c:v>
                </c:pt>
                <c:pt idx="9135" formatCode="General">
                  <c:v>1.2556268595916275E-2</c:v>
                </c:pt>
                <c:pt idx="9136" formatCode="General">
                  <c:v>1.1895966915673581E-2</c:v>
                </c:pt>
                <c:pt idx="9137" formatCode="General">
                  <c:v>1.3291651883787444E-2</c:v>
                </c:pt>
                <c:pt idx="9138" formatCode="General">
                  <c:v>1.1125656846209661E-2</c:v>
                </c:pt>
                <c:pt idx="9139" formatCode="General">
                  <c:v>1.2879355120810407E-2</c:v>
                </c:pt>
                <c:pt idx="9140" formatCode="General">
                  <c:v>1.1922642696231554E-2</c:v>
                </c:pt>
                <c:pt idx="9141" formatCode="General">
                  <c:v>1.3657123934150681E-2</c:v>
                </c:pt>
                <c:pt idx="9142" formatCode="General">
                  <c:v>1.2264020301608924E-2</c:v>
                </c:pt>
                <c:pt idx="9143" formatCode="General">
                  <c:v>1.2807539372799798E-2</c:v>
                </c:pt>
                <c:pt idx="9144" formatCode="General">
                  <c:v>1.2716814025581011E-2</c:v>
                </c:pt>
                <c:pt idx="9145" formatCode="General">
                  <c:v>1.2849377922613328E-2</c:v>
                </c:pt>
                <c:pt idx="9146" formatCode="General">
                  <c:v>1.2265196206291969E-2</c:v>
                </c:pt>
                <c:pt idx="9147" formatCode="General">
                  <c:v>1.2946302525815504E-2</c:v>
                </c:pt>
                <c:pt idx="9148" formatCode="General">
                  <c:v>1.4267745180050626E-2</c:v>
                </c:pt>
                <c:pt idx="9149" formatCode="General">
                  <c:v>1.2656330410971374E-2</c:v>
                </c:pt>
                <c:pt idx="9150" formatCode="General">
                  <c:v>1.2113563765732908E-2</c:v>
                </c:pt>
                <c:pt idx="9151" formatCode="General">
                  <c:v>1.2615474542233253E-2</c:v>
                </c:pt>
                <c:pt idx="9152" formatCode="General">
                  <c:v>1.261921838625963E-2</c:v>
                </c:pt>
                <c:pt idx="9153" formatCode="General">
                  <c:v>1.2562897586031274E-2</c:v>
                </c:pt>
                <c:pt idx="9154" formatCode="General">
                  <c:v>1.269614828061111E-2</c:v>
                </c:pt>
                <c:pt idx="9155" formatCode="General">
                  <c:v>1.3431500901432258E-2</c:v>
                </c:pt>
                <c:pt idx="9156" formatCode="General">
                  <c:v>1.1044999539774766E-2</c:v>
                </c:pt>
                <c:pt idx="9157" formatCode="General">
                  <c:v>1.1549353558601554E-2</c:v>
                </c:pt>
                <c:pt idx="9158" formatCode="General">
                  <c:v>1.3692984842018106E-2</c:v>
                </c:pt>
                <c:pt idx="9159" formatCode="General">
                  <c:v>1.296352222060323E-2</c:v>
                </c:pt>
                <c:pt idx="9160" formatCode="General">
                  <c:v>1.2522009641843719E-2</c:v>
                </c:pt>
                <c:pt idx="9161" formatCode="General">
                  <c:v>1.2604024945928521E-2</c:v>
                </c:pt>
                <c:pt idx="9162" formatCode="General">
                  <c:v>1.236442626309027E-2</c:v>
                </c:pt>
                <c:pt idx="9163" formatCode="General">
                  <c:v>1.2824028244729821E-2</c:v>
                </c:pt>
                <c:pt idx="9164" formatCode="General">
                  <c:v>1.1976215199342855E-2</c:v>
                </c:pt>
                <c:pt idx="9165" formatCode="General">
                  <c:v>1.221348400334437E-2</c:v>
                </c:pt>
                <c:pt idx="9166" formatCode="General">
                  <c:v>1.2895314833788356E-2</c:v>
                </c:pt>
                <c:pt idx="9167" formatCode="General">
                  <c:v>1.2646105920525725E-2</c:v>
                </c:pt>
                <c:pt idx="9168" formatCode="General">
                  <c:v>1.3346125171666555E-2</c:v>
                </c:pt>
                <c:pt idx="9169" formatCode="General">
                  <c:v>1.3333839640661574E-2</c:v>
                </c:pt>
                <c:pt idx="9170" formatCode="General">
                  <c:v>1.2146600620973705E-2</c:v>
                </c:pt>
                <c:pt idx="9171" formatCode="General">
                  <c:v>1.2773836196299291E-2</c:v>
                </c:pt>
                <c:pt idx="9172" formatCode="General">
                  <c:v>1.137966631880471E-2</c:v>
                </c:pt>
                <c:pt idx="9173" formatCode="General">
                  <c:v>1.2717726193939294E-2</c:v>
                </c:pt>
                <c:pt idx="9174" formatCode="General">
                  <c:v>1.151769024016621E-2</c:v>
                </c:pt>
                <c:pt idx="9175" formatCode="General">
                  <c:v>1.2563957672065074E-2</c:v>
                </c:pt>
                <c:pt idx="9176" formatCode="General">
                  <c:v>1.3209389123712851E-2</c:v>
                </c:pt>
                <c:pt idx="9177" formatCode="General">
                  <c:v>1.2772255569272355E-2</c:v>
                </c:pt>
                <c:pt idx="9178" formatCode="General">
                  <c:v>1.2827849491612043E-2</c:v>
                </c:pt>
                <c:pt idx="9179" formatCode="General">
                  <c:v>1.1547693125164413E-2</c:v>
                </c:pt>
                <c:pt idx="9180" formatCode="General">
                  <c:v>1.302407648317239E-2</c:v>
                </c:pt>
                <c:pt idx="9181" formatCode="General">
                  <c:v>1.2712460746674172E-2</c:v>
                </c:pt>
                <c:pt idx="9182" formatCode="General">
                  <c:v>1.2310445033238047E-2</c:v>
                </c:pt>
                <c:pt idx="9183" formatCode="General">
                  <c:v>1.3285794279670126E-2</c:v>
                </c:pt>
                <c:pt idx="9184" formatCode="General">
                  <c:v>1.2085000253650903E-2</c:v>
                </c:pt>
                <c:pt idx="9185" formatCode="General">
                  <c:v>1.3013197293480959E-2</c:v>
                </c:pt>
                <c:pt idx="9186" formatCode="General">
                  <c:v>1.1585672822277855E-2</c:v>
                </c:pt>
                <c:pt idx="9187" formatCode="General">
                  <c:v>1.2082868403887241E-2</c:v>
                </c:pt>
                <c:pt idx="9188" formatCode="General">
                  <c:v>1.2716312500424549E-2</c:v>
                </c:pt>
                <c:pt idx="9189" formatCode="General">
                  <c:v>1.4170699846785225E-2</c:v>
                </c:pt>
                <c:pt idx="9190" formatCode="General">
                  <c:v>1.4336941563160299E-2</c:v>
                </c:pt>
                <c:pt idx="9191" formatCode="General">
                  <c:v>1.2455099970315736E-2</c:v>
                </c:pt>
                <c:pt idx="9192" formatCode="General">
                  <c:v>1.237103630066654E-2</c:v>
                </c:pt>
                <c:pt idx="9193" formatCode="General">
                  <c:v>1.2629383471865008E-2</c:v>
                </c:pt>
                <c:pt idx="9194" formatCode="General">
                  <c:v>1.2748775110556203E-2</c:v>
                </c:pt>
                <c:pt idx="9195" formatCode="General">
                  <c:v>1.3145105390294573E-2</c:v>
                </c:pt>
                <c:pt idx="9196" formatCode="General">
                  <c:v>1.3441231201901702E-2</c:v>
                </c:pt>
                <c:pt idx="9197" formatCode="General">
                  <c:v>1.2452024071015696E-2</c:v>
                </c:pt>
                <c:pt idx="9198" formatCode="General">
                  <c:v>1.2561775774989284E-2</c:v>
                </c:pt>
                <c:pt idx="9199" formatCode="General">
                  <c:v>1.3042613107573375E-2</c:v>
                </c:pt>
                <c:pt idx="9200" formatCode="General">
                  <c:v>1.2926389433015795E-2</c:v>
                </c:pt>
                <c:pt idx="9201" formatCode="General">
                  <c:v>1.185546932132351E-2</c:v>
                </c:pt>
                <c:pt idx="9202" formatCode="General">
                  <c:v>1.2318093430917238E-2</c:v>
                </c:pt>
                <c:pt idx="9203" formatCode="General">
                  <c:v>1.2540047542693262E-2</c:v>
                </c:pt>
                <c:pt idx="9204" formatCode="General">
                  <c:v>1.2316397464644998E-2</c:v>
                </c:pt>
                <c:pt idx="9205" formatCode="General">
                  <c:v>1.2653651330569397E-2</c:v>
                </c:pt>
                <c:pt idx="9206" formatCode="General">
                  <c:v>1.2634080532598232E-2</c:v>
                </c:pt>
                <c:pt idx="9207" formatCode="General">
                  <c:v>1.2612355959846258E-2</c:v>
                </c:pt>
                <c:pt idx="9208" formatCode="General">
                  <c:v>1.329618577817465E-2</c:v>
                </c:pt>
                <c:pt idx="9209" formatCode="General">
                  <c:v>1.2383848699924439E-2</c:v>
                </c:pt>
                <c:pt idx="9210" formatCode="General">
                  <c:v>1.409972649089185E-2</c:v>
                </c:pt>
                <c:pt idx="9211" formatCode="General">
                  <c:v>1.1582783745115731E-2</c:v>
                </c:pt>
                <c:pt idx="9212" formatCode="General">
                  <c:v>1.3108002661355093E-2</c:v>
                </c:pt>
                <c:pt idx="9213" formatCode="General">
                  <c:v>1.2751416596482691E-2</c:v>
                </c:pt>
                <c:pt idx="9214" formatCode="General">
                  <c:v>1.2925820719028931E-2</c:v>
                </c:pt>
                <c:pt idx="9215" formatCode="General">
                  <c:v>1.2669123161326899E-2</c:v>
                </c:pt>
                <c:pt idx="9216" formatCode="General">
                  <c:v>1.332393909722974E-2</c:v>
                </c:pt>
                <c:pt idx="9217" formatCode="General">
                  <c:v>1.3507498073612146E-2</c:v>
                </c:pt>
                <c:pt idx="9218" formatCode="General">
                  <c:v>1.243058906568763E-2</c:v>
                </c:pt>
                <c:pt idx="9219" formatCode="General">
                  <c:v>1.2487077966144965E-2</c:v>
                </c:pt>
                <c:pt idx="9220" formatCode="General">
                  <c:v>1.1614450751716446E-2</c:v>
                </c:pt>
                <c:pt idx="9221" formatCode="General">
                  <c:v>1.2332033063277955E-2</c:v>
                </c:pt>
                <c:pt idx="9222" formatCode="General">
                  <c:v>1.2836549765497626E-2</c:v>
                </c:pt>
                <c:pt idx="9223" formatCode="General">
                  <c:v>1.2111625845535434E-2</c:v>
                </c:pt>
                <c:pt idx="9224" formatCode="General">
                  <c:v>1.3411939700031756E-2</c:v>
                </c:pt>
                <c:pt idx="9225" formatCode="General">
                  <c:v>1.2194863883730506E-2</c:v>
                </c:pt>
                <c:pt idx="9226" formatCode="General">
                  <c:v>1.3038652482237522E-2</c:v>
                </c:pt>
                <c:pt idx="9227" formatCode="General">
                  <c:v>1.1887421023507472E-2</c:v>
                </c:pt>
                <c:pt idx="9228" formatCode="General">
                  <c:v>1.2573568603387859E-2</c:v>
                </c:pt>
                <c:pt idx="9229" formatCode="General">
                  <c:v>1.2107463158416317E-2</c:v>
                </c:pt>
                <c:pt idx="9230" formatCode="General">
                  <c:v>1.1426751409917869E-2</c:v>
                </c:pt>
                <c:pt idx="9231" formatCode="General">
                  <c:v>1.3291417312991329E-2</c:v>
                </c:pt>
                <c:pt idx="9232" formatCode="General">
                  <c:v>1.2082656795255085E-2</c:v>
                </c:pt>
                <c:pt idx="9233" formatCode="General">
                  <c:v>1.4035969797575872E-2</c:v>
                </c:pt>
                <c:pt idx="9234" formatCode="General">
                  <c:v>1.2478440672663071E-2</c:v>
                </c:pt>
                <c:pt idx="9235" formatCode="General">
                  <c:v>1.319523462967968E-2</c:v>
                </c:pt>
                <c:pt idx="9236" formatCode="General">
                  <c:v>1.2324424551906672E-2</c:v>
                </c:pt>
                <c:pt idx="9237" formatCode="General">
                  <c:v>1.2786810767402861E-2</c:v>
                </c:pt>
                <c:pt idx="9238" formatCode="General">
                  <c:v>1.1320728022079346E-2</c:v>
                </c:pt>
                <c:pt idx="9239" formatCode="General">
                  <c:v>1.2902702287195294E-2</c:v>
                </c:pt>
                <c:pt idx="9240" formatCode="General">
                  <c:v>1.2591780063307899E-2</c:v>
                </c:pt>
                <c:pt idx="9241" formatCode="General">
                  <c:v>1.2293509624271835E-2</c:v>
                </c:pt>
                <c:pt idx="9242" formatCode="General">
                  <c:v>1.2071560493808569E-2</c:v>
                </c:pt>
                <c:pt idx="9243" formatCode="General">
                  <c:v>1.2370301637408081E-2</c:v>
                </c:pt>
                <c:pt idx="9244" formatCode="General">
                  <c:v>1.1777553938869903E-2</c:v>
                </c:pt>
                <c:pt idx="9245" formatCode="General">
                  <c:v>1.221489518628046E-2</c:v>
                </c:pt>
                <c:pt idx="9246" formatCode="General">
                  <c:v>1.2293926417432535E-2</c:v>
                </c:pt>
                <c:pt idx="9247" formatCode="General">
                  <c:v>1.2060564020250979E-2</c:v>
                </c:pt>
                <c:pt idx="9248" formatCode="General">
                  <c:v>1.3371743583518595E-2</c:v>
                </c:pt>
                <c:pt idx="9249" formatCode="General">
                  <c:v>1.3650265557920378E-2</c:v>
                </c:pt>
                <c:pt idx="9250" formatCode="General">
                  <c:v>1.2063820385187106E-2</c:v>
                </c:pt>
                <c:pt idx="9251" formatCode="General">
                  <c:v>1.3221939220877697E-2</c:v>
                </c:pt>
                <c:pt idx="9252" formatCode="General">
                  <c:v>1.5033196764693784E-2</c:v>
                </c:pt>
                <c:pt idx="9253" formatCode="General">
                  <c:v>1.3865156505628038E-2</c:v>
                </c:pt>
                <c:pt idx="9254" formatCode="General">
                  <c:v>1.1620544335223608E-2</c:v>
                </c:pt>
                <c:pt idx="9255" formatCode="General">
                  <c:v>1.2079825877509269E-2</c:v>
                </c:pt>
                <c:pt idx="9256" formatCode="General">
                  <c:v>1.2603483577478897E-2</c:v>
                </c:pt>
                <c:pt idx="9257" formatCode="General">
                  <c:v>1.3750326639172162E-2</c:v>
                </c:pt>
                <c:pt idx="9258" formatCode="General">
                  <c:v>1.2684083677789433E-2</c:v>
                </c:pt>
                <c:pt idx="9259" formatCode="General">
                  <c:v>1.1638842375625113E-2</c:v>
                </c:pt>
                <c:pt idx="9260" formatCode="General">
                  <c:v>1.2694809349836387E-2</c:v>
                </c:pt>
                <c:pt idx="9261" formatCode="General">
                  <c:v>1.2478462632504577E-2</c:v>
                </c:pt>
                <c:pt idx="9262" formatCode="General">
                  <c:v>1.2974694426632257E-2</c:v>
                </c:pt>
                <c:pt idx="9263" formatCode="General">
                  <c:v>1.193119563173879E-2</c:v>
                </c:pt>
                <c:pt idx="9264" formatCode="General">
                  <c:v>1.2364296381295803E-2</c:v>
                </c:pt>
                <c:pt idx="9265" formatCode="General">
                  <c:v>1.210682666185771E-2</c:v>
                </c:pt>
                <c:pt idx="9266" formatCode="General">
                  <c:v>1.2923475915248894E-2</c:v>
                </c:pt>
                <c:pt idx="9267" formatCode="General">
                  <c:v>1.291587958727578E-2</c:v>
                </c:pt>
                <c:pt idx="9268" formatCode="General">
                  <c:v>1.4006093749647387E-2</c:v>
                </c:pt>
                <c:pt idx="9269" formatCode="General">
                  <c:v>1.1131061061319886E-2</c:v>
                </c:pt>
                <c:pt idx="9270" formatCode="General">
                  <c:v>1.2609908646022402E-2</c:v>
                </c:pt>
                <c:pt idx="9271" formatCode="General">
                  <c:v>1.383086522422877E-2</c:v>
                </c:pt>
                <c:pt idx="9272" formatCode="General">
                  <c:v>1.2488269254671914E-2</c:v>
                </c:pt>
                <c:pt idx="9273" formatCode="General">
                  <c:v>1.322989120727963E-2</c:v>
                </c:pt>
                <c:pt idx="9274" formatCode="General">
                  <c:v>1.1814107438500369E-2</c:v>
                </c:pt>
                <c:pt idx="9275" formatCode="General">
                  <c:v>1.2963620037487071E-2</c:v>
                </c:pt>
                <c:pt idx="9276" formatCode="General">
                  <c:v>1.3370892002675787E-2</c:v>
                </c:pt>
                <c:pt idx="9277" formatCode="General">
                  <c:v>1.1378971855795417E-2</c:v>
                </c:pt>
                <c:pt idx="9278" formatCode="General">
                  <c:v>1.3888991534441867E-2</c:v>
                </c:pt>
                <c:pt idx="9279" formatCode="General">
                  <c:v>1.202504526425173E-2</c:v>
                </c:pt>
                <c:pt idx="9280" formatCode="General">
                  <c:v>1.2064112235614557E-2</c:v>
                </c:pt>
                <c:pt idx="9281" formatCode="General">
                  <c:v>1.1930630050315499E-2</c:v>
                </c:pt>
                <c:pt idx="9282" formatCode="General">
                  <c:v>1.4547409070602809E-2</c:v>
                </c:pt>
                <c:pt idx="9283" formatCode="General">
                  <c:v>1.1366292489071691E-2</c:v>
                </c:pt>
                <c:pt idx="9284" formatCode="General">
                  <c:v>1.4083839722606699E-2</c:v>
                </c:pt>
                <c:pt idx="9285" formatCode="General">
                  <c:v>1.2280895045697562E-2</c:v>
                </c:pt>
                <c:pt idx="9286" formatCode="General">
                  <c:v>1.2332406624292899E-2</c:v>
                </c:pt>
                <c:pt idx="9287" formatCode="General">
                  <c:v>1.2277870469314316E-2</c:v>
                </c:pt>
                <c:pt idx="9288" formatCode="General">
                  <c:v>1.5269042309806578E-2</c:v>
                </c:pt>
                <c:pt idx="9289" formatCode="General">
                  <c:v>1.2478878004137951E-2</c:v>
                </c:pt>
                <c:pt idx="9290" formatCode="General">
                  <c:v>1.2091761347024858E-2</c:v>
                </c:pt>
                <c:pt idx="9291" formatCode="General">
                  <c:v>1.2177039656271253E-2</c:v>
                </c:pt>
                <c:pt idx="9292" formatCode="General">
                  <c:v>1.2983966956987968E-2</c:v>
                </c:pt>
                <c:pt idx="9293" formatCode="General">
                  <c:v>1.2626516978804391E-2</c:v>
                </c:pt>
                <c:pt idx="9294" formatCode="General">
                  <c:v>1.1748106645887818E-2</c:v>
                </c:pt>
                <c:pt idx="9295" formatCode="General">
                  <c:v>1.2100557967988932E-2</c:v>
                </c:pt>
                <c:pt idx="9296" formatCode="General">
                  <c:v>1.2171636157393922E-2</c:v>
                </c:pt>
                <c:pt idx="9297" formatCode="General">
                  <c:v>1.2393595568485006E-2</c:v>
                </c:pt>
                <c:pt idx="9298" formatCode="General">
                  <c:v>1.2741066973856911E-2</c:v>
                </c:pt>
                <c:pt idx="9299" formatCode="General">
                  <c:v>1.2288153819417965E-2</c:v>
                </c:pt>
                <c:pt idx="9300" formatCode="General">
                  <c:v>1.3859962002160097E-2</c:v>
                </c:pt>
                <c:pt idx="9301" formatCode="General">
                  <c:v>1.3019251538478865E-2</c:v>
                </c:pt>
                <c:pt idx="9302" formatCode="General">
                  <c:v>1.2811269765152393E-2</c:v>
                </c:pt>
                <c:pt idx="9303" formatCode="General">
                  <c:v>1.3295575356545639E-2</c:v>
                </c:pt>
                <c:pt idx="9304" formatCode="General">
                  <c:v>1.2354810273536104E-2</c:v>
                </c:pt>
                <c:pt idx="9305" formatCode="General">
                  <c:v>1.32568014249098E-2</c:v>
                </c:pt>
                <c:pt idx="9306" formatCode="General">
                  <c:v>1.3253248712724269E-2</c:v>
                </c:pt>
                <c:pt idx="9307" formatCode="General">
                  <c:v>1.2048503813789734E-2</c:v>
                </c:pt>
                <c:pt idx="9308" formatCode="General">
                  <c:v>1.274415156323235E-2</c:v>
                </c:pt>
                <c:pt idx="9309" formatCode="General">
                  <c:v>1.2008736132759499E-2</c:v>
                </c:pt>
                <c:pt idx="9310" formatCode="General">
                  <c:v>1.2442542006173859E-2</c:v>
                </c:pt>
                <c:pt idx="9311" formatCode="General">
                  <c:v>1.3517108267446655E-2</c:v>
                </c:pt>
                <c:pt idx="9312" formatCode="General">
                  <c:v>1.3768235691977177E-2</c:v>
                </c:pt>
                <c:pt idx="9313" formatCode="General">
                  <c:v>1.3379786935345516E-2</c:v>
                </c:pt>
                <c:pt idx="9314" formatCode="General">
                  <c:v>1.2507868345734982E-2</c:v>
                </c:pt>
                <c:pt idx="9315" formatCode="General">
                  <c:v>1.2558008700876463E-2</c:v>
                </c:pt>
                <c:pt idx="9316" formatCode="General">
                  <c:v>1.2514978651293219E-2</c:v>
                </c:pt>
                <c:pt idx="9317" formatCode="General">
                  <c:v>1.2013604887863103E-2</c:v>
                </c:pt>
                <c:pt idx="9318" formatCode="General">
                  <c:v>1.272897334064362E-2</c:v>
                </c:pt>
                <c:pt idx="9319" formatCode="General">
                  <c:v>1.2825819212170842E-2</c:v>
                </c:pt>
                <c:pt idx="9320" formatCode="General">
                  <c:v>1.3081980738565924E-2</c:v>
                </c:pt>
                <c:pt idx="9321" formatCode="General">
                  <c:v>1.3206811145726648E-2</c:v>
                </c:pt>
                <c:pt idx="9322" formatCode="General">
                  <c:v>1.1910947030084499E-2</c:v>
                </c:pt>
                <c:pt idx="9323" formatCode="General">
                  <c:v>1.3470885407541251E-2</c:v>
                </c:pt>
                <c:pt idx="9324" formatCode="General">
                  <c:v>1.1640823157436031E-2</c:v>
                </c:pt>
                <c:pt idx="9325" formatCode="General">
                  <c:v>1.1694861788504922E-2</c:v>
                </c:pt>
                <c:pt idx="9326" formatCode="General">
                  <c:v>1.1984977129921989E-2</c:v>
                </c:pt>
                <c:pt idx="9327" formatCode="General">
                  <c:v>1.2615391979752045E-2</c:v>
                </c:pt>
                <c:pt idx="9328" formatCode="General">
                  <c:v>1.2886005909408697E-2</c:v>
                </c:pt>
                <c:pt idx="9329" formatCode="General">
                  <c:v>1.2443790985786241E-2</c:v>
                </c:pt>
                <c:pt idx="9330" formatCode="General">
                  <c:v>1.3112208410829164E-2</c:v>
                </c:pt>
                <c:pt idx="9331" formatCode="General">
                  <c:v>1.3523286353831402E-2</c:v>
                </c:pt>
                <c:pt idx="9332" formatCode="General">
                  <c:v>1.2319158867164531E-2</c:v>
                </c:pt>
                <c:pt idx="9333" formatCode="General">
                  <c:v>1.2674864153164277E-2</c:v>
                </c:pt>
                <c:pt idx="9334" formatCode="General">
                  <c:v>1.3263140296607606E-2</c:v>
                </c:pt>
                <c:pt idx="9335" formatCode="General">
                  <c:v>1.2841032591722234E-2</c:v>
                </c:pt>
                <c:pt idx="9336" formatCode="General">
                  <c:v>1.2116808968981534E-2</c:v>
                </c:pt>
                <c:pt idx="9337" formatCode="General">
                  <c:v>1.2719972129607739E-2</c:v>
                </c:pt>
                <c:pt idx="9338" formatCode="General">
                  <c:v>1.2357740020018044E-2</c:v>
                </c:pt>
                <c:pt idx="9339" formatCode="General">
                  <c:v>1.3137495211732665E-2</c:v>
                </c:pt>
                <c:pt idx="9340" formatCode="General">
                  <c:v>1.2487801698772821E-2</c:v>
                </c:pt>
                <c:pt idx="9341" formatCode="General">
                  <c:v>1.2171255745397701E-2</c:v>
                </c:pt>
                <c:pt idx="9342" formatCode="General">
                  <c:v>1.277641331937702E-2</c:v>
                </c:pt>
                <c:pt idx="9343" formatCode="General">
                  <c:v>1.3218185387736465E-2</c:v>
                </c:pt>
                <c:pt idx="9344" formatCode="General">
                  <c:v>1.2474006791350139E-2</c:v>
                </c:pt>
                <c:pt idx="9345" formatCode="General">
                  <c:v>1.3190970398743892E-2</c:v>
                </c:pt>
                <c:pt idx="9346" formatCode="General">
                  <c:v>1.3470511804231047E-2</c:v>
                </c:pt>
                <c:pt idx="9347" formatCode="General">
                  <c:v>1.1986725414247303E-2</c:v>
                </c:pt>
                <c:pt idx="9348" formatCode="General">
                  <c:v>1.2015601384663146E-2</c:v>
                </c:pt>
                <c:pt idx="9349" formatCode="General">
                  <c:v>1.2782784929964819E-2</c:v>
                </c:pt>
                <c:pt idx="9350" formatCode="General">
                  <c:v>1.218290717865062E-2</c:v>
                </c:pt>
                <c:pt idx="9351" formatCode="General">
                  <c:v>1.2351138180658121E-2</c:v>
                </c:pt>
                <c:pt idx="9352" formatCode="General">
                  <c:v>1.3161765115843894E-2</c:v>
                </c:pt>
                <c:pt idx="9353" formatCode="General">
                  <c:v>1.1926298845489763E-2</c:v>
                </c:pt>
                <c:pt idx="9354" formatCode="General">
                  <c:v>1.2658625445238568E-2</c:v>
                </c:pt>
                <c:pt idx="9355" formatCode="General">
                  <c:v>1.3118769205408111E-2</c:v>
                </c:pt>
                <c:pt idx="9356" formatCode="General">
                  <c:v>1.2970860528024437E-2</c:v>
                </c:pt>
                <c:pt idx="9357" formatCode="General">
                  <c:v>1.3229099329777203E-2</c:v>
                </c:pt>
                <c:pt idx="9358" formatCode="General">
                  <c:v>1.3478527083321276E-2</c:v>
                </c:pt>
                <c:pt idx="9359" formatCode="General">
                  <c:v>1.3722112045968373E-2</c:v>
                </c:pt>
                <c:pt idx="9360" formatCode="General">
                  <c:v>1.402297567385186E-2</c:v>
                </c:pt>
                <c:pt idx="9361" formatCode="General">
                  <c:v>1.2674127644996822E-2</c:v>
                </c:pt>
                <c:pt idx="9362" formatCode="General">
                  <c:v>1.3850090230941152E-2</c:v>
                </c:pt>
                <c:pt idx="9363" formatCode="General">
                  <c:v>1.3483170826925333E-2</c:v>
                </c:pt>
                <c:pt idx="9364" formatCode="General">
                  <c:v>1.2729882238957924E-2</c:v>
                </c:pt>
                <c:pt idx="9365" formatCode="General">
                  <c:v>1.189634875950835E-2</c:v>
                </c:pt>
                <c:pt idx="9366" formatCode="General">
                  <c:v>1.1819754813359803E-2</c:v>
                </c:pt>
                <c:pt idx="9367" formatCode="General">
                  <c:v>1.3495104606798074E-2</c:v>
                </c:pt>
                <c:pt idx="9368" formatCode="General">
                  <c:v>1.2274341646222493E-2</c:v>
                </c:pt>
                <c:pt idx="9369" formatCode="General">
                  <c:v>1.2077676995096097E-2</c:v>
                </c:pt>
                <c:pt idx="9370" formatCode="General">
                  <c:v>1.3729362952391267E-2</c:v>
                </c:pt>
                <c:pt idx="9371" formatCode="General">
                  <c:v>1.2801797330932894E-2</c:v>
                </c:pt>
                <c:pt idx="9372" formatCode="General">
                  <c:v>1.1804687046438233E-2</c:v>
                </c:pt>
                <c:pt idx="9373" formatCode="General">
                  <c:v>1.2326338419196588E-2</c:v>
                </c:pt>
                <c:pt idx="9374" formatCode="General">
                  <c:v>1.1836240814662322E-2</c:v>
                </c:pt>
                <c:pt idx="9375" formatCode="General">
                  <c:v>1.3036864979701681E-2</c:v>
                </c:pt>
                <c:pt idx="9376" formatCode="General">
                  <c:v>1.1608879437199975E-2</c:v>
                </c:pt>
                <c:pt idx="9377" formatCode="General">
                  <c:v>1.3800491410987476E-2</c:v>
                </c:pt>
                <c:pt idx="9378" formatCode="General">
                  <c:v>1.1963677070846022E-2</c:v>
                </c:pt>
                <c:pt idx="9379" formatCode="General">
                  <c:v>1.1314668110680682E-2</c:v>
                </c:pt>
                <c:pt idx="9380" formatCode="General">
                  <c:v>1.212715769562742E-2</c:v>
                </c:pt>
                <c:pt idx="9381" formatCode="General">
                  <c:v>1.240538911212391E-2</c:v>
                </c:pt>
                <c:pt idx="9382" formatCode="General">
                  <c:v>1.4186607014917627E-2</c:v>
                </c:pt>
                <c:pt idx="9383" formatCode="General">
                  <c:v>1.2033929342400815E-2</c:v>
                </c:pt>
                <c:pt idx="9384" formatCode="General">
                  <c:v>1.2049930624618765E-2</c:v>
                </c:pt>
                <c:pt idx="9385" formatCode="General">
                  <c:v>1.3089173767387158E-2</c:v>
                </c:pt>
                <c:pt idx="9386" formatCode="General">
                  <c:v>1.2259933237417088E-2</c:v>
                </c:pt>
                <c:pt idx="9387" formatCode="General">
                  <c:v>1.1936884299150722E-2</c:v>
                </c:pt>
                <c:pt idx="9388" formatCode="General">
                  <c:v>1.1929835195180176E-2</c:v>
                </c:pt>
                <c:pt idx="9389" formatCode="General">
                  <c:v>1.2959964225112032E-2</c:v>
                </c:pt>
                <c:pt idx="9390" formatCode="General">
                  <c:v>1.1740077163624131E-2</c:v>
                </c:pt>
                <c:pt idx="9391" formatCode="General">
                  <c:v>1.3488530400981386E-2</c:v>
                </c:pt>
                <c:pt idx="9392" formatCode="General">
                  <c:v>1.2754618016244204E-2</c:v>
                </c:pt>
                <c:pt idx="9393" formatCode="General">
                  <c:v>1.1590495775877889E-2</c:v>
                </c:pt>
                <c:pt idx="9394" formatCode="General">
                  <c:v>1.2039599048266304E-2</c:v>
                </c:pt>
                <c:pt idx="9395" formatCode="General">
                  <c:v>1.2601938163258006E-2</c:v>
                </c:pt>
                <c:pt idx="9396" formatCode="General">
                  <c:v>1.1840811703760879E-2</c:v>
                </c:pt>
                <c:pt idx="9397" formatCode="General">
                  <c:v>1.2241459873800823E-2</c:v>
                </c:pt>
                <c:pt idx="9398" formatCode="General">
                  <c:v>1.2641142902118355E-2</c:v>
                </c:pt>
                <c:pt idx="9399" formatCode="General">
                  <c:v>1.1726199690791929E-2</c:v>
                </c:pt>
                <c:pt idx="9400" formatCode="General">
                  <c:v>1.1975109228277431E-2</c:v>
                </c:pt>
                <c:pt idx="9401" formatCode="General">
                  <c:v>1.3284280644964116E-2</c:v>
                </c:pt>
                <c:pt idx="9402" formatCode="General">
                  <c:v>1.2095814346877475E-2</c:v>
                </c:pt>
                <c:pt idx="9403" formatCode="General">
                  <c:v>1.2999235714175416E-2</c:v>
                </c:pt>
                <c:pt idx="9404" formatCode="General">
                  <c:v>1.1806634993921762E-2</c:v>
                </c:pt>
                <c:pt idx="9405" formatCode="General">
                  <c:v>1.1606395991238366E-2</c:v>
                </c:pt>
                <c:pt idx="9406" formatCode="General">
                  <c:v>1.243287540850675E-2</c:v>
                </c:pt>
                <c:pt idx="9407" formatCode="General">
                  <c:v>1.2834778897303459E-2</c:v>
                </c:pt>
                <c:pt idx="9408" formatCode="General">
                  <c:v>1.1834902262118748E-2</c:v>
                </c:pt>
                <c:pt idx="9409" formatCode="General">
                  <c:v>1.184798605149796E-2</c:v>
                </c:pt>
                <c:pt idx="9410" formatCode="General">
                  <c:v>1.2032617441242193E-2</c:v>
                </c:pt>
                <c:pt idx="9411" formatCode="General">
                  <c:v>1.2601632745239417E-2</c:v>
                </c:pt>
                <c:pt idx="9412" formatCode="General">
                  <c:v>1.3047467666523156E-2</c:v>
                </c:pt>
                <c:pt idx="9413" formatCode="General">
                  <c:v>1.1938831636063499E-2</c:v>
                </c:pt>
                <c:pt idx="9414" formatCode="General">
                  <c:v>1.2351311195301383E-2</c:v>
                </c:pt>
                <c:pt idx="9415" formatCode="General">
                  <c:v>1.2039886748518927E-2</c:v>
                </c:pt>
                <c:pt idx="9416" formatCode="General">
                  <c:v>1.2590178695310655E-2</c:v>
                </c:pt>
                <c:pt idx="9417" formatCode="General">
                  <c:v>1.2104709194303381E-2</c:v>
                </c:pt>
                <c:pt idx="9418" formatCode="General">
                  <c:v>1.2520569285920984E-2</c:v>
                </c:pt>
                <c:pt idx="9419" formatCode="General">
                  <c:v>1.2582582996116073E-2</c:v>
                </c:pt>
                <c:pt idx="9420" formatCode="General">
                  <c:v>1.2086492684715707E-2</c:v>
                </c:pt>
                <c:pt idx="9421" formatCode="General">
                  <c:v>1.1977100002957545E-2</c:v>
                </c:pt>
                <c:pt idx="9422" formatCode="General">
                  <c:v>1.3134083265289228E-2</c:v>
                </c:pt>
                <c:pt idx="9423" formatCode="General">
                  <c:v>1.2939706652319584E-2</c:v>
                </c:pt>
                <c:pt idx="9424" formatCode="General">
                  <c:v>1.3125260563778867E-2</c:v>
                </c:pt>
                <c:pt idx="9425" formatCode="General">
                  <c:v>1.2519272411440041E-2</c:v>
                </c:pt>
                <c:pt idx="9426" formatCode="General">
                  <c:v>1.2759100880554671E-2</c:v>
                </c:pt>
                <c:pt idx="9427" formatCode="General">
                  <c:v>1.2713320249240961E-2</c:v>
                </c:pt>
                <c:pt idx="9428" formatCode="General">
                  <c:v>1.2946408938951473E-2</c:v>
                </c:pt>
                <c:pt idx="9429" formatCode="General">
                  <c:v>1.3139562187840235E-2</c:v>
                </c:pt>
                <c:pt idx="9430" formatCode="General">
                  <c:v>1.2773879223834269E-2</c:v>
                </c:pt>
                <c:pt idx="9431" formatCode="General">
                  <c:v>1.27078502524732E-2</c:v>
                </c:pt>
                <c:pt idx="9432" formatCode="General">
                  <c:v>1.4249481194789167E-2</c:v>
                </c:pt>
                <c:pt idx="9433" formatCode="General">
                  <c:v>1.2055844550568965E-2</c:v>
                </c:pt>
                <c:pt idx="9434" formatCode="General">
                  <c:v>1.1845060726302599E-2</c:v>
                </c:pt>
                <c:pt idx="9435" formatCode="General">
                  <c:v>1.1438925915751243E-2</c:v>
                </c:pt>
                <c:pt idx="9436" formatCode="General">
                  <c:v>1.2766901984496339E-2</c:v>
                </c:pt>
                <c:pt idx="9437" formatCode="General">
                  <c:v>1.3542451329697372E-2</c:v>
                </c:pt>
                <c:pt idx="9438" formatCode="General">
                  <c:v>1.3001209988063436E-2</c:v>
                </c:pt>
                <c:pt idx="9439" formatCode="General">
                  <c:v>1.2152283262412016E-2</c:v>
                </c:pt>
                <c:pt idx="9440" formatCode="General">
                  <c:v>1.1848351896611766E-2</c:v>
                </c:pt>
                <c:pt idx="9441" formatCode="General">
                  <c:v>1.2524000878009789E-2</c:v>
                </c:pt>
                <c:pt idx="9442" formatCode="General">
                  <c:v>1.2677349819711964E-2</c:v>
                </c:pt>
                <c:pt idx="9443" formatCode="General">
                  <c:v>1.2317003646257022E-2</c:v>
                </c:pt>
                <c:pt idx="9444" formatCode="General">
                  <c:v>1.3838108040246376E-2</c:v>
                </c:pt>
                <c:pt idx="9445" formatCode="General">
                  <c:v>1.1852032478322711E-2</c:v>
                </c:pt>
                <c:pt idx="9446" formatCode="General">
                  <c:v>1.1684592126694367E-2</c:v>
                </c:pt>
                <c:pt idx="9447" formatCode="General">
                  <c:v>1.2785507112849802E-2</c:v>
                </c:pt>
                <c:pt idx="9448" formatCode="General">
                  <c:v>1.2389402231458721E-2</c:v>
                </c:pt>
                <c:pt idx="9449" formatCode="General">
                  <c:v>1.2715340942264702E-2</c:v>
                </c:pt>
                <c:pt idx="9450" formatCode="General">
                  <c:v>1.3379354301129492E-2</c:v>
                </c:pt>
                <c:pt idx="9451" formatCode="General">
                  <c:v>1.2415533125035365E-2</c:v>
                </c:pt>
                <c:pt idx="9452" formatCode="General">
                  <c:v>1.2458147049002402E-2</c:v>
                </c:pt>
                <c:pt idx="9453" formatCode="General">
                  <c:v>1.437021881395328E-2</c:v>
                </c:pt>
                <c:pt idx="9454" formatCode="General">
                  <c:v>1.2309075285399542E-2</c:v>
                </c:pt>
                <c:pt idx="9455" formatCode="General">
                  <c:v>1.2331754859361613E-2</c:v>
                </c:pt>
                <c:pt idx="9456" formatCode="General">
                  <c:v>1.2145801939828654E-2</c:v>
                </c:pt>
                <c:pt idx="9457" formatCode="General">
                  <c:v>1.2051769872945676E-2</c:v>
                </c:pt>
                <c:pt idx="9458" formatCode="General">
                  <c:v>1.3377601489106829E-2</c:v>
                </c:pt>
                <c:pt idx="9459" formatCode="General">
                  <c:v>1.1828361913071623E-2</c:v>
                </c:pt>
                <c:pt idx="9460" formatCode="General">
                  <c:v>1.1197190136327148E-2</c:v>
                </c:pt>
                <c:pt idx="9461" formatCode="General">
                  <c:v>1.3900906496574592E-2</c:v>
                </c:pt>
                <c:pt idx="9462" formatCode="General">
                  <c:v>1.1431841184807312E-2</c:v>
                </c:pt>
                <c:pt idx="9463" formatCode="General">
                  <c:v>1.2407346488055741E-2</c:v>
                </c:pt>
                <c:pt idx="9464" formatCode="General">
                  <c:v>1.4057806565682847E-2</c:v>
                </c:pt>
                <c:pt idx="9465" formatCode="General">
                  <c:v>1.2419550624821404E-2</c:v>
                </c:pt>
                <c:pt idx="9466" formatCode="General">
                  <c:v>1.2191271158898861E-2</c:v>
                </c:pt>
                <c:pt idx="9467" formatCode="General">
                  <c:v>1.3205747463211334E-2</c:v>
                </c:pt>
                <c:pt idx="9468" formatCode="General">
                  <c:v>1.2986075877095377E-2</c:v>
                </c:pt>
                <c:pt idx="9469" formatCode="General">
                  <c:v>1.195084201557268E-2</c:v>
                </c:pt>
                <c:pt idx="9470" formatCode="General">
                  <c:v>1.307825489536487E-2</c:v>
                </c:pt>
                <c:pt idx="9471" formatCode="General">
                  <c:v>1.1972023613083161E-2</c:v>
                </c:pt>
                <c:pt idx="9472" formatCode="General">
                  <c:v>1.1440632219248027E-2</c:v>
                </c:pt>
                <c:pt idx="9473" formatCode="General">
                  <c:v>1.2173805404893866E-2</c:v>
                </c:pt>
                <c:pt idx="9474" formatCode="General">
                  <c:v>1.2341229716488643E-2</c:v>
                </c:pt>
                <c:pt idx="9475" formatCode="General">
                  <c:v>1.2451987792328083E-2</c:v>
                </c:pt>
                <c:pt idx="9476" formatCode="General">
                  <c:v>1.2721535230158898E-2</c:v>
                </c:pt>
                <c:pt idx="9477" formatCode="General">
                  <c:v>1.2572335551097814E-2</c:v>
                </c:pt>
                <c:pt idx="9478" formatCode="General">
                  <c:v>1.4686059878917111E-2</c:v>
                </c:pt>
                <c:pt idx="9479" formatCode="General">
                  <c:v>1.1314684612055509E-2</c:v>
                </c:pt>
                <c:pt idx="9480" formatCode="General">
                  <c:v>1.169447898167306E-2</c:v>
                </c:pt>
                <c:pt idx="9481" formatCode="General">
                  <c:v>1.2529228817763655E-2</c:v>
                </c:pt>
                <c:pt idx="9482" formatCode="General">
                  <c:v>1.2544482325094102E-2</c:v>
                </c:pt>
                <c:pt idx="9483" formatCode="General">
                  <c:v>1.2478900807587769E-2</c:v>
                </c:pt>
                <c:pt idx="9484" formatCode="General">
                  <c:v>1.1709551749103401E-2</c:v>
                </c:pt>
                <c:pt idx="9485" formatCode="General">
                  <c:v>1.1947254259227451E-2</c:v>
                </c:pt>
                <c:pt idx="9486" formatCode="General">
                  <c:v>1.1951208690312153E-2</c:v>
                </c:pt>
                <c:pt idx="9487" formatCode="General">
                  <c:v>1.2295357691198121E-2</c:v>
                </c:pt>
                <c:pt idx="9488" formatCode="General">
                  <c:v>1.2284836313130642E-2</c:v>
                </c:pt>
                <c:pt idx="9489" formatCode="General">
                  <c:v>1.2218625387555349E-2</c:v>
                </c:pt>
                <c:pt idx="9490" formatCode="General">
                  <c:v>1.4030882269450528E-2</c:v>
                </c:pt>
                <c:pt idx="9491" formatCode="General">
                  <c:v>1.4882095304060521E-2</c:v>
                </c:pt>
                <c:pt idx="9492" formatCode="General">
                  <c:v>1.1374287513008622E-2</c:v>
                </c:pt>
                <c:pt idx="9493" formatCode="General">
                  <c:v>1.1719804261833359E-2</c:v>
                </c:pt>
                <c:pt idx="9494" formatCode="General">
                  <c:v>1.2691508779531509E-2</c:v>
                </c:pt>
                <c:pt idx="9495" formatCode="General">
                  <c:v>1.2067675634171814E-2</c:v>
                </c:pt>
                <c:pt idx="9496" formatCode="General">
                  <c:v>1.1993976869063047E-2</c:v>
                </c:pt>
                <c:pt idx="9497" formatCode="General">
                  <c:v>1.3405834250667881E-2</c:v>
                </c:pt>
                <c:pt idx="9498" formatCode="General">
                  <c:v>1.3458573869512149E-2</c:v>
                </c:pt>
                <c:pt idx="9499" formatCode="General">
                  <c:v>1.3850791692669112E-2</c:v>
                </c:pt>
                <c:pt idx="9500" formatCode="General">
                  <c:v>1.2486565020457828E-2</c:v>
                </c:pt>
                <c:pt idx="9501" formatCode="General">
                  <c:v>1.1662530693508659E-2</c:v>
                </c:pt>
                <c:pt idx="9502" formatCode="General">
                  <c:v>1.2742936190473741E-2</c:v>
                </c:pt>
                <c:pt idx="9503" formatCode="General">
                  <c:v>1.2265581570919276E-2</c:v>
                </c:pt>
                <c:pt idx="9504" formatCode="General">
                  <c:v>1.2903244585122953E-2</c:v>
                </c:pt>
                <c:pt idx="9505" formatCode="General">
                  <c:v>1.250168964640251E-2</c:v>
                </c:pt>
                <c:pt idx="9506" formatCode="General">
                  <c:v>1.2392665554194644E-2</c:v>
                </c:pt>
                <c:pt idx="9507" formatCode="General">
                  <c:v>1.2177962243218883E-2</c:v>
                </c:pt>
                <c:pt idx="9508" formatCode="General">
                  <c:v>1.165043360304919E-2</c:v>
                </c:pt>
                <c:pt idx="9509" formatCode="General">
                  <c:v>1.288459330250598E-2</c:v>
                </c:pt>
                <c:pt idx="9510" formatCode="General">
                  <c:v>1.4085813753763146E-2</c:v>
                </c:pt>
                <c:pt idx="9511" formatCode="General">
                  <c:v>1.2313510236151171E-2</c:v>
                </c:pt>
                <c:pt idx="9512" formatCode="General">
                  <c:v>1.1557589810523459E-2</c:v>
                </c:pt>
                <c:pt idx="9513" formatCode="General">
                  <c:v>1.194774606756782E-2</c:v>
                </c:pt>
                <c:pt idx="9514" formatCode="General">
                  <c:v>1.3585122395566449E-2</c:v>
                </c:pt>
                <c:pt idx="9515" formatCode="General">
                  <c:v>1.2028556931932239E-2</c:v>
                </c:pt>
                <c:pt idx="9516" formatCode="General">
                  <c:v>1.3025583198635275E-2</c:v>
                </c:pt>
                <c:pt idx="9517" formatCode="General">
                  <c:v>1.1888674752072224E-2</c:v>
                </c:pt>
                <c:pt idx="9518" formatCode="General">
                  <c:v>1.2165582624514353E-2</c:v>
                </c:pt>
                <c:pt idx="9519" formatCode="General">
                  <c:v>1.164658669374804E-2</c:v>
                </c:pt>
                <c:pt idx="9520" formatCode="General">
                  <c:v>1.2357146920487843E-2</c:v>
                </c:pt>
                <c:pt idx="9521" formatCode="General">
                  <c:v>1.3453085736490433E-2</c:v>
                </c:pt>
                <c:pt idx="9522" formatCode="General">
                  <c:v>1.1583177216267426E-2</c:v>
                </c:pt>
                <c:pt idx="9523" formatCode="General">
                  <c:v>1.1961793391798769E-2</c:v>
                </c:pt>
                <c:pt idx="9524" formatCode="General">
                  <c:v>1.3405681225821664E-2</c:v>
                </c:pt>
                <c:pt idx="9525" formatCode="General">
                  <c:v>1.2384258551687262E-2</c:v>
                </c:pt>
                <c:pt idx="9526" formatCode="General">
                  <c:v>1.3558080462362484E-2</c:v>
                </c:pt>
                <c:pt idx="9527" formatCode="General">
                  <c:v>1.3592114877772324E-2</c:v>
                </c:pt>
                <c:pt idx="9528" formatCode="General">
                  <c:v>1.2656318641140906E-2</c:v>
                </c:pt>
                <c:pt idx="9529" formatCode="General">
                  <c:v>1.135534895825756E-2</c:v>
                </c:pt>
                <c:pt idx="9530" formatCode="General">
                  <c:v>1.1951596822951126E-2</c:v>
                </c:pt>
                <c:pt idx="9531" formatCode="General">
                  <c:v>1.1880611063980284E-2</c:v>
                </c:pt>
                <c:pt idx="9532" formatCode="General">
                  <c:v>1.1778878456339974E-2</c:v>
                </c:pt>
                <c:pt idx="9533" formatCode="General">
                  <c:v>1.2337406377112484E-2</c:v>
                </c:pt>
                <c:pt idx="9534" formatCode="General">
                  <c:v>1.3477734770800245E-2</c:v>
                </c:pt>
                <c:pt idx="9535" formatCode="General">
                  <c:v>1.2866258448890994E-2</c:v>
                </c:pt>
                <c:pt idx="9536" formatCode="General">
                  <c:v>1.262917991154802E-2</c:v>
                </c:pt>
                <c:pt idx="9537" formatCode="General">
                  <c:v>1.1791204094740246E-2</c:v>
                </c:pt>
                <c:pt idx="9538" formatCode="General">
                  <c:v>1.3644149984794327E-2</c:v>
                </c:pt>
                <c:pt idx="9539" formatCode="General">
                  <c:v>1.3685558307030362E-2</c:v>
                </c:pt>
                <c:pt idx="9540" formatCode="General">
                  <c:v>1.3056611986213591E-2</c:v>
                </c:pt>
                <c:pt idx="9541" formatCode="General">
                  <c:v>1.4163088352148167E-2</c:v>
                </c:pt>
                <c:pt idx="9542" formatCode="General">
                  <c:v>1.1958619806297551E-2</c:v>
                </c:pt>
                <c:pt idx="9543" formatCode="General">
                  <c:v>1.244167711962888E-2</c:v>
                </c:pt>
                <c:pt idx="9544" formatCode="General">
                  <c:v>1.4165723778418043E-2</c:v>
                </c:pt>
                <c:pt idx="9545" formatCode="General">
                  <c:v>1.3053207911934907E-2</c:v>
                </c:pt>
                <c:pt idx="9546" formatCode="General">
                  <c:v>1.369482235717542E-2</c:v>
                </c:pt>
                <c:pt idx="9547" formatCode="General">
                  <c:v>1.3798522362813526E-2</c:v>
                </c:pt>
                <c:pt idx="9548" formatCode="General">
                  <c:v>1.3632479709819305E-2</c:v>
                </c:pt>
                <c:pt idx="9549" formatCode="General">
                  <c:v>1.1937823447241485E-2</c:v>
                </c:pt>
                <c:pt idx="9550" formatCode="General">
                  <c:v>1.2470331015061271E-2</c:v>
                </c:pt>
                <c:pt idx="9551" formatCode="General">
                  <c:v>1.2117815198445184E-2</c:v>
                </c:pt>
                <c:pt idx="9552" formatCode="General">
                  <c:v>1.2593376102257556E-2</c:v>
                </c:pt>
                <c:pt idx="9553" formatCode="General">
                  <c:v>1.1178737958235537E-2</c:v>
                </c:pt>
                <c:pt idx="9554" formatCode="General">
                  <c:v>1.2875345627248803E-2</c:v>
                </c:pt>
                <c:pt idx="9555" formatCode="General">
                  <c:v>1.1477336063817673E-2</c:v>
                </c:pt>
                <c:pt idx="9556" formatCode="General">
                  <c:v>1.2346488260880193E-2</c:v>
                </c:pt>
                <c:pt idx="9557" formatCode="General">
                  <c:v>1.1972503161180465E-2</c:v>
                </c:pt>
                <c:pt idx="9558" formatCode="General">
                  <c:v>1.4850818834009506E-2</c:v>
                </c:pt>
                <c:pt idx="9559" formatCode="General">
                  <c:v>1.3633999610034081E-2</c:v>
                </c:pt>
                <c:pt idx="9560" formatCode="General">
                  <c:v>1.2853213801052936E-2</c:v>
                </c:pt>
                <c:pt idx="9561" formatCode="General">
                  <c:v>1.2407796567604545E-2</c:v>
                </c:pt>
                <c:pt idx="9562" formatCode="General">
                  <c:v>1.3869043892462475E-2</c:v>
                </c:pt>
                <c:pt idx="9563" formatCode="General">
                  <c:v>1.2762483955796627E-2</c:v>
                </c:pt>
                <c:pt idx="9564" formatCode="General">
                  <c:v>1.2850753944303213E-2</c:v>
                </c:pt>
                <c:pt idx="9565" formatCode="General">
                  <c:v>1.23945986369342E-2</c:v>
                </c:pt>
                <c:pt idx="9566" formatCode="General">
                  <c:v>1.2073906587919275E-2</c:v>
                </c:pt>
                <c:pt idx="9567" formatCode="General">
                  <c:v>1.3075278952919612E-2</c:v>
                </c:pt>
                <c:pt idx="9568" formatCode="General">
                  <c:v>1.2745987866058024E-2</c:v>
                </c:pt>
                <c:pt idx="9569" formatCode="General">
                  <c:v>1.5704906840200827E-2</c:v>
                </c:pt>
                <c:pt idx="9570" formatCode="General">
                  <c:v>1.3059675123330448E-2</c:v>
                </c:pt>
                <c:pt idx="9571" formatCode="General">
                  <c:v>1.3290782848619471E-2</c:v>
                </c:pt>
                <c:pt idx="9572" formatCode="General">
                  <c:v>1.3107943219164191E-2</c:v>
                </c:pt>
                <c:pt idx="9573" formatCode="General">
                  <c:v>1.3414235543416593E-2</c:v>
                </c:pt>
                <c:pt idx="9574" formatCode="General">
                  <c:v>1.2651318612505529E-2</c:v>
                </c:pt>
                <c:pt idx="9575" formatCode="General">
                  <c:v>1.2131850590235776E-2</c:v>
                </c:pt>
                <c:pt idx="9576" formatCode="General">
                  <c:v>1.2952777724898347E-2</c:v>
                </c:pt>
                <c:pt idx="9577" formatCode="General">
                  <c:v>1.2025204792852741E-2</c:v>
                </c:pt>
                <c:pt idx="9578" formatCode="General">
                  <c:v>1.2291247545522983E-2</c:v>
                </c:pt>
                <c:pt idx="9579" formatCode="General">
                  <c:v>1.2550629832576399E-2</c:v>
                </c:pt>
                <c:pt idx="9580" formatCode="General">
                  <c:v>1.2974248930048728E-2</c:v>
                </c:pt>
                <c:pt idx="9581" formatCode="General">
                  <c:v>1.2602614870975991E-2</c:v>
                </c:pt>
                <c:pt idx="9582" formatCode="General">
                  <c:v>1.3066160350225562E-2</c:v>
                </c:pt>
                <c:pt idx="9583" formatCode="General">
                  <c:v>1.2360506576828025E-2</c:v>
                </c:pt>
                <c:pt idx="9584" formatCode="General">
                  <c:v>1.3161847088626444E-2</c:v>
                </c:pt>
                <c:pt idx="9585" formatCode="General">
                  <c:v>1.2524921586959488E-2</c:v>
                </c:pt>
                <c:pt idx="9586" formatCode="General">
                  <c:v>1.2660558217641456E-2</c:v>
                </c:pt>
                <c:pt idx="9587" formatCode="General">
                  <c:v>1.2096998131824277E-2</c:v>
                </c:pt>
                <c:pt idx="9588" formatCode="General">
                  <c:v>1.2204490023467589E-2</c:v>
                </c:pt>
                <c:pt idx="9589" formatCode="General">
                  <c:v>1.2482910924388925E-2</c:v>
                </c:pt>
                <c:pt idx="9590" formatCode="General">
                  <c:v>1.2552070169539556E-2</c:v>
                </c:pt>
                <c:pt idx="9591" formatCode="General">
                  <c:v>1.2244422794379067E-2</c:v>
                </c:pt>
                <c:pt idx="9592" formatCode="General">
                  <c:v>1.3000063870430217E-2</c:v>
                </c:pt>
                <c:pt idx="9593" formatCode="General">
                  <c:v>1.2467572679864607E-2</c:v>
                </c:pt>
                <c:pt idx="9594" formatCode="General">
                  <c:v>1.1779336606609471E-2</c:v>
                </c:pt>
                <c:pt idx="9595" formatCode="General">
                  <c:v>1.2528001884051305E-2</c:v>
                </c:pt>
                <c:pt idx="9596" formatCode="General">
                  <c:v>1.2340754599469624E-2</c:v>
                </c:pt>
                <c:pt idx="9597" formatCode="General">
                  <c:v>1.224663451094812E-2</c:v>
                </c:pt>
                <c:pt idx="9598" formatCode="General">
                  <c:v>1.1707364765854088E-2</c:v>
                </c:pt>
                <c:pt idx="9599" formatCode="General">
                  <c:v>1.2695085492370129E-2</c:v>
                </c:pt>
                <c:pt idx="9600" formatCode="General">
                  <c:v>1.2691387878355968E-2</c:v>
                </c:pt>
                <c:pt idx="9601" formatCode="General">
                  <c:v>1.2696740538934067E-2</c:v>
                </c:pt>
                <c:pt idx="9602" formatCode="General">
                  <c:v>1.2788284987877506E-2</c:v>
                </c:pt>
                <c:pt idx="9603" formatCode="General">
                  <c:v>1.2656404804761831E-2</c:v>
                </c:pt>
                <c:pt idx="9604" formatCode="General">
                  <c:v>1.2251272746464236E-2</c:v>
                </c:pt>
                <c:pt idx="9605" formatCode="General">
                  <c:v>1.289003605629316E-2</c:v>
                </c:pt>
                <c:pt idx="9606" formatCode="General">
                  <c:v>1.1145449870093388E-2</c:v>
                </c:pt>
                <c:pt idx="9607" formatCode="General">
                  <c:v>1.5676746983943602E-2</c:v>
                </c:pt>
                <c:pt idx="9608" formatCode="General">
                  <c:v>1.1876248682633414E-2</c:v>
                </c:pt>
                <c:pt idx="9609" formatCode="General">
                  <c:v>1.1832209866330309E-2</c:v>
                </c:pt>
                <c:pt idx="9610" formatCode="General">
                  <c:v>1.329258861186604E-2</c:v>
                </c:pt>
                <c:pt idx="9611" formatCode="General">
                  <c:v>1.2480952194078966E-2</c:v>
                </c:pt>
                <c:pt idx="9612" formatCode="General">
                  <c:v>1.2105218954635379E-2</c:v>
                </c:pt>
                <c:pt idx="9613" formatCode="General">
                  <c:v>1.321904456975025E-2</c:v>
                </c:pt>
                <c:pt idx="9614" formatCode="General">
                  <c:v>1.285410225721887E-2</c:v>
                </c:pt>
                <c:pt idx="9615" formatCode="General">
                  <c:v>1.2100532006857772E-2</c:v>
                </c:pt>
                <c:pt idx="9616" formatCode="General">
                  <c:v>1.3529869941532047E-2</c:v>
                </c:pt>
                <c:pt idx="9617" formatCode="General">
                  <c:v>1.2051535435863528E-2</c:v>
                </c:pt>
                <c:pt idx="9618" formatCode="General">
                  <c:v>1.3923626025990073E-2</c:v>
                </c:pt>
                <c:pt idx="9619" formatCode="General">
                  <c:v>1.4092912074005594E-2</c:v>
                </c:pt>
                <c:pt idx="9620" formatCode="General">
                  <c:v>1.2485835932521474E-2</c:v>
                </c:pt>
                <c:pt idx="9621" formatCode="General">
                  <c:v>1.3188061813596167E-2</c:v>
                </c:pt>
                <c:pt idx="9622" formatCode="General">
                  <c:v>1.3540000584115591E-2</c:v>
                </c:pt>
                <c:pt idx="9623" formatCode="General">
                  <c:v>1.2502953683855556E-2</c:v>
                </c:pt>
                <c:pt idx="9624" formatCode="General">
                  <c:v>1.2183679200042492E-2</c:v>
                </c:pt>
                <c:pt idx="9625" formatCode="General">
                  <c:v>1.1410451415839417E-2</c:v>
                </c:pt>
                <c:pt idx="9626" formatCode="General">
                  <c:v>1.2642563445796329E-2</c:v>
                </c:pt>
                <c:pt idx="9627" formatCode="General">
                  <c:v>1.2008534536552299E-2</c:v>
                </c:pt>
                <c:pt idx="9628" formatCode="General">
                  <c:v>1.2889315402013705E-2</c:v>
                </c:pt>
                <c:pt idx="9629" formatCode="General">
                  <c:v>1.2991950831144435E-2</c:v>
                </c:pt>
                <c:pt idx="9630" formatCode="General">
                  <c:v>1.2903727274346978E-2</c:v>
                </c:pt>
                <c:pt idx="9631" formatCode="General">
                  <c:v>1.175105635443886E-2</c:v>
                </c:pt>
                <c:pt idx="9632" formatCode="General">
                  <c:v>1.2904474461372661E-2</c:v>
                </c:pt>
                <c:pt idx="9633" formatCode="General">
                  <c:v>1.2475980837827253E-2</c:v>
                </c:pt>
                <c:pt idx="9634" formatCode="General">
                  <c:v>1.2222881066048628E-2</c:v>
                </c:pt>
                <c:pt idx="9635" formatCode="General">
                  <c:v>1.3141273728015129E-2</c:v>
                </c:pt>
                <c:pt idx="9636" formatCode="General">
                  <c:v>1.2306177201337682E-2</c:v>
                </c:pt>
                <c:pt idx="9637" formatCode="General">
                  <c:v>1.2335729062039624E-2</c:v>
                </c:pt>
                <c:pt idx="9638" formatCode="General">
                  <c:v>1.2189589420253616E-2</c:v>
                </c:pt>
                <c:pt idx="9639" formatCode="General">
                  <c:v>1.2071875863717744E-2</c:v>
                </c:pt>
                <c:pt idx="9640" formatCode="General">
                  <c:v>1.2626955639275525E-2</c:v>
                </c:pt>
                <c:pt idx="9641" formatCode="General">
                  <c:v>1.2460165558768931E-2</c:v>
                </c:pt>
                <c:pt idx="9642" formatCode="General">
                  <c:v>1.2519011489211159E-2</c:v>
                </c:pt>
                <c:pt idx="9643" formatCode="General">
                  <c:v>1.1210472682826808E-2</c:v>
                </c:pt>
                <c:pt idx="9644" formatCode="General">
                  <c:v>1.3037263112093392E-2</c:v>
                </c:pt>
                <c:pt idx="9645" formatCode="General">
                  <c:v>1.2199412365760932E-2</c:v>
                </c:pt>
                <c:pt idx="9646" formatCode="General">
                  <c:v>1.1148058884195972E-2</c:v>
                </c:pt>
                <c:pt idx="9647" formatCode="General">
                  <c:v>1.252707495964317E-2</c:v>
                </c:pt>
                <c:pt idx="9648" formatCode="General">
                  <c:v>1.3698927340769374E-2</c:v>
                </c:pt>
                <c:pt idx="9649" formatCode="General">
                  <c:v>1.3057121871929697E-2</c:v>
                </c:pt>
                <c:pt idx="9650" formatCode="General">
                  <c:v>1.390320175991179E-2</c:v>
                </c:pt>
                <c:pt idx="9651" formatCode="General">
                  <c:v>1.2386601662046573E-2</c:v>
                </c:pt>
                <c:pt idx="9652" formatCode="General">
                  <c:v>1.2367497056772326E-2</c:v>
                </c:pt>
                <c:pt idx="9653" formatCode="General">
                  <c:v>1.1445984424986833E-2</c:v>
                </c:pt>
                <c:pt idx="9654" formatCode="General">
                  <c:v>1.2010368494110291E-2</c:v>
                </c:pt>
                <c:pt idx="9655" formatCode="General">
                  <c:v>1.2906180197564135E-2</c:v>
                </c:pt>
                <c:pt idx="9656" formatCode="General">
                  <c:v>1.37468389823128E-2</c:v>
                </c:pt>
                <c:pt idx="9657" formatCode="General">
                  <c:v>1.1544141972201031E-2</c:v>
                </c:pt>
                <c:pt idx="9658" formatCode="General">
                  <c:v>1.2215214639835263E-2</c:v>
                </c:pt>
                <c:pt idx="9659" formatCode="General">
                  <c:v>1.2742994947315964E-2</c:v>
                </c:pt>
                <c:pt idx="9660" formatCode="General">
                  <c:v>1.2731298594882395E-2</c:v>
                </c:pt>
                <c:pt idx="9661" formatCode="General">
                  <c:v>1.2551777549045087E-2</c:v>
                </c:pt>
                <c:pt idx="9662" formatCode="General">
                  <c:v>1.2083745501323991E-2</c:v>
                </c:pt>
                <c:pt idx="9663" formatCode="General">
                  <c:v>1.318420612604063E-2</c:v>
                </c:pt>
                <c:pt idx="9664" formatCode="General">
                  <c:v>1.2995233859534661E-2</c:v>
                </c:pt>
                <c:pt idx="9665" formatCode="General">
                  <c:v>1.2738683651130855E-2</c:v>
                </c:pt>
                <c:pt idx="9666" formatCode="General">
                  <c:v>1.2488788410129247E-2</c:v>
                </c:pt>
                <c:pt idx="9667" formatCode="General">
                  <c:v>1.2632834978028114E-2</c:v>
                </c:pt>
                <c:pt idx="9668" formatCode="General">
                  <c:v>1.1939811564538674E-2</c:v>
                </c:pt>
                <c:pt idx="9669" formatCode="General">
                  <c:v>1.4504484593466321E-2</c:v>
                </c:pt>
                <c:pt idx="9670" formatCode="General">
                  <c:v>1.2617263249483833E-2</c:v>
                </c:pt>
                <c:pt idx="9671" formatCode="General">
                  <c:v>1.3093763514168416E-2</c:v>
                </c:pt>
                <c:pt idx="9672" formatCode="General">
                  <c:v>1.3991751021717064E-2</c:v>
                </c:pt>
                <c:pt idx="9673" formatCode="General">
                  <c:v>1.3444766459106037E-2</c:v>
                </c:pt>
                <c:pt idx="9674" formatCode="General">
                  <c:v>1.3059455276994276E-2</c:v>
                </c:pt>
                <c:pt idx="9675" formatCode="General">
                  <c:v>1.3607646392150077E-2</c:v>
                </c:pt>
                <c:pt idx="9676" formatCode="General">
                  <c:v>1.3478877482054921E-2</c:v>
                </c:pt>
                <c:pt idx="9677" formatCode="General">
                  <c:v>1.2545011437321897E-2</c:v>
                </c:pt>
                <c:pt idx="9678" formatCode="General">
                  <c:v>1.311747074033714E-2</c:v>
                </c:pt>
                <c:pt idx="9679" formatCode="General">
                  <c:v>1.1468808151163183E-2</c:v>
                </c:pt>
                <c:pt idx="9680" formatCode="General">
                  <c:v>1.1958338263394716E-2</c:v>
                </c:pt>
                <c:pt idx="9681" formatCode="General">
                  <c:v>1.1341925627219203E-2</c:v>
                </c:pt>
                <c:pt idx="9682" formatCode="General">
                  <c:v>1.301024039089867E-2</c:v>
                </c:pt>
                <c:pt idx="9683" formatCode="General">
                  <c:v>1.265592106960887E-2</c:v>
                </c:pt>
                <c:pt idx="9684" formatCode="General">
                  <c:v>1.2283602206314134E-2</c:v>
                </c:pt>
                <c:pt idx="9685" formatCode="General">
                  <c:v>1.3626436557793064E-2</c:v>
                </c:pt>
                <c:pt idx="9686" formatCode="General">
                  <c:v>1.3280312696056555E-2</c:v>
                </c:pt>
                <c:pt idx="9687" formatCode="General">
                  <c:v>1.2774701680727774E-2</c:v>
                </c:pt>
                <c:pt idx="9688" formatCode="General">
                  <c:v>1.3283026063193237E-2</c:v>
                </c:pt>
                <c:pt idx="9689" formatCode="General">
                  <c:v>1.298291324158167E-2</c:v>
                </c:pt>
                <c:pt idx="9690" formatCode="General">
                  <c:v>1.2567723502302921E-2</c:v>
                </c:pt>
                <c:pt idx="9691" formatCode="General">
                  <c:v>1.2626530948206285E-2</c:v>
                </c:pt>
                <c:pt idx="9692" formatCode="General">
                  <c:v>1.145936713972465E-2</c:v>
                </c:pt>
                <c:pt idx="9693" formatCode="General">
                  <c:v>1.2532019415259039E-2</c:v>
                </c:pt>
                <c:pt idx="9694" formatCode="General">
                  <c:v>1.3070378708705796E-2</c:v>
                </c:pt>
                <c:pt idx="9695" formatCode="General">
                  <c:v>1.2857487915343394E-2</c:v>
                </c:pt>
                <c:pt idx="9696" formatCode="General">
                  <c:v>1.3429629459857442E-2</c:v>
                </c:pt>
                <c:pt idx="9697" formatCode="General">
                  <c:v>1.3565172650169415E-2</c:v>
                </c:pt>
                <c:pt idx="9698" formatCode="General">
                  <c:v>1.3497206661114678E-2</c:v>
                </c:pt>
                <c:pt idx="9699" formatCode="General">
                  <c:v>1.2065535560391791E-2</c:v>
                </c:pt>
                <c:pt idx="9700" formatCode="General">
                  <c:v>1.318215796933392E-2</c:v>
                </c:pt>
                <c:pt idx="9701" formatCode="General">
                  <c:v>1.2606156988267784E-2</c:v>
                </c:pt>
                <c:pt idx="9702" formatCode="General">
                  <c:v>1.2969888849369707E-2</c:v>
                </c:pt>
                <c:pt idx="9703" formatCode="General">
                  <c:v>1.2063450435282237E-2</c:v>
                </c:pt>
                <c:pt idx="9704" formatCode="General">
                  <c:v>1.2594179708172702E-2</c:v>
                </c:pt>
                <c:pt idx="9705" formatCode="General">
                  <c:v>1.2478583355609118E-2</c:v>
                </c:pt>
                <c:pt idx="9706" formatCode="General">
                  <c:v>1.2866384723596958E-2</c:v>
                </c:pt>
                <c:pt idx="9707" formatCode="General">
                  <c:v>1.2916127581950074E-2</c:v>
                </c:pt>
                <c:pt idx="9708" formatCode="General">
                  <c:v>1.3279724747797107E-2</c:v>
                </c:pt>
                <c:pt idx="9709" formatCode="General">
                  <c:v>1.2264883928047664E-2</c:v>
                </c:pt>
                <c:pt idx="9710" formatCode="General">
                  <c:v>1.3144013429392417E-2</c:v>
                </c:pt>
                <c:pt idx="9711" formatCode="General">
                  <c:v>1.1657789191982676E-2</c:v>
                </c:pt>
                <c:pt idx="9712" formatCode="General">
                  <c:v>1.3467576971378691E-2</c:v>
                </c:pt>
                <c:pt idx="9713" formatCode="General">
                  <c:v>1.2354727703584183E-2</c:v>
                </c:pt>
                <c:pt idx="9714" formatCode="General">
                  <c:v>1.2000041438523849E-2</c:v>
                </c:pt>
                <c:pt idx="9715" formatCode="General">
                  <c:v>1.2893248587447873E-2</c:v>
                </c:pt>
                <c:pt idx="9716" formatCode="General">
                  <c:v>1.3984979199704376E-2</c:v>
                </c:pt>
                <c:pt idx="9717" formatCode="General">
                  <c:v>1.2852210623880264E-2</c:v>
                </c:pt>
                <c:pt idx="9718" formatCode="General">
                  <c:v>1.2374968838589715E-2</c:v>
                </c:pt>
                <c:pt idx="9719" formatCode="General">
                  <c:v>1.2048828803429739E-2</c:v>
                </c:pt>
                <c:pt idx="9720" formatCode="General">
                  <c:v>1.2297295439757142E-2</c:v>
                </c:pt>
                <c:pt idx="9721" formatCode="General">
                  <c:v>1.2082522327271685E-2</c:v>
                </c:pt>
                <c:pt idx="9722" formatCode="General">
                  <c:v>1.2196424531843518E-2</c:v>
                </c:pt>
                <c:pt idx="9723" formatCode="General">
                  <c:v>1.2619483935252831E-2</c:v>
                </c:pt>
                <c:pt idx="9724" formatCode="General">
                  <c:v>1.2606795273569322E-2</c:v>
                </c:pt>
                <c:pt idx="9725" formatCode="General">
                  <c:v>1.3557268407015299E-2</c:v>
                </c:pt>
                <c:pt idx="9726" formatCode="General">
                  <c:v>1.2765320377277421E-2</c:v>
                </c:pt>
                <c:pt idx="9727" formatCode="General">
                  <c:v>1.1475627329733552E-2</c:v>
                </c:pt>
                <c:pt idx="9728" formatCode="General">
                  <c:v>1.3111485482540668E-2</c:v>
                </c:pt>
                <c:pt idx="9729" formatCode="General">
                  <c:v>1.2563934500430777E-2</c:v>
                </c:pt>
                <c:pt idx="9730" formatCode="General">
                  <c:v>1.3234344631502125E-2</c:v>
                </c:pt>
                <c:pt idx="9731" formatCode="General">
                  <c:v>1.1508831495369548E-2</c:v>
                </c:pt>
                <c:pt idx="9732" formatCode="General">
                  <c:v>1.2924304504887239E-2</c:v>
                </c:pt>
                <c:pt idx="9733" formatCode="General">
                  <c:v>1.2086040524558028E-2</c:v>
                </c:pt>
                <c:pt idx="9734" formatCode="General">
                  <c:v>1.3322789019272826E-2</c:v>
                </c:pt>
                <c:pt idx="9735" formatCode="General">
                  <c:v>1.3105227406861717E-2</c:v>
                </c:pt>
                <c:pt idx="9736" formatCode="General">
                  <c:v>1.2157892411411544E-2</c:v>
                </c:pt>
                <c:pt idx="9737" formatCode="General">
                  <c:v>1.382804791398452E-2</c:v>
                </c:pt>
                <c:pt idx="9738" formatCode="General">
                  <c:v>1.3525124465518002E-2</c:v>
                </c:pt>
                <c:pt idx="9739" formatCode="General">
                  <c:v>1.1692328998207078E-2</c:v>
                </c:pt>
                <c:pt idx="9740" formatCode="General">
                  <c:v>1.2021910744609185E-2</c:v>
                </c:pt>
                <c:pt idx="9741" formatCode="General">
                  <c:v>1.2389791475111326E-2</c:v>
                </c:pt>
                <c:pt idx="9742" formatCode="General">
                  <c:v>1.1918455849340624E-2</c:v>
                </c:pt>
                <c:pt idx="9743" formatCode="General">
                  <c:v>1.2770595153174795E-2</c:v>
                </c:pt>
                <c:pt idx="9744" formatCode="General">
                  <c:v>1.19740431229408E-2</c:v>
                </c:pt>
                <c:pt idx="9745" formatCode="General">
                  <c:v>1.2776468752307226E-2</c:v>
                </c:pt>
                <c:pt idx="9746" formatCode="General">
                  <c:v>1.2615485898497657E-2</c:v>
                </c:pt>
                <c:pt idx="9747" formatCode="General">
                  <c:v>1.2035975867095818E-2</c:v>
                </c:pt>
                <c:pt idx="9748" formatCode="General">
                  <c:v>1.2987015699547242E-2</c:v>
                </c:pt>
                <c:pt idx="9749" formatCode="General">
                  <c:v>1.3669878270611117E-2</c:v>
                </c:pt>
                <c:pt idx="9750" formatCode="General">
                  <c:v>1.1831237085081924E-2</c:v>
                </c:pt>
                <c:pt idx="9751" formatCode="General">
                  <c:v>1.2781653648842073E-2</c:v>
                </c:pt>
                <c:pt idx="9752" formatCode="General">
                  <c:v>1.2453048190398056E-2</c:v>
                </c:pt>
                <c:pt idx="9753" formatCode="General">
                  <c:v>1.3225364511409349E-2</c:v>
                </c:pt>
                <c:pt idx="9754" formatCode="General">
                  <c:v>1.1621784728731772E-2</c:v>
                </c:pt>
                <c:pt idx="9755" formatCode="General">
                  <c:v>1.3101298831497929E-2</c:v>
                </c:pt>
                <c:pt idx="9756" formatCode="General">
                  <c:v>1.3277139736978503E-2</c:v>
                </c:pt>
                <c:pt idx="9757" formatCode="General">
                  <c:v>1.1815180982271217E-2</c:v>
                </c:pt>
                <c:pt idx="9758" formatCode="General">
                  <c:v>1.1760536074499383E-2</c:v>
                </c:pt>
                <c:pt idx="9759" formatCode="General">
                  <c:v>1.1713648427041796E-2</c:v>
                </c:pt>
                <c:pt idx="9760" formatCode="General">
                  <c:v>1.2817647391340862E-2</c:v>
                </c:pt>
                <c:pt idx="9761" formatCode="General">
                  <c:v>1.2181987471530677E-2</c:v>
                </c:pt>
                <c:pt idx="9762" formatCode="General">
                  <c:v>1.5391010306863261E-2</c:v>
                </c:pt>
                <c:pt idx="9763" formatCode="General">
                  <c:v>1.1956605362861264E-2</c:v>
                </c:pt>
                <c:pt idx="9764" formatCode="General">
                  <c:v>1.2942193064616003E-2</c:v>
                </c:pt>
                <c:pt idx="9765" formatCode="General">
                  <c:v>1.2805212260936774E-2</c:v>
                </c:pt>
                <c:pt idx="9766" formatCode="General">
                  <c:v>1.323176829591621E-2</c:v>
                </c:pt>
                <c:pt idx="9767" formatCode="General">
                  <c:v>1.2950486315276124E-2</c:v>
                </c:pt>
                <c:pt idx="9768" formatCode="General">
                  <c:v>1.421698504430873E-2</c:v>
                </c:pt>
                <c:pt idx="9769" formatCode="General">
                  <c:v>1.1855200180746572E-2</c:v>
                </c:pt>
                <c:pt idx="9770" formatCode="General">
                  <c:v>1.37360808757331E-2</c:v>
                </c:pt>
                <c:pt idx="9771" formatCode="General">
                  <c:v>1.2407116691447574E-2</c:v>
                </c:pt>
                <c:pt idx="9772" formatCode="General">
                  <c:v>1.3031706595670014E-2</c:v>
                </c:pt>
                <c:pt idx="9773" formatCode="General">
                  <c:v>1.2257225118794348E-2</c:v>
                </c:pt>
                <c:pt idx="9774" formatCode="General">
                  <c:v>1.2610588358160832E-2</c:v>
                </c:pt>
                <c:pt idx="9775" formatCode="General">
                  <c:v>1.1336099640242755E-2</c:v>
                </c:pt>
                <c:pt idx="9776" formatCode="General">
                  <c:v>1.196298384183052E-2</c:v>
                </c:pt>
                <c:pt idx="9777" formatCode="General">
                  <c:v>1.2989681494822941E-2</c:v>
                </c:pt>
                <c:pt idx="9778" formatCode="General">
                  <c:v>1.4165410140339485E-2</c:v>
                </c:pt>
                <c:pt idx="9779" formatCode="General">
                  <c:v>1.2450664037287566E-2</c:v>
                </c:pt>
                <c:pt idx="9780" formatCode="General">
                  <c:v>1.3165187295218416E-2</c:v>
                </c:pt>
                <c:pt idx="9781" formatCode="General">
                  <c:v>1.2886558755551544E-2</c:v>
                </c:pt>
                <c:pt idx="9782" formatCode="General">
                  <c:v>1.2179568648524734E-2</c:v>
                </c:pt>
                <c:pt idx="9783" formatCode="General">
                  <c:v>1.3563269489712723E-2</c:v>
                </c:pt>
                <c:pt idx="9784" formatCode="General">
                  <c:v>1.3089448997624143E-2</c:v>
                </c:pt>
                <c:pt idx="9785" formatCode="General">
                  <c:v>1.2828826281710537E-2</c:v>
                </c:pt>
                <c:pt idx="9786" formatCode="General">
                  <c:v>1.1682703380974824E-2</c:v>
                </c:pt>
                <c:pt idx="9787" formatCode="General">
                  <c:v>1.1465341922041268E-2</c:v>
                </c:pt>
                <c:pt idx="9788" formatCode="General">
                  <c:v>1.2473444832514816E-2</c:v>
                </c:pt>
                <c:pt idx="9789" formatCode="General">
                  <c:v>1.2109782115000332E-2</c:v>
                </c:pt>
                <c:pt idx="9790" formatCode="General">
                  <c:v>1.2210708517275312E-2</c:v>
                </c:pt>
                <c:pt idx="9791" formatCode="General">
                  <c:v>1.1033627148197082E-2</c:v>
                </c:pt>
                <c:pt idx="9792" formatCode="General">
                  <c:v>1.2164028634417718E-2</c:v>
                </c:pt>
                <c:pt idx="9793" formatCode="General">
                  <c:v>1.351300863063936E-2</c:v>
                </c:pt>
                <c:pt idx="9794" formatCode="General">
                  <c:v>1.2710105712309376E-2</c:v>
                </c:pt>
                <c:pt idx="9795" formatCode="General">
                  <c:v>1.3683290762124233E-2</c:v>
                </c:pt>
                <c:pt idx="9796" formatCode="General">
                  <c:v>1.356638531859382E-2</c:v>
                </c:pt>
                <c:pt idx="9797" formatCode="General">
                  <c:v>1.3589709130272845E-2</c:v>
                </c:pt>
                <c:pt idx="9798" formatCode="General">
                  <c:v>1.1194530383973507E-2</c:v>
                </c:pt>
                <c:pt idx="9799" formatCode="General">
                  <c:v>1.1917145306616661E-2</c:v>
                </c:pt>
                <c:pt idx="9800" formatCode="General">
                  <c:v>1.2101693398959753E-2</c:v>
                </c:pt>
                <c:pt idx="9801" formatCode="General">
                  <c:v>1.1716879312148779E-2</c:v>
                </c:pt>
                <c:pt idx="9802" formatCode="General">
                  <c:v>1.2729041411973016E-2</c:v>
                </c:pt>
                <c:pt idx="9803" formatCode="General">
                  <c:v>1.3329742821644586E-2</c:v>
                </c:pt>
                <c:pt idx="9804" formatCode="General">
                  <c:v>1.1977533923717774E-2</c:v>
                </c:pt>
                <c:pt idx="9805" formatCode="General">
                  <c:v>1.1458876968245281E-2</c:v>
                </c:pt>
                <c:pt idx="9806" formatCode="General">
                  <c:v>1.2256593135266072E-2</c:v>
                </c:pt>
                <c:pt idx="9807" formatCode="General">
                  <c:v>1.3117713314533937E-2</c:v>
                </c:pt>
                <c:pt idx="9808" formatCode="General">
                  <c:v>1.3213487664972379E-2</c:v>
                </c:pt>
                <c:pt idx="9809" formatCode="General">
                  <c:v>1.1631214107856239E-2</c:v>
                </c:pt>
                <c:pt idx="9810" formatCode="General">
                  <c:v>1.2044068316178732E-2</c:v>
                </c:pt>
                <c:pt idx="9811" formatCode="General">
                  <c:v>1.2714529917652576E-2</c:v>
                </c:pt>
                <c:pt idx="9812" formatCode="General">
                  <c:v>1.2713433864744014E-2</c:v>
                </c:pt>
                <c:pt idx="9813" formatCode="General">
                  <c:v>1.3330590774380332E-2</c:v>
                </c:pt>
                <c:pt idx="9814" formatCode="General">
                  <c:v>1.3886771552656536E-2</c:v>
                </c:pt>
                <c:pt idx="9815" formatCode="General">
                  <c:v>1.3385772462086058E-2</c:v>
                </c:pt>
                <c:pt idx="9816" formatCode="General">
                  <c:v>1.1719503937349902E-2</c:v>
                </c:pt>
                <c:pt idx="9817" formatCode="General">
                  <c:v>1.3554501420723879E-2</c:v>
                </c:pt>
                <c:pt idx="9818" formatCode="General">
                  <c:v>1.1529334323496482E-2</c:v>
                </c:pt>
                <c:pt idx="9819" formatCode="General">
                  <c:v>1.2555432400566951E-2</c:v>
                </c:pt>
                <c:pt idx="9820" formatCode="General">
                  <c:v>1.2734997249815312E-2</c:v>
                </c:pt>
                <c:pt idx="9821" formatCode="General">
                  <c:v>1.4016101453434737E-2</c:v>
                </c:pt>
                <c:pt idx="9822" formatCode="General">
                  <c:v>1.1908726967683142E-2</c:v>
                </c:pt>
                <c:pt idx="9823" formatCode="General">
                  <c:v>1.1367971278852758E-2</c:v>
                </c:pt>
                <c:pt idx="9824" formatCode="General">
                  <c:v>1.2760379963148029E-2</c:v>
                </c:pt>
                <c:pt idx="9825" formatCode="General">
                  <c:v>1.2830768460215351E-2</c:v>
                </c:pt>
                <c:pt idx="9826" formatCode="General">
                  <c:v>1.2760223805167573E-2</c:v>
                </c:pt>
                <c:pt idx="9827" formatCode="General">
                  <c:v>1.1841276425510429E-2</c:v>
                </c:pt>
                <c:pt idx="9828" formatCode="General">
                  <c:v>1.2594850596527717E-2</c:v>
                </c:pt>
                <c:pt idx="9829" formatCode="General">
                  <c:v>1.2885738182514463E-2</c:v>
                </c:pt>
                <c:pt idx="9830" formatCode="General">
                  <c:v>1.2789770070799216E-2</c:v>
                </c:pt>
                <c:pt idx="9831" formatCode="General">
                  <c:v>1.2116120291539825E-2</c:v>
                </c:pt>
                <c:pt idx="9832" formatCode="General">
                  <c:v>1.2433730999988152E-2</c:v>
                </c:pt>
                <c:pt idx="9833" formatCode="General">
                  <c:v>1.1626885063308855E-2</c:v>
                </c:pt>
                <c:pt idx="9834" formatCode="General">
                  <c:v>1.2835127454084537E-2</c:v>
                </c:pt>
                <c:pt idx="9835" formatCode="General">
                  <c:v>1.1696803935962351E-2</c:v>
                </c:pt>
                <c:pt idx="9836" formatCode="General">
                  <c:v>1.3482187059102648E-2</c:v>
                </c:pt>
                <c:pt idx="9837" formatCode="General">
                  <c:v>1.288608744814256E-2</c:v>
                </c:pt>
                <c:pt idx="9838" formatCode="General">
                  <c:v>1.1329233736261393E-2</c:v>
                </c:pt>
                <c:pt idx="9839" formatCode="General">
                  <c:v>1.2374015566106842E-2</c:v>
                </c:pt>
                <c:pt idx="9840" formatCode="General">
                  <c:v>1.2885519897814376E-2</c:v>
                </c:pt>
                <c:pt idx="9841" formatCode="General">
                  <c:v>1.2337583055483397E-2</c:v>
                </c:pt>
                <c:pt idx="9842" formatCode="General">
                  <c:v>1.4200647188164252E-2</c:v>
                </c:pt>
                <c:pt idx="9843" formatCode="General">
                  <c:v>1.2784846924279197E-2</c:v>
                </c:pt>
                <c:pt idx="9844" formatCode="General">
                  <c:v>1.1835523625981998E-2</c:v>
                </c:pt>
                <c:pt idx="9845" formatCode="General">
                  <c:v>1.1876980218365604E-2</c:v>
                </c:pt>
                <c:pt idx="9846" formatCode="General">
                  <c:v>1.2193627656143379E-2</c:v>
                </c:pt>
                <c:pt idx="9847" formatCode="General">
                  <c:v>1.3320587629805321E-2</c:v>
                </c:pt>
                <c:pt idx="9848" formatCode="General">
                  <c:v>1.2279333131555152E-2</c:v>
                </c:pt>
                <c:pt idx="9849" formatCode="General">
                  <c:v>1.3612327008104679E-2</c:v>
                </c:pt>
                <c:pt idx="9850" formatCode="General">
                  <c:v>1.334395007953299E-2</c:v>
                </c:pt>
                <c:pt idx="9851" formatCode="General">
                  <c:v>1.2163282492298262E-2</c:v>
                </c:pt>
                <c:pt idx="9852" formatCode="General">
                  <c:v>1.2539156203772146E-2</c:v>
                </c:pt>
                <c:pt idx="9853" formatCode="General">
                  <c:v>1.2867965576930191E-2</c:v>
                </c:pt>
                <c:pt idx="9854" formatCode="General">
                  <c:v>1.2181885282650197E-2</c:v>
                </c:pt>
                <c:pt idx="9855" formatCode="General">
                  <c:v>1.2216309248044356E-2</c:v>
                </c:pt>
                <c:pt idx="9856" formatCode="General">
                  <c:v>1.2031116511406386E-2</c:v>
                </c:pt>
                <c:pt idx="9857" formatCode="General">
                  <c:v>1.219633007913342E-2</c:v>
                </c:pt>
                <c:pt idx="9858" formatCode="General">
                  <c:v>1.2653824059501936E-2</c:v>
                </c:pt>
                <c:pt idx="9859" formatCode="General">
                  <c:v>1.1744578078889045E-2</c:v>
                </c:pt>
                <c:pt idx="9860" formatCode="General">
                  <c:v>1.3631825915383354E-2</c:v>
                </c:pt>
                <c:pt idx="9861" formatCode="General">
                  <c:v>1.2166419426414965E-2</c:v>
                </c:pt>
                <c:pt idx="9862" formatCode="General">
                  <c:v>1.2518690197321771E-2</c:v>
                </c:pt>
                <c:pt idx="9863" formatCode="General">
                  <c:v>1.5333259837004959E-2</c:v>
                </c:pt>
                <c:pt idx="9864" formatCode="General">
                  <c:v>1.3939129544577773E-2</c:v>
                </c:pt>
                <c:pt idx="9865" formatCode="General">
                  <c:v>1.3057893603788864E-2</c:v>
                </c:pt>
                <c:pt idx="9866" formatCode="General">
                  <c:v>1.2331440925529407E-2</c:v>
                </c:pt>
                <c:pt idx="9867" formatCode="General">
                  <c:v>1.2560154541941376E-2</c:v>
                </c:pt>
                <c:pt idx="9868" formatCode="General">
                  <c:v>1.4278706202674969E-2</c:v>
                </c:pt>
                <c:pt idx="9869" formatCode="General">
                  <c:v>1.2330766790396571E-2</c:v>
                </c:pt>
                <c:pt idx="9870" formatCode="General">
                  <c:v>1.1438877370589106E-2</c:v>
                </c:pt>
                <c:pt idx="9871" formatCode="General">
                  <c:v>1.2246218211374532E-2</c:v>
                </c:pt>
                <c:pt idx="9872" formatCode="General">
                  <c:v>1.288435860555214E-2</c:v>
                </c:pt>
                <c:pt idx="9873" formatCode="General">
                  <c:v>1.2396605210596587E-2</c:v>
                </c:pt>
                <c:pt idx="9874" formatCode="General">
                  <c:v>1.3043445629290993E-2</c:v>
                </c:pt>
                <c:pt idx="9875" formatCode="General">
                  <c:v>1.2075024975878508E-2</c:v>
                </c:pt>
                <c:pt idx="9876" formatCode="General">
                  <c:v>1.2213980452954847E-2</c:v>
                </c:pt>
                <c:pt idx="9877" formatCode="General">
                  <c:v>1.1757177135232423E-2</c:v>
                </c:pt>
                <c:pt idx="9878" formatCode="General">
                  <c:v>1.1362482577681294E-2</c:v>
                </c:pt>
                <c:pt idx="9879" formatCode="General">
                  <c:v>1.3427381175469197E-2</c:v>
                </c:pt>
                <c:pt idx="9880" formatCode="General">
                  <c:v>1.234769524830856E-2</c:v>
                </c:pt>
                <c:pt idx="9881" formatCode="General">
                  <c:v>1.2107749334217092E-2</c:v>
                </c:pt>
                <c:pt idx="9882" formatCode="General">
                  <c:v>1.3653179952632469E-2</c:v>
                </c:pt>
                <c:pt idx="9883" formatCode="General">
                  <c:v>1.3073302068418296E-2</c:v>
                </c:pt>
                <c:pt idx="9884" formatCode="General">
                  <c:v>1.317936130569086E-2</c:v>
                </c:pt>
                <c:pt idx="9885" formatCode="General">
                  <c:v>1.2279835296541976E-2</c:v>
                </c:pt>
                <c:pt idx="9886" formatCode="General">
                  <c:v>1.2138077499687082E-2</c:v>
                </c:pt>
                <c:pt idx="9887" formatCode="General">
                  <c:v>1.21696196321527E-2</c:v>
                </c:pt>
                <c:pt idx="9888" formatCode="General">
                  <c:v>1.3774323651960694E-2</c:v>
                </c:pt>
                <c:pt idx="9889" formatCode="General">
                  <c:v>1.2951520122178522E-2</c:v>
                </c:pt>
                <c:pt idx="9890" formatCode="General">
                  <c:v>1.214406120892474E-2</c:v>
                </c:pt>
                <c:pt idx="9891" formatCode="General">
                  <c:v>1.3236985504584379E-2</c:v>
                </c:pt>
                <c:pt idx="9892" formatCode="General">
                  <c:v>1.2803354041564375E-2</c:v>
                </c:pt>
                <c:pt idx="9893" formatCode="General">
                  <c:v>1.3109227669784691E-2</c:v>
                </c:pt>
                <c:pt idx="9894" formatCode="General">
                  <c:v>1.1970938733722875E-2</c:v>
                </c:pt>
                <c:pt idx="9895" formatCode="General">
                  <c:v>1.3755129122221318E-2</c:v>
                </c:pt>
                <c:pt idx="9896" formatCode="General">
                  <c:v>1.223988936459041E-2</c:v>
                </c:pt>
                <c:pt idx="9897" formatCode="General">
                  <c:v>1.4201524918286941E-2</c:v>
                </c:pt>
                <c:pt idx="9898" formatCode="General">
                  <c:v>1.3034759362660674E-2</c:v>
                </c:pt>
                <c:pt idx="9899" formatCode="General">
                  <c:v>1.1730027895505854E-2</c:v>
                </c:pt>
                <c:pt idx="9900" formatCode="General">
                  <c:v>1.1784133393489247E-2</c:v>
                </c:pt>
                <c:pt idx="9901" formatCode="General">
                  <c:v>1.2797751120906779E-2</c:v>
                </c:pt>
                <c:pt idx="9902" formatCode="General">
                  <c:v>1.3572628010120344E-2</c:v>
                </c:pt>
                <c:pt idx="9903" formatCode="General">
                  <c:v>1.2720233528302255E-2</c:v>
                </c:pt>
                <c:pt idx="9904" formatCode="General">
                  <c:v>1.3693653795756072E-2</c:v>
                </c:pt>
                <c:pt idx="9905" formatCode="General">
                  <c:v>1.3392239260365348E-2</c:v>
                </c:pt>
                <c:pt idx="9906" formatCode="General">
                  <c:v>1.3085756537727474E-2</c:v>
                </c:pt>
                <c:pt idx="9907" formatCode="General">
                  <c:v>1.1799169143958324E-2</c:v>
                </c:pt>
                <c:pt idx="9908" formatCode="General">
                  <c:v>1.449233202888529E-2</c:v>
                </c:pt>
                <c:pt idx="9909" formatCode="General">
                  <c:v>1.2770283960396029E-2</c:v>
                </c:pt>
                <c:pt idx="9910" formatCode="General">
                  <c:v>1.3403678192587634E-2</c:v>
                </c:pt>
                <c:pt idx="9911" formatCode="General">
                  <c:v>1.2051243389789435E-2</c:v>
                </c:pt>
                <c:pt idx="9912" formatCode="General">
                  <c:v>1.3572954318275279E-2</c:v>
                </c:pt>
                <c:pt idx="9913" formatCode="General">
                  <c:v>1.3584922876772799E-2</c:v>
                </c:pt>
                <c:pt idx="9914" formatCode="General">
                  <c:v>1.1622803824533791E-2</c:v>
                </c:pt>
                <c:pt idx="9915" formatCode="General">
                  <c:v>1.3221241990983323E-2</c:v>
                </c:pt>
                <c:pt idx="9916" formatCode="General">
                  <c:v>1.2538640197183386E-2</c:v>
                </c:pt>
                <c:pt idx="9917" formatCode="General">
                  <c:v>1.2017555156073435E-2</c:v>
                </c:pt>
                <c:pt idx="9918" formatCode="General">
                  <c:v>1.2220697954565865E-2</c:v>
                </c:pt>
                <c:pt idx="9919" formatCode="General">
                  <c:v>1.1418168001258533E-2</c:v>
                </c:pt>
                <c:pt idx="9920" formatCode="General">
                  <c:v>1.4282677272001595E-2</c:v>
                </c:pt>
                <c:pt idx="9921" formatCode="General">
                  <c:v>1.341554795986079E-2</c:v>
                </c:pt>
                <c:pt idx="9922" formatCode="General">
                  <c:v>1.229960918155135E-2</c:v>
                </c:pt>
                <c:pt idx="9923" formatCode="General">
                  <c:v>1.1716270083994278E-2</c:v>
                </c:pt>
                <c:pt idx="9924" formatCode="General">
                  <c:v>1.2279883240068406E-2</c:v>
                </c:pt>
                <c:pt idx="9925" formatCode="General">
                  <c:v>1.1962392908828574E-2</c:v>
                </c:pt>
                <c:pt idx="9926" formatCode="General">
                  <c:v>1.3506529209790889E-2</c:v>
                </c:pt>
                <c:pt idx="9927" formatCode="General">
                  <c:v>1.5345730602206143E-2</c:v>
                </c:pt>
                <c:pt idx="9928" formatCode="General">
                  <c:v>1.1815671402566407E-2</c:v>
                </c:pt>
                <c:pt idx="9929" formatCode="General">
                  <c:v>1.1930981944199188E-2</c:v>
                </c:pt>
                <c:pt idx="9930" formatCode="General">
                  <c:v>1.1890622978103673E-2</c:v>
                </c:pt>
                <c:pt idx="9931" formatCode="General">
                  <c:v>1.1755593074572369E-2</c:v>
                </c:pt>
                <c:pt idx="9932" formatCode="General">
                  <c:v>1.3312052844054473E-2</c:v>
                </c:pt>
                <c:pt idx="9933" formatCode="General">
                  <c:v>1.2375423909941341E-2</c:v>
                </c:pt>
                <c:pt idx="9934" formatCode="General">
                  <c:v>1.2197872547900624E-2</c:v>
                </c:pt>
                <c:pt idx="9935" formatCode="General">
                  <c:v>1.2341317758903429E-2</c:v>
                </c:pt>
                <c:pt idx="9936" formatCode="General">
                  <c:v>1.2143947717388592E-2</c:v>
                </c:pt>
                <c:pt idx="9937" formatCode="General">
                  <c:v>1.2136936612989866E-2</c:v>
                </c:pt>
                <c:pt idx="9938" formatCode="General">
                  <c:v>1.1577711368280879E-2</c:v>
                </c:pt>
                <c:pt idx="9939" formatCode="General">
                  <c:v>1.2384667539292151E-2</c:v>
                </c:pt>
                <c:pt idx="9940" formatCode="General">
                  <c:v>1.1804540537462906E-2</c:v>
                </c:pt>
                <c:pt idx="9941" formatCode="General">
                  <c:v>1.1905578466761295E-2</c:v>
                </c:pt>
                <c:pt idx="9942" formatCode="General">
                  <c:v>1.2793474920991716E-2</c:v>
                </c:pt>
                <c:pt idx="9943" formatCode="General">
                  <c:v>1.1360348805884116E-2</c:v>
                </c:pt>
                <c:pt idx="9944" formatCode="General">
                  <c:v>1.278836160458713E-2</c:v>
                </c:pt>
                <c:pt idx="9945" formatCode="General">
                  <c:v>1.209302483702133E-2</c:v>
                </c:pt>
                <c:pt idx="9946" formatCode="General">
                  <c:v>1.2003408784154271E-2</c:v>
                </c:pt>
                <c:pt idx="9947" formatCode="General">
                  <c:v>1.2517784372467929E-2</c:v>
                </c:pt>
                <c:pt idx="9948" formatCode="General">
                  <c:v>1.2549572639913364E-2</c:v>
                </c:pt>
                <c:pt idx="9949" formatCode="General">
                  <c:v>1.2550102600976776E-2</c:v>
                </c:pt>
                <c:pt idx="9950" formatCode="General">
                  <c:v>1.188346079671179E-2</c:v>
                </c:pt>
                <c:pt idx="9951" formatCode="General">
                  <c:v>1.3558638028467514E-2</c:v>
                </c:pt>
                <c:pt idx="9952" formatCode="General">
                  <c:v>1.3034354866447131E-2</c:v>
                </c:pt>
                <c:pt idx="9953" formatCode="General">
                  <c:v>1.2855588370069265E-2</c:v>
                </c:pt>
                <c:pt idx="9954" formatCode="General">
                  <c:v>1.2047095854708865E-2</c:v>
                </c:pt>
                <c:pt idx="9955" formatCode="General">
                  <c:v>1.2477589844362603E-2</c:v>
                </c:pt>
                <c:pt idx="9956" formatCode="General">
                  <c:v>1.126949685201614E-2</c:v>
                </c:pt>
                <c:pt idx="9957" formatCode="General">
                  <c:v>1.2346998471249562E-2</c:v>
                </c:pt>
                <c:pt idx="9958" formatCode="General">
                  <c:v>1.2191843769595286E-2</c:v>
                </c:pt>
                <c:pt idx="9959" formatCode="General">
                  <c:v>1.3400646149937061E-2</c:v>
                </c:pt>
                <c:pt idx="9960" formatCode="General">
                  <c:v>1.2653883336021897E-2</c:v>
                </c:pt>
                <c:pt idx="9961" formatCode="General">
                  <c:v>1.2245696671083887E-2</c:v>
                </c:pt>
                <c:pt idx="9962" formatCode="General">
                  <c:v>1.2288907160125095E-2</c:v>
                </c:pt>
                <c:pt idx="9963" formatCode="General">
                  <c:v>1.3833979566687051E-2</c:v>
                </c:pt>
                <c:pt idx="9964" formatCode="General">
                  <c:v>1.4549447116809229E-2</c:v>
                </c:pt>
                <c:pt idx="9965" formatCode="General">
                  <c:v>1.1769158581819291E-2</c:v>
                </c:pt>
                <c:pt idx="9966" formatCode="General">
                  <c:v>1.1333080897453799E-2</c:v>
                </c:pt>
                <c:pt idx="9967" formatCode="General">
                  <c:v>1.3428226958911712E-2</c:v>
                </c:pt>
                <c:pt idx="9968" formatCode="General">
                  <c:v>1.2774316452074578E-2</c:v>
                </c:pt>
                <c:pt idx="9969" formatCode="General">
                  <c:v>1.2162035895674153E-2</c:v>
                </c:pt>
                <c:pt idx="9970" formatCode="General">
                  <c:v>1.3504884906809858E-2</c:v>
                </c:pt>
                <c:pt idx="9971" formatCode="General">
                  <c:v>1.2380711602062675E-2</c:v>
                </c:pt>
                <c:pt idx="9972" formatCode="General">
                  <c:v>1.3015340912484696E-2</c:v>
                </c:pt>
                <c:pt idx="9973" formatCode="General">
                  <c:v>1.2405108372089487E-2</c:v>
                </c:pt>
                <c:pt idx="9974" formatCode="General">
                  <c:v>1.1982599644460931E-2</c:v>
                </c:pt>
                <c:pt idx="9975" formatCode="General">
                  <c:v>1.1890449958886426E-2</c:v>
                </c:pt>
                <c:pt idx="9976" formatCode="General">
                  <c:v>1.232591696671952E-2</c:v>
                </c:pt>
                <c:pt idx="9977" formatCode="General">
                  <c:v>1.2179577447038927E-2</c:v>
                </c:pt>
                <c:pt idx="9978" formatCode="General">
                  <c:v>1.2173199079785707E-2</c:v>
                </c:pt>
                <c:pt idx="9979" formatCode="General">
                  <c:v>1.5481278009428357E-2</c:v>
                </c:pt>
                <c:pt idx="9980" formatCode="General">
                  <c:v>1.1410748483205956E-2</c:v>
                </c:pt>
                <c:pt idx="9981" formatCode="General">
                  <c:v>1.2087320739580085E-2</c:v>
                </c:pt>
                <c:pt idx="9982" formatCode="General">
                  <c:v>1.175858555138282E-2</c:v>
                </c:pt>
                <c:pt idx="9983" formatCode="General">
                  <c:v>1.4395810909398983E-2</c:v>
                </c:pt>
                <c:pt idx="9984" formatCode="General">
                  <c:v>1.2633414381166698E-2</c:v>
                </c:pt>
                <c:pt idx="9985" formatCode="General">
                  <c:v>1.097194257887108E-2</c:v>
                </c:pt>
                <c:pt idx="9986" formatCode="General">
                  <c:v>1.3122942548580933E-2</c:v>
                </c:pt>
                <c:pt idx="9987" formatCode="General">
                  <c:v>1.2186012830644348E-2</c:v>
                </c:pt>
                <c:pt idx="9988" formatCode="General">
                  <c:v>1.3155431680312683E-2</c:v>
                </c:pt>
                <c:pt idx="9989" formatCode="General">
                  <c:v>1.3814336653799839E-2</c:v>
                </c:pt>
                <c:pt idx="9990" formatCode="General">
                  <c:v>1.1755257419796661E-2</c:v>
                </c:pt>
                <c:pt idx="9991" formatCode="General">
                  <c:v>1.2151346720110754E-2</c:v>
                </c:pt>
                <c:pt idx="9992" formatCode="General">
                  <c:v>1.2883164034461951E-2</c:v>
                </c:pt>
                <c:pt idx="9993" formatCode="General">
                  <c:v>1.2290323591945731E-2</c:v>
                </c:pt>
                <c:pt idx="9994" formatCode="General">
                  <c:v>1.2719426403949173E-2</c:v>
                </c:pt>
                <c:pt idx="9995" formatCode="General">
                  <c:v>1.4297088384127094E-2</c:v>
                </c:pt>
                <c:pt idx="9996" formatCode="General">
                  <c:v>1.2609817522966528E-2</c:v>
                </c:pt>
                <c:pt idx="9997" formatCode="General">
                  <c:v>1.3366449577527938E-2</c:v>
                </c:pt>
                <c:pt idx="9998" formatCode="General">
                  <c:v>1.1946248206296058E-2</c:v>
                </c:pt>
                <c:pt idx="9999" formatCode="General">
                  <c:v>1.2063665456359465E-2</c:v>
                </c:pt>
              </c:numCache>
            </c:numRef>
          </c:xVal>
          <c:yVal>
            <c:numRef>
              <c:f>'efficient portfolio'!$BD$60:$BD$10059</c:f>
              <c:numCache>
                <c:formatCode>0.0000%</c:formatCode>
                <c:ptCount val="10000"/>
                <c:pt idx="0">
                  <c:v>9.4159454152071263E-4</c:v>
                </c:pt>
                <c:pt idx="1">
                  <c:v>7.6407602615314739E-4</c:v>
                </c:pt>
                <c:pt idx="2">
                  <c:v>8.9981424315027235E-4</c:v>
                </c:pt>
                <c:pt idx="3">
                  <c:v>9.2529078295573144E-4</c:v>
                </c:pt>
                <c:pt idx="4">
                  <c:v>7.5176963501405404E-4</c:v>
                </c:pt>
                <c:pt idx="5">
                  <c:v>8.8955015635105192E-4</c:v>
                </c:pt>
                <c:pt idx="6">
                  <c:v>9.0270169031553672E-4</c:v>
                </c:pt>
                <c:pt idx="7">
                  <c:v>9.4095827578137786E-4</c:v>
                </c:pt>
                <c:pt idx="8">
                  <c:v>8.9479344486624807E-4</c:v>
                </c:pt>
                <c:pt idx="9">
                  <c:v>1.001027217876834E-3</c:v>
                </c:pt>
                <c:pt idx="10">
                  <c:v>8.6159545759247926E-4</c:v>
                </c:pt>
                <c:pt idx="11">
                  <c:v>8.1834188282539882E-4</c:v>
                </c:pt>
                <c:pt idx="12">
                  <c:v>9.6153999107305638E-4</c:v>
                </c:pt>
                <c:pt idx="13">
                  <c:v>8.1718454668899192E-4</c:v>
                </c:pt>
                <c:pt idx="14">
                  <c:v>8.0846251317838241E-4</c:v>
                </c:pt>
                <c:pt idx="15">
                  <c:v>8.6361815674823508E-4</c:v>
                </c:pt>
                <c:pt idx="16">
                  <c:v>8.2352995661296878E-4</c:v>
                </c:pt>
                <c:pt idx="17">
                  <c:v>9.9737327485061901E-4</c:v>
                </c:pt>
                <c:pt idx="18">
                  <c:v>8.5721010723307633E-4</c:v>
                </c:pt>
                <c:pt idx="19">
                  <c:v>8.2200484600755837E-4</c:v>
                </c:pt>
                <c:pt idx="20">
                  <c:v>8.4116402713358914E-4</c:v>
                </c:pt>
                <c:pt idx="21">
                  <c:v>8.4674937804364537E-4</c:v>
                </c:pt>
                <c:pt idx="22">
                  <c:v>7.9388171707894817E-4</c:v>
                </c:pt>
                <c:pt idx="23">
                  <c:v>9.3723622810463157E-4</c:v>
                </c:pt>
                <c:pt idx="24">
                  <c:v>8.9768582085533125E-4</c:v>
                </c:pt>
                <c:pt idx="25">
                  <c:v>8.6036580976340388E-4</c:v>
                </c:pt>
                <c:pt idx="26">
                  <c:v>6.9553562053473151E-4</c:v>
                </c:pt>
                <c:pt idx="27">
                  <c:v>9.3944916486819426E-4</c:v>
                </c:pt>
                <c:pt idx="28">
                  <c:v>1.0043695241358467E-3</c:v>
                </c:pt>
                <c:pt idx="29">
                  <c:v>9.0221856143749533E-4</c:v>
                </c:pt>
                <c:pt idx="30">
                  <c:v>9.3422229522591561E-4</c:v>
                </c:pt>
                <c:pt idx="31">
                  <c:v>9.7266353037158716E-4</c:v>
                </c:pt>
                <c:pt idx="32">
                  <c:v>9.9212451123059913E-4</c:v>
                </c:pt>
                <c:pt idx="33">
                  <c:v>7.8599367442376599E-4</c:v>
                </c:pt>
                <c:pt idx="34">
                  <c:v>7.5020033410778497E-4</c:v>
                </c:pt>
                <c:pt idx="35">
                  <c:v>7.6467458990191477E-4</c:v>
                </c:pt>
                <c:pt idx="36">
                  <c:v>9.2872926990638369E-4</c:v>
                </c:pt>
                <c:pt idx="37">
                  <c:v>8.5504186417231396E-4</c:v>
                </c:pt>
                <c:pt idx="38">
                  <c:v>9.0292679773655289E-4</c:v>
                </c:pt>
                <c:pt idx="39">
                  <c:v>8.5307422052871681E-4</c:v>
                </c:pt>
                <c:pt idx="40">
                  <c:v>8.4715415424694717E-4</c:v>
                </c:pt>
                <c:pt idx="41">
                  <c:v>8.4544404034137823E-4</c:v>
                </c:pt>
                <c:pt idx="42">
                  <c:v>8.804940067212709E-4</c:v>
                </c:pt>
                <c:pt idx="43">
                  <c:v>8.8901649499570357E-4</c:v>
                </c:pt>
                <c:pt idx="44">
                  <c:v>8.6080569957349231E-4</c:v>
                </c:pt>
                <c:pt idx="45">
                  <c:v>8.3932277071030936E-4</c:v>
                </c:pt>
                <c:pt idx="46">
                  <c:v>7.9137425587750003E-4</c:v>
                </c:pt>
                <c:pt idx="47">
                  <c:v>8.2997363356207326E-4</c:v>
                </c:pt>
                <c:pt idx="48">
                  <c:v>9.1430299277416765E-4</c:v>
                </c:pt>
                <c:pt idx="49">
                  <c:v>8.6717913093386329E-4</c:v>
                </c:pt>
                <c:pt idx="50">
                  <c:v>7.371821909146083E-4</c:v>
                </c:pt>
                <c:pt idx="51">
                  <c:v>7.2399856794177922E-4</c:v>
                </c:pt>
                <c:pt idx="52">
                  <c:v>9.3000430286159627E-4</c:v>
                </c:pt>
                <c:pt idx="53">
                  <c:v>8.5042498160181612E-4</c:v>
                </c:pt>
                <c:pt idx="54">
                  <c:v>9.9774968005849783E-4</c:v>
                </c:pt>
                <c:pt idx="55">
                  <c:v>8.3522724843864739E-4</c:v>
                </c:pt>
                <c:pt idx="56">
                  <c:v>8.3775989699884465E-4</c:v>
                </c:pt>
                <c:pt idx="57">
                  <c:v>8.9120848093886143E-4</c:v>
                </c:pt>
                <c:pt idx="58">
                  <c:v>8.5747877003749802E-4</c:v>
                </c:pt>
                <c:pt idx="59">
                  <c:v>7.9314572322128493E-4</c:v>
                </c:pt>
                <c:pt idx="60">
                  <c:v>9.8702772330682255E-4</c:v>
                </c:pt>
                <c:pt idx="61">
                  <c:v>9.162990967332581E-4</c:v>
                </c:pt>
                <c:pt idx="62">
                  <c:v>8.3078694074272506E-4</c:v>
                </c:pt>
                <c:pt idx="63">
                  <c:v>8.9452640042321453E-4</c:v>
                </c:pt>
                <c:pt idx="64">
                  <c:v>9.328341773972706E-4</c:v>
                </c:pt>
                <c:pt idx="65">
                  <c:v>8.0650386543495902E-4</c:v>
                </c:pt>
                <c:pt idx="66">
                  <c:v>7.7585180032669037E-4</c:v>
                </c:pt>
                <c:pt idx="67">
                  <c:v>7.2966520293690795E-4</c:v>
                </c:pt>
                <c:pt idx="68">
                  <c:v>8.4939998668449293E-4</c:v>
                </c:pt>
                <c:pt idx="69">
                  <c:v>7.8413307564933522E-4</c:v>
                </c:pt>
                <c:pt idx="70">
                  <c:v>9.7382497776020091E-4</c:v>
                </c:pt>
                <c:pt idx="71">
                  <c:v>8.435299912538161E-4</c:v>
                </c:pt>
                <c:pt idx="72">
                  <c:v>8.0444220269916219E-4</c:v>
                </c:pt>
                <c:pt idx="73">
                  <c:v>7.1414676660182339E-4</c:v>
                </c:pt>
                <c:pt idx="74">
                  <c:v>7.2564249231446868E-4</c:v>
                </c:pt>
                <c:pt idx="75">
                  <c:v>8.7504016652757395E-4</c:v>
                </c:pt>
                <c:pt idx="76">
                  <c:v>7.7268217166763531E-4</c:v>
                </c:pt>
                <c:pt idx="77">
                  <c:v>8.7647035619161479E-4</c:v>
                </c:pt>
                <c:pt idx="78">
                  <c:v>7.7733722907971192E-4</c:v>
                </c:pt>
                <c:pt idx="79">
                  <c:v>8.9484618669441387E-4</c:v>
                </c:pt>
                <c:pt idx="80">
                  <c:v>9.5769929938245655E-4</c:v>
                </c:pt>
                <c:pt idx="81">
                  <c:v>9.1898669211300178E-4</c:v>
                </c:pt>
                <c:pt idx="82">
                  <c:v>8.3713466841909016E-4</c:v>
                </c:pt>
                <c:pt idx="83">
                  <c:v>9.2044582580467246E-4</c:v>
                </c:pt>
                <c:pt idx="84">
                  <c:v>8.7567592172823434E-4</c:v>
                </c:pt>
                <c:pt idx="85">
                  <c:v>9.3769342659564094E-4</c:v>
                </c:pt>
                <c:pt idx="86">
                  <c:v>8.3915920044946922E-4</c:v>
                </c:pt>
                <c:pt idx="87">
                  <c:v>8.7771144921588626E-4</c:v>
                </c:pt>
                <c:pt idx="88">
                  <c:v>8.0706081292475297E-4</c:v>
                </c:pt>
                <c:pt idx="89">
                  <c:v>7.7490424469662091E-4</c:v>
                </c:pt>
                <c:pt idx="90">
                  <c:v>9.2737115910537544E-4</c:v>
                </c:pt>
                <c:pt idx="91">
                  <c:v>9.917254970483653E-4</c:v>
                </c:pt>
                <c:pt idx="92">
                  <c:v>7.9000932930651515E-4</c:v>
                </c:pt>
                <c:pt idx="93">
                  <c:v>8.9114758618435682E-4</c:v>
                </c:pt>
                <c:pt idx="94">
                  <c:v>8.7969765024316566E-4</c:v>
                </c:pt>
                <c:pt idx="95">
                  <c:v>7.4159503425891E-4</c:v>
                </c:pt>
                <c:pt idx="96">
                  <c:v>9.2218046500747099E-4</c:v>
                </c:pt>
                <c:pt idx="97">
                  <c:v>8.3598909833408012E-4</c:v>
                </c:pt>
                <c:pt idx="98">
                  <c:v>7.290034625457763E-4</c:v>
                </c:pt>
                <c:pt idx="99">
                  <c:v>9.1883453908380428E-4</c:v>
                </c:pt>
                <c:pt idx="100">
                  <c:v>9.430349510105916E-4</c:v>
                </c:pt>
                <c:pt idx="101">
                  <c:v>8.2346201328253085E-4</c:v>
                </c:pt>
                <c:pt idx="102">
                  <c:v>9.0358414283057552E-4</c:v>
                </c:pt>
                <c:pt idx="103">
                  <c:v>8.8683563822372538E-4</c:v>
                </c:pt>
                <c:pt idx="104">
                  <c:v>9.2694104009364208E-4</c:v>
                </c:pt>
                <c:pt idx="105">
                  <c:v>8.0074135771888207E-4</c:v>
                </c:pt>
                <c:pt idx="106">
                  <c:v>8.2700421308380223E-4</c:v>
                </c:pt>
                <c:pt idx="107">
                  <c:v>8.3029069527872177E-4</c:v>
                </c:pt>
                <c:pt idx="108">
                  <c:v>7.8708754235071589E-4</c:v>
                </c:pt>
                <c:pt idx="109">
                  <c:v>8.2691703541521225E-4</c:v>
                </c:pt>
                <c:pt idx="110">
                  <c:v>7.6868058018043678E-4</c:v>
                </c:pt>
                <c:pt idx="111">
                  <c:v>8.7668441612905068E-4</c:v>
                </c:pt>
                <c:pt idx="112">
                  <c:v>9.11467276564524E-4</c:v>
                </c:pt>
                <c:pt idx="113">
                  <c:v>9.3472388782953877E-4</c:v>
                </c:pt>
                <c:pt idx="114">
                  <c:v>8.1473839376562814E-4</c:v>
                </c:pt>
                <c:pt idx="115">
                  <c:v>8.0420718808012627E-4</c:v>
                </c:pt>
                <c:pt idx="116">
                  <c:v>8.2615251400617597E-4</c:v>
                </c:pt>
                <c:pt idx="117">
                  <c:v>9.3547151987585266E-4</c:v>
                </c:pt>
                <c:pt idx="118">
                  <c:v>7.3776500012686828E-4</c:v>
                </c:pt>
                <c:pt idx="119">
                  <c:v>7.6805215571909189E-4</c:v>
                </c:pt>
                <c:pt idx="120">
                  <c:v>8.3118315706128985E-4</c:v>
                </c:pt>
                <c:pt idx="121">
                  <c:v>1.054281282425723E-3</c:v>
                </c:pt>
                <c:pt idx="122">
                  <c:v>7.4781687581512582E-4</c:v>
                </c:pt>
                <c:pt idx="123">
                  <c:v>8.2816968560072541E-4</c:v>
                </c:pt>
                <c:pt idx="124">
                  <c:v>7.7795815521911917E-4</c:v>
                </c:pt>
                <c:pt idx="125">
                  <c:v>8.0757749652568241E-4</c:v>
                </c:pt>
                <c:pt idx="126">
                  <c:v>8.5891508471294328E-4</c:v>
                </c:pt>
                <c:pt idx="127">
                  <c:v>8.6663707432304226E-4</c:v>
                </c:pt>
                <c:pt idx="128">
                  <c:v>8.1842488620314374E-4</c:v>
                </c:pt>
                <c:pt idx="129">
                  <c:v>8.5617630038587508E-4</c:v>
                </c:pt>
                <c:pt idx="130">
                  <c:v>7.6050214801966752E-4</c:v>
                </c:pt>
                <c:pt idx="131">
                  <c:v>9.1203779489735463E-4</c:v>
                </c:pt>
                <c:pt idx="132">
                  <c:v>7.9092919835791343E-4</c:v>
                </c:pt>
                <c:pt idx="133">
                  <c:v>9.033798635631954E-4</c:v>
                </c:pt>
                <c:pt idx="134">
                  <c:v>9.6950709816806882E-4</c:v>
                </c:pt>
                <c:pt idx="135">
                  <c:v>7.5891307322105308E-4</c:v>
                </c:pt>
                <c:pt idx="136">
                  <c:v>9.387461542898493E-4</c:v>
                </c:pt>
                <c:pt idx="137">
                  <c:v>8.3683515272762142E-4</c:v>
                </c:pt>
                <c:pt idx="138">
                  <c:v>8.8588059572135031E-4</c:v>
                </c:pt>
                <c:pt idx="139">
                  <c:v>7.9164864449238041E-4</c:v>
                </c:pt>
                <c:pt idx="140">
                  <c:v>7.4603923755029225E-4</c:v>
                </c:pt>
                <c:pt idx="141">
                  <c:v>9.2493021671362038E-4</c:v>
                </c:pt>
                <c:pt idx="142">
                  <c:v>7.4540115048134009E-4</c:v>
                </c:pt>
                <c:pt idx="143">
                  <c:v>8.6215308458391761E-4</c:v>
                </c:pt>
                <c:pt idx="144">
                  <c:v>9.6994834398617395E-4</c:v>
                </c:pt>
                <c:pt idx="145">
                  <c:v>1.0293229658225563E-3</c:v>
                </c:pt>
                <c:pt idx="146">
                  <c:v>8.0181377544381546E-4</c:v>
                </c:pt>
                <c:pt idx="147">
                  <c:v>9.3354631856842538E-4</c:v>
                </c:pt>
                <c:pt idx="148">
                  <c:v>9.7859042888462648E-4</c:v>
                </c:pt>
                <c:pt idx="149">
                  <c:v>8.7305796164638644E-4</c:v>
                </c:pt>
                <c:pt idx="150">
                  <c:v>9.2104859405018442E-4</c:v>
                </c:pt>
                <c:pt idx="151">
                  <c:v>8.1657915082799615E-4</c:v>
                </c:pt>
                <c:pt idx="152">
                  <c:v>9.2317903751278172E-4</c:v>
                </c:pt>
                <c:pt idx="153">
                  <c:v>9.2103509699796246E-4</c:v>
                </c:pt>
                <c:pt idx="154">
                  <c:v>8.2384784559674904E-4</c:v>
                </c:pt>
                <c:pt idx="155">
                  <c:v>9.0250827891162632E-4</c:v>
                </c:pt>
                <c:pt idx="156">
                  <c:v>8.2900853905558847E-4</c:v>
                </c:pt>
                <c:pt idx="157">
                  <c:v>8.4341364554728045E-4</c:v>
                </c:pt>
                <c:pt idx="158">
                  <c:v>8.7972698455402246E-4</c:v>
                </c:pt>
                <c:pt idx="159">
                  <c:v>8.1384056607706611E-4</c:v>
                </c:pt>
                <c:pt idx="160">
                  <c:v>9.3993315165525606E-4</c:v>
                </c:pt>
                <c:pt idx="161">
                  <c:v>9.9902894221782037E-4</c:v>
                </c:pt>
                <c:pt idx="162">
                  <c:v>9.5923902154257531E-4</c:v>
                </c:pt>
                <c:pt idx="163">
                  <c:v>8.3042396846619607E-4</c:v>
                </c:pt>
                <c:pt idx="164">
                  <c:v>8.2339073340703662E-4</c:v>
                </c:pt>
                <c:pt idx="165">
                  <c:v>7.1806470065775136E-4</c:v>
                </c:pt>
                <c:pt idx="166">
                  <c:v>9.5941448289177931E-4</c:v>
                </c:pt>
                <c:pt idx="167">
                  <c:v>9.8798285852307348E-4</c:v>
                </c:pt>
                <c:pt idx="168">
                  <c:v>1.0496484653654675E-3</c:v>
                </c:pt>
                <c:pt idx="169">
                  <c:v>9.064214179092682E-4</c:v>
                </c:pt>
                <c:pt idx="170">
                  <c:v>7.6298614018154693E-4</c:v>
                </c:pt>
                <c:pt idx="171">
                  <c:v>8.6284779373124591E-4</c:v>
                </c:pt>
                <c:pt idx="172">
                  <c:v>9.6993603380296143E-4</c:v>
                </c:pt>
                <c:pt idx="173">
                  <c:v>8.5703548032119734E-4</c:v>
                </c:pt>
                <c:pt idx="174">
                  <c:v>8.2707091815909656E-4</c:v>
                </c:pt>
                <c:pt idx="175">
                  <c:v>8.8481629387648605E-4</c:v>
                </c:pt>
                <c:pt idx="176">
                  <c:v>9.1875764807181754E-4</c:v>
                </c:pt>
                <c:pt idx="177">
                  <c:v>8.1293599707604606E-4</c:v>
                </c:pt>
                <c:pt idx="178">
                  <c:v>8.971170838323805E-4</c:v>
                </c:pt>
                <c:pt idx="179">
                  <c:v>8.2049113788068193E-4</c:v>
                </c:pt>
                <c:pt idx="180">
                  <c:v>9.3369281359862344E-4</c:v>
                </c:pt>
                <c:pt idx="181">
                  <c:v>8.8648122315106701E-4</c:v>
                </c:pt>
                <c:pt idx="182">
                  <c:v>9.9855190691732843E-4</c:v>
                </c:pt>
                <c:pt idx="183">
                  <c:v>7.2804878127818442E-4</c:v>
                </c:pt>
                <c:pt idx="184">
                  <c:v>7.3568388892472593E-4</c:v>
                </c:pt>
                <c:pt idx="185">
                  <c:v>7.601662562773026E-4</c:v>
                </c:pt>
                <c:pt idx="186">
                  <c:v>8.5716265791054979E-4</c:v>
                </c:pt>
                <c:pt idx="187">
                  <c:v>9.6205445655696709E-4</c:v>
                </c:pt>
                <c:pt idx="188">
                  <c:v>8.2272722571419244E-4</c:v>
                </c:pt>
                <c:pt idx="189">
                  <c:v>9.0122825307416298E-4</c:v>
                </c:pt>
                <c:pt idx="190">
                  <c:v>8.7900418977592508E-4</c:v>
                </c:pt>
                <c:pt idx="191">
                  <c:v>9.4577605364296307E-4</c:v>
                </c:pt>
                <c:pt idx="192">
                  <c:v>9.4669973954653464E-4</c:v>
                </c:pt>
                <c:pt idx="193">
                  <c:v>7.9669637343379339E-4</c:v>
                </c:pt>
                <c:pt idx="194">
                  <c:v>8.9308843101144376E-4</c:v>
                </c:pt>
                <c:pt idx="195">
                  <c:v>9.3800676058939877E-4</c:v>
                </c:pt>
                <c:pt idx="196">
                  <c:v>8.9680017229994309E-4</c:v>
                </c:pt>
                <c:pt idx="197">
                  <c:v>9.6909445028259223E-4</c:v>
                </c:pt>
                <c:pt idx="198">
                  <c:v>9.358637466137116E-4</c:v>
                </c:pt>
                <c:pt idx="199">
                  <c:v>8.1812545063101195E-4</c:v>
                </c:pt>
                <c:pt idx="200">
                  <c:v>8.6312700605543327E-4</c:v>
                </c:pt>
                <c:pt idx="201">
                  <c:v>9.4208677709698395E-4</c:v>
                </c:pt>
                <c:pt idx="202">
                  <c:v>8.6991802198656233E-4</c:v>
                </c:pt>
                <c:pt idx="203">
                  <c:v>7.7793840400912915E-4</c:v>
                </c:pt>
                <c:pt idx="204">
                  <c:v>7.6590392299731851E-4</c:v>
                </c:pt>
                <c:pt idx="205">
                  <c:v>7.9432974053950404E-4</c:v>
                </c:pt>
                <c:pt idx="206">
                  <c:v>9.0444893327892156E-4</c:v>
                </c:pt>
                <c:pt idx="207">
                  <c:v>9.1994500732610384E-4</c:v>
                </c:pt>
                <c:pt idx="208">
                  <c:v>8.478086096477145E-4</c:v>
                </c:pt>
                <c:pt idx="209">
                  <c:v>9.7737030471301499E-4</c:v>
                </c:pt>
                <c:pt idx="210">
                  <c:v>9.4829476193207995E-4</c:v>
                </c:pt>
                <c:pt idx="211">
                  <c:v>8.6846034460812257E-4</c:v>
                </c:pt>
                <c:pt idx="212">
                  <c:v>8.447913246866516E-4</c:v>
                </c:pt>
                <c:pt idx="213">
                  <c:v>9.1705533891242943E-4</c:v>
                </c:pt>
                <c:pt idx="214">
                  <c:v>9.0012617944719398E-4</c:v>
                </c:pt>
                <c:pt idx="215">
                  <c:v>8.2976791446302226E-4</c:v>
                </c:pt>
                <c:pt idx="216">
                  <c:v>1.0171157119073365E-3</c:v>
                </c:pt>
                <c:pt idx="217">
                  <c:v>9.8266362977935664E-4</c:v>
                </c:pt>
                <c:pt idx="218">
                  <c:v>9.2918913183897395E-4</c:v>
                </c:pt>
                <c:pt idx="219">
                  <c:v>8.2232347597017063E-4</c:v>
                </c:pt>
                <c:pt idx="220">
                  <c:v>7.6990829766017182E-4</c:v>
                </c:pt>
                <c:pt idx="221">
                  <c:v>7.7277850130918178E-4</c:v>
                </c:pt>
                <c:pt idx="222">
                  <c:v>8.2972799123231969E-4</c:v>
                </c:pt>
                <c:pt idx="223">
                  <c:v>7.4633337859279108E-4</c:v>
                </c:pt>
                <c:pt idx="224">
                  <c:v>9.2323714757194266E-4</c:v>
                </c:pt>
                <c:pt idx="225">
                  <c:v>7.8756353468811531E-4</c:v>
                </c:pt>
                <c:pt idx="226">
                  <c:v>8.7414047148360523E-4</c:v>
                </c:pt>
                <c:pt idx="227">
                  <c:v>9.108235399927911E-4</c:v>
                </c:pt>
                <c:pt idx="228">
                  <c:v>8.872779903584591E-4</c:v>
                </c:pt>
                <c:pt idx="229">
                  <c:v>8.0848512882249115E-4</c:v>
                </c:pt>
                <c:pt idx="230">
                  <c:v>8.0045659958559684E-4</c:v>
                </c:pt>
                <c:pt idx="231">
                  <c:v>8.7539719306790821E-4</c:v>
                </c:pt>
                <c:pt idx="232">
                  <c:v>8.8458293699752034E-4</c:v>
                </c:pt>
                <c:pt idx="233">
                  <c:v>9.338181525716478E-4</c:v>
                </c:pt>
                <c:pt idx="234">
                  <c:v>8.3755838960635051E-4</c:v>
                </c:pt>
                <c:pt idx="235">
                  <c:v>9.1344086004207983E-4</c:v>
                </c:pt>
                <c:pt idx="236">
                  <c:v>1.0229560719090562E-3</c:v>
                </c:pt>
                <c:pt idx="237">
                  <c:v>8.1731727690692612E-4</c:v>
                </c:pt>
                <c:pt idx="238">
                  <c:v>9.1418870189768561E-4</c:v>
                </c:pt>
                <c:pt idx="239">
                  <c:v>9.1075112536695272E-4</c:v>
                </c:pt>
                <c:pt idx="240">
                  <c:v>9.1233874444210145E-4</c:v>
                </c:pt>
                <c:pt idx="241">
                  <c:v>7.7005970285696558E-4</c:v>
                </c:pt>
                <c:pt idx="242">
                  <c:v>9.9618704004995721E-4</c:v>
                </c:pt>
                <c:pt idx="243">
                  <c:v>8.073808400013814E-4</c:v>
                </c:pt>
                <c:pt idx="244">
                  <c:v>9.1224044346213857E-4</c:v>
                </c:pt>
                <c:pt idx="245">
                  <c:v>9.6893261107747046E-4</c:v>
                </c:pt>
                <c:pt idx="246">
                  <c:v>1.0003304974447347E-3</c:v>
                </c:pt>
                <c:pt idx="247">
                  <c:v>8.6730549206568699E-4</c:v>
                </c:pt>
                <c:pt idx="248">
                  <c:v>8.9041761812079393E-4</c:v>
                </c:pt>
                <c:pt idx="249">
                  <c:v>8.4672042212495015E-4</c:v>
                </c:pt>
                <c:pt idx="250">
                  <c:v>9.8254817873824076E-4</c:v>
                </c:pt>
                <c:pt idx="251">
                  <c:v>8.1819287101146795E-4</c:v>
                </c:pt>
                <c:pt idx="252">
                  <c:v>1.0266544451183488E-3</c:v>
                </c:pt>
                <c:pt idx="253">
                  <c:v>8.7356545313858479E-4</c:v>
                </c:pt>
                <c:pt idx="254">
                  <c:v>9.6135814490554041E-4</c:v>
                </c:pt>
                <c:pt idx="255">
                  <c:v>8.5688424221982713E-4</c:v>
                </c:pt>
                <c:pt idx="256">
                  <c:v>9.2907487165030304E-4</c:v>
                </c:pt>
                <c:pt idx="257">
                  <c:v>8.1327070712513649E-4</c:v>
                </c:pt>
                <c:pt idx="258">
                  <c:v>7.3703947020884743E-4</c:v>
                </c:pt>
                <c:pt idx="259">
                  <c:v>9.0722845285436463E-4</c:v>
                </c:pt>
                <c:pt idx="260">
                  <c:v>7.8410418878492854E-4</c:v>
                </c:pt>
                <c:pt idx="261">
                  <c:v>8.9129002920184622E-4</c:v>
                </c:pt>
                <c:pt idx="262">
                  <c:v>7.7928452022124671E-4</c:v>
                </c:pt>
                <c:pt idx="263">
                  <c:v>8.407684023349892E-4</c:v>
                </c:pt>
                <c:pt idx="264">
                  <c:v>8.4344186054405323E-4</c:v>
                </c:pt>
                <c:pt idx="265">
                  <c:v>7.2885876936107233E-4</c:v>
                </c:pt>
                <c:pt idx="266">
                  <c:v>9.5625432380392348E-4</c:v>
                </c:pt>
                <c:pt idx="267">
                  <c:v>8.5783566866817795E-4</c:v>
                </c:pt>
                <c:pt idx="268">
                  <c:v>1.0249130805477648E-3</c:v>
                </c:pt>
                <c:pt idx="269">
                  <c:v>9.0250012768446877E-4</c:v>
                </c:pt>
                <c:pt idx="270">
                  <c:v>1.0637838355047646E-3</c:v>
                </c:pt>
                <c:pt idx="271">
                  <c:v>8.0945740476474502E-4</c:v>
                </c:pt>
                <c:pt idx="272">
                  <c:v>9.071274585726759E-4</c:v>
                </c:pt>
                <c:pt idx="273">
                  <c:v>8.2219609944440386E-4</c:v>
                </c:pt>
                <c:pt idx="274">
                  <c:v>9.0772210139503551E-4</c:v>
                </c:pt>
                <c:pt idx="275">
                  <c:v>8.6675941599328858E-4</c:v>
                </c:pt>
                <c:pt idx="276">
                  <c:v>8.8884987709509527E-4</c:v>
                </c:pt>
                <c:pt idx="277">
                  <c:v>8.7913418222822096E-4</c:v>
                </c:pt>
                <c:pt idx="278">
                  <c:v>8.7039627263754769E-4</c:v>
                </c:pt>
                <c:pt idx="279">
                  <c:v>1.0043983752252143E-3</c:v>
                </c:pt>
                <c:pt idx="280">
                  <c:v>9.9290570338378598E-4</c:v>
                </c:pt>
                <c:pt idx="281">
                  <c:v>8.2735707057684615E-4</c:v>
                </c:pt>
                <c:pt idx="282">
                  <c:v>7.8971680018678856E-4</c:v>
                </c:pt>
                <c:pt idx="283">
                  <c:v>8.3991519702228835E-4</c:v>
                </c:pt>
                <c:pt idx="284">
                  <c:v>9.4825789744103597E-4</c:v>
                </c:pt>
                <c:pt idx="285">
                  <c:v>1.0667474952398589E-3</c:v>
                </c:pt>
                <c:pt idx="286">
                  <c:v>7.773612221101113E-4</c:v>
                </c:pt>
                <c:pt idx="287">
                  <c:v>7.611225634261982E-4</c:v>
                </c:pt>
                <c:pt idx="288">
                  <c:v>9.0796177338576698E-4</c:v>
                </c:pt>
                <c:pt idx="289">
                  <c:v>8.3218870804945282E-4</c:v>
                </c:pt>
                <c:pt idx="290">
                  <c:v>9.2069369837550455E-4</c:v>
                </c:pt>
                <c:pt idx="291">
                  <c:v>8.7207232640557335E-4</c:v>
                </c:pt>
                <c:pt idx="292">
                  <c:v>7.8010774294151217E-4</c:v>
                </c:pt>
                <c:pt idx="293">
                  <c:v>8.6226075599946724E-4</c:v>
                </c:pt>
                <c:pt idx="294">
                  <c:v>7.4070705791526813E-4</c:v>
                </c:pt>
                <c:pt idx="295">
                  <c:v>7.661885405066865E-4</c:v>
                </c:pt>
                <c:pt idx="296">
                  <c:v>7.8871436249561668E-4</c:v>
                </c:pt>
                <c:pt idx="297">
                  <c:v>8.7177659836979165E-4</c:v>
                </c:pt>
                <c:pt idx="298">
                  <c:v>8.0860623889623365E-4</c:v>
                </c:pt>
                <c:pt idx="299">
                  <c:v>1.0149154094981404E-3</c:v>
                </c:pt>
                <c:pt idx="300">
                  <c:v>9.8674726241255442E-4</c:v>
                </c:pt>
                <c:pt idx="301">
                  <c:v>8.1509857940531235E-4</c:v>
                </c:pt>
                <c:pt idx="302">
                  <c:v>8.9375497353134112E-4</c:v>
                </c:pt>
                <c:pt idx="303">
                  <c:v>8.9293271378278075E-4</c:v>
                </c:pt>
                <c:pt idx="304">
                  <c:v>8.8020044430440298E-4</c:v>
                </c:pt>
                <c:pt idx="305">
                  <c:v>7.9674555550828929E-4</c:v>
                </c:pt>
                <c:pt idx="306">
                  <c:v>9.104669059101368E-4</c:v>
                </c:pt>
                <c:pt idx="307">
                  <c:v>8.2011829549682341E-4</c:v>
                </c:pt>
                <c:pt idx="308">
                  <c:v>8.9687455012156232E-4</c:v>
                </c:pt>
                <c:pt idx="309">
                  <c:v>8.3906893352396592E-4</c:v>
                </c:pt>
                <c:pt idx="310">
                  <c:v>8.064978222089655E-4</c:v>
                </c:pt>
                <c:pt idx="311">
                  <c:v>9.8173735915284928E-4</c:v>
                </c:pt>
                <c:pt idx="312">
                  <c:v>8.0727237593892815E-4</c:v>
                </c:pt>
                <c:pt idx="313">
                  <c:v>8.1594631120815019E-4</c:v>
                </c:pt>
                <c:pt idx="314">
                  <c:v>8.751003089980308E-4</c:v>
                </c:pt>
                <c:pt idx="315">
                  <c:v>9.973306912210724E-4</c:v>
                </c:pt>
                <c:pt idx="316">
                  <c:v>7.02848936948794E-4</c:v>
                </c:pt>
                <c:pt idx="317">
                  <c:v>8.3172063425235808E-4</c:v>
                </c:pt>
                <c:pt idx="318">
                  <c:v>8.6268858748830379E-4</c:v>
                </c:pt>
                <c:pt idx="319">
                  <c:v>8.9789144337327879E-4</c:v>
                </c:pt>
                <c:pt idx="320">
                  <c:v>8.1065184697783272E-4</c:v>
                </c:pt>
                <c:pt idx="321">
                  <c:v>8.8961987265588367E-4</c:v>
                </c:pt>
                <c:pt idx="322">
                  <c:v>8.8549141482873253E-4</c:v>
                </c:pt>
                <c:pt idx="323">
                  <c:v>8.8485945448185123E-4</c:v>
                </c:pt>
                <c:pt idx="324">
                  <c:v>9.2247873134886885E-4</c:v>
                </c:pt>
                <c:pt idx="325">
                  <c:v>7.5654616675799801E-4</c:v>
                </c:pt>
                <c:pt idx="326">
                  <c:v>8.7876065057291934E-4</c:v>
                </c:pt>
                <c:pt idx="327">
                  <c:v>7.6483602040113875E-4</c:v>
                </c:pt>
                <c:pt idx="328">
                  <c:v>8.973310453659481E-4</c:v>
                </c:pt>
                <c:pt idx="329">
                  <c:v>9.1592980171949201E-4</c:v>
                </c:pt>
                <c:pt idx="330">
                  <c:v>7.8460348542365053E-4</c:v>
                </c:pt>
                <c:pt idx="331">
                  <c:v>7.5562070452299152E-4</c:v>
                </c:pt>
                <c:pt idx="332">
                  <c:v>9.8818596846875629E-4</c:v>
                </c:pt>
                <c:pt idx="333">
                  <c:v>8.6458452672928264E-4</c:v>
                </c:pt>
                <c:pt idx="334">
                  <c:v>7.5785340170093549E-4</c:v>
                </c:pt>
                <c:pt idx="335">
                  <c:v>8.714663627213124E-4</c:v>
                </c:pt>
                <c:pt idx="336">
                  <c:v>7.1899024279333261E-4</c:v>
                </c:pt>
                <c:pt idx="337">
                  <c:v>8.2287202434072485E-4</c:v>
                </c:pt>
                <c:pt idx="338">
                  <c:v>8.9713011169832821E-4</c:v>
                </c:pt>
                <c:pt idx="339">
                  <c:v>9.1505180798987949E-4</c:v>
                </c:pt>
                <c:pt idx="340">
                  <c:v>9.4372852391702837E-4</c:v>
                </c:pt>
                <c:pt idx="341">
                  <c:v>9.4846943531719144E-4</c:v>
                </c:pt>
                <c:pt idx="342">
                  <c:v>8.4322254492657286E-4</c:v>
                </c:pt>
                <c:pt idx="343">
                  <c:v>8.9177557535550644E-4</c:v>
                </c:pt>
                <c:pt idx="344">
                  <c:v>7.3004992748223444E-4</c:v>
                </c:pt>
                <c:pt idx="345">
                  <c:v>8.5228418795904885E-4</c:v>
                </c:pt>
                <c:pt idx="346">
                  <c:v>9.0270712581041719E-4</c:v>
                </c:pt>
                <c:pt idx="347">
                  <c:v>7.8119894963177186E-4</c:v>
                </c:pt>
                <c:pt idx="348">
                  <c:v>8.3201202209054839E-4</c:v>
                </c:pt>
                <c:pt idx="349">
                  <c:v>9.8754923757097862E-4</c:v>
                </c:pt>
                <c:pt idx="350">
                  <c:v>7.6195850913572411E-4</c:v>
                </c:pt>
                <c:pt idx="351">
                  <c:v>7.9894135564399337E-4</c:v>
                </c:pt>
                <c:pt idx="352">
                  <c:v>9.1050778718332998E-4</c:v>
                </c:pt>
                <c:pt idx="353">
                  <c:v>8.5215954764743804E-4</c:v>
                </c:pt>
                <c:pt idx="354">
                  <c:v>8.8625027237169268E-4</c:v>
                </c:pt>
                <c:pt idx="355">
                  <c:v>7.2813576262264015E-4</c:v>
                </c:pt>
                <c:pt idx="356">
                  <c:v>8.9012429724762534E-4</c:v>
                </c:pt>
                <c:pt idx="357">
                  <c:v>9.689141245959595E-4</c:v>
                </c:pt>
                <c:pt idx="358">
                  <c:v>8.5939565872574495E-4</c:v>
                </c:pt>
                <c:pt idx="359">
                  <c:v>9.0590842411279445E-4</c:v>
                </c:pt>
                <c:pt idx="360">
                  <c:v>8.3285572404660281E-4</c:v>
                </c:pt>
                <c:pt idx="361">
                  <c:v>7.1851908685441985E-4</c:v>
                </c:pt>
                <c:pt idx="362">
                  <c:v>9.0949278930807953E-4</c:v>
                </c:pt>
                <c:pt idx="363">
                  <c:v>8.6313839943307445E-4</c:v>
                </c:pt>
                <c:pt idx="364">
                  <c:v>8.3162918144862041E-4</c:v>
                </c:pt>
                <c:pt idx="365">
                  <c:v>9.721878284398444E-4</c:v>
                </c:pt>
                <c:pt idx="366">
                  <c:v>8.4766938722006158E-4</c:v>
                </c:pt>
                <c:pt idx="367">
                  <c:v>7.8636556008725882E-4</c:v>
                </c:pt>
                <c:pt idx="368">
                  <c:v>1.0360961764306683E-3</c:v>
                </c:pt>
                <c:pt idx="369">
                  <c:v>9.828189424675054E-4</c:v>
                </c:pt>
                <c:pt idx="370">
                  <c:v>7.7864326069907884E-4</c:v>
                </c:pt>
                <c:pt idx="371">
                  <c:v>8.6106828805051746E-4</c:v>
                </c:pt>
                <c:pt idx="372">
                  <c:v>9.5289742515766707E-4</c:v>
                </c:pt>
                <c:pt idx="373">
                  <c:v>9.7303302774064842E-4</c:v>
                </c:pt>
                <c:pt idx="374">
                  <c:v>9.7987891978633607E-4</c:v>
                </c:pt>
                <c:pt idx="375">
                  <c:v>7.5010425908225795E-4</c:v>
                </c:pt>
                <c:pt idx="376">
                  <c:v>8.67208594708673E-4</c:v>
                </c:pt>
                <c:pt idx="377">
                  <c:v>8.4148102060131692E-4</c:v>
                </c:pt>
                <c:pt idx="378">
                  <c:v>8.8522328661654211E-4</c:v>
                </c:pt>
                <c:pt idx="379">
                  <c:v>8.4611198114251064E-4</c:v>
                </c:pt>
                <c:pt idx="380">
                  <c:v>7.5091166216887956E-4</c:v>
                </c:pt>
                <c:pt idx="381">
                  <c:v>9.703838747933491E-4</c:v>
                </c:pt>
                <c:pt idx="382">
                  <c:v>7.1943601897011471E-4</c:v>
                </c:pt>
                <c:pt idx="383">
                  <c:v>9.1656795918376353E-4</c:v>
                </c:pt>
                <c:pt idx="384">
                  <c:v>8.8068954176217867E-4</c:v>
                </c:pt>
                <c:pt idx="385">
                  <c:v>9.2290638942558751E-4</c:v>
                </c:pt>
                <c:pt idx="386">
                  <c:v>9.3073157821289734E-4</c:v>
                </c:pt>
                <c:pt idx="387">
                  <c:v>9.3008457334755169E-4</c:v>
                </c:pt>
                <c:pt idx="388">
                  <c:v>8.8934543825632743E-4</c:v>
                </c:pt>
                <c:pt idx="389">
                  <c:v>8.9762323821318763E-4</c:v>
                </c:pt>
                <c:pt idx="390">
                  <c:v>8.0621965786412586E-4</c:v>
                </c:pt>
                <c:pt idx="391">
                  <c:v>8.9608845642471418E-4</c:v>
                </c:pt>
                <c:pt idx="392">
                  <c:v>7.29696731461945E-4</c:v>
                </c:pt>
                <c:pt idx="393">
                  <c:v>8.4635773890990988E-4</c:v>
                </c:pt>
                <c:pt idx="394">
                  <c:v>8.4288177557326519E-4</c:v>
                </c:pt>
                <c:pt idx="395">
                  <c:v>9.5771128959666596E-4</c:v>
                </c:pt>
                <c:pt idx="396">
                  <c:v>8.3828537144019547E-4</c:v>
                </c:pt>
                <c:pt idx="397">
                  <c:v>7.2241504188578381E-4</c:v>
                </c:pt>
                <c:pt idx="398">
                  <c:v>1.0537181903597871E-3</c:v>
                </c:pt>
                <c:pt idx="399">
                  <c:v>9.2840626310858885E-4</c:v>
                </c:pt>
                <c:pt idx="400">
                  <c:v>9.1003308609675351E-4</c:v>
                </c:pt>
                <c:pt idx="401">
                  <c:v>8.6095861294428234E-4</c:v>
                </c:pt>
                <c:pt idx="402">
                  <c:v>7.377049991533982E-4</c:v>
                </c:pt>
                <c:pt idx="403">
                  <c:v>9.2786206873254754E-4</c:v>
                </c:pt>
                <c:pt idx="404">
                  <c:v>8.1778813711901001E-4</c:v>
                </c:pt>
                <c:pt idx="405">
                  <c:v>9.0234404238213081E-4</c:v>
                </c:pt>
                <c:pt idx="406">
                  <c:v>9.8907775076230268E-4</c:v>
                </c:pt>
                <c:pt idx="407">
                  <c:v>7.4125006273007921E-4</c:v>
                </c:pt>
                <c:pt idx="408">
                  <c:v>7.9345405241960855E-4</c:v>
                </c:pt>
                <c:pt idx="409">
                  <c:v>7.8074098611551665E-4</c:v>
                </c:pt>
                <c:pt idx="410">
                  <c:v>8.9599929993815003E-4</c:v>
                </c:pt>
                <c:pt idx="411">
                  <c:v>8.6932013616256335E-4</c:v>
                </c:pt>
                <c:pt idx="412">
                  <c:v>8.2318935624980797E-4</c:v>
                </c:pt>
                <c:pt idx="413">
                  <c:v>7.2180959571856921E-4</c:v>
                </c:pt>
                <c:pt idx="414">
                  <c:v>8.0463028788727866E-4</c:v>
                </c:pt>
                <c:pt idx="415">
                  <c:v>8.1592778824089414E-4</c:v>
                </c:pt>
                <c:pt idx="416">
                  <c:v>8.4392335244033679E-4</c:v>
                </c:pt>
                <c:pt idx="417">
                  <c:v>8.4830661371972365E-4</c:v>
                </c:pt>
                <c:pt idx="418">
                  <c:v>8.9920520357257908E-4</c:v>
                </c:pt>
                <c:pt idx="419">
                  <c:v>9.1033176260971519E-4</c:v>
                </c:pt>
                <c:pt idx="420">
                  <c:v>8.5271854997754043E-4</c:v>
                </c:pt>
                <c:pt idx="421">
                  <c:v>9.5786439066636027E-4</c:v>
                </c:pt>
                <c:pt idx="422">
                  <c:v>8.8922658578814077E-4</c:v>
                </c:pt>
                <c:pt idx="423">
                  <c:v>6.9491112926080376E-4</c:v>
                </c:pt>
                <c:pt idx="424">
                  <c:v>1.0483192369703063E-3</c:v>
                </c:pt>
                <c:pt idx="425">
                  <c:v>9.4138617377485237E-4</c:v>
                </c:pt>
                <c:pt idx="426">
                  <c:v>7.8468350111517322E-4</c:v>
                </c:pt>
                <c:pt idx="427">
                  <c:v>9.4000325708892905E-4</c:v>
                </c:pt>
                <c:pt idx="428">
                  <c:v>8.6190977107857914E-4</c:v>
                </c:pt>
                <c:pt idx="429">
                  <c:v>8.9683863338962445E-4</c:v>
                </c:pt>
                <c:pt idx="430">
                  <c:v>9.8028005254973544E-4</c:v>
                </c:pt>
                <c:pt idx="431">
                  <c:v>9.4320916606292912E-4</c:v>
                </c:pt>
                <c:pt idx="432">
                  <c:v>8.1705777615491025E-4</c:v>
                </c:pt>
                <c:pt idx="433">
                  <c:v>7.3944284003337238E-4</c:v>
                </c:pt>
                <c:pt idx="434">
                  <c:v>7.6663840585663914E-4</c:v>
                </c:pt>
                <c:pt idx="435">
                  <c:v>9.2103232039638294E-4</c:v>
                </c:pt>
                <c:pt idx="436">
                  <c:v>8.5393877072003493E-4</c:v>
                </c:pt>
                <c:pt idx="437">
                  <c:v>7.3408860210838966E-4</c:v>
                </c:pt>
                <c:pt idx="438">
                  <c:v>9.667151311194297E-4</c:v>
                </c:pt>
                <c:pt idx="439">
                  <c:v>8.7886417251629751E-4</c:v>
                </c:pt>
                <c:pt idx="440">
                  <c:v>8.6345037401313132E-4</c:v>
                </c:pt>
                <c:pt idx="441">
                  <c:v>7.9774346897734563E-4</c:v>
                </c:pt>
                <c:pt idx="442">
                  <c:v>8.05765556639145E-4</c:v>
                </c:pt>
                <c:pt idx="443">
                  <c:v>8.7688968646518846E-4</c:v>
                </c:pt>
                <c:pt idx="444">
                  <c:v>7.058875273242576E-4</c:v>
                </c:pt>
                <c:pt idx="445">
                  <c:v>8.0059473010657758E-4</c:v>
                </c:pt>
                <c:pt idx="446">
                  <c:v>7.8165227562190754E-4</c:v>
                </c:pt>
                <c:pt idx="447">
                  <c:v>8.0108591701634696E-4</c:v>
                </c:pt>
                <c:pt idx="448">
                  <c:v>9.2600665479159426E-4</c:v>
                </c:pt>
                <c:pt idx="449">
                  <c:v>7.5038277709818101E-4</c:v>
                </c:pt>
                <c:pt idx="450">
                  <c:v>9.2174616682017256E-4</c:v>
                </c:pt>
                <c:pt idx="451">
                  <c:v>8.606437750502421E-4</c:v>
                </c:pt>
                <c:pt idx="452">
                  <c:v>9.0672160140354175E-4</c:v>
                </c:pt>
                <c:pt idx="453">
                  <c:v>9.0404288070617756E-4</c:v>
                </c:pt>
                <c:pt idx="454">
                  <c:v>8.1186909071585508E-4</c:v>
                </c:pt>
                <c:pt idx="455">
                  <c:v>9.1678468701858809E-4</c:v>
                </c:pt>
                <c:pt idx="456">
                  <c:v>8.6834837019995588E-4</c:v>
                </c:pt>
                <c:pt idx="457">
                  <c:v>9.2175260436658105E-4</c:v>
                </c:pt>
                <c:pt idx="458">
                  <c:v>9.7966092820474227E-4</c:v>
                </c:pt>
                <c:pt idx="459">
                  <c:v>9.3148265031162212E-4</c:v>
                </c:pt>
                <c:pt idx="460">
                  <c:v>9.2038981617519945E-4</c:v>
                </c:pt>
                <c:pt idx="461">
                  <c:v>9.6163253074738433E-4</c:v>
                </c:pt>
                <c:pt idx="462">
                  <c:v>8.5420658379786263E-4</c:v>
                </c:pt>
                <c:pt idx="463">
                  <c:v>7.5794828043881967E-4</c:v>
                </c:pt>
                <c:pt idx="464">
                  <c:v>7.6113340596001841E-4</c:v>
                </c:pt>
                <c:pt idx="465">
                  <c:v>8.8533487200328175E-4</c:v>
                </c:pt>
                <c:pt idx="466">
                  <c:v>7.5143883782033708E-4</c:v>
                </c:pt>
                <c:pt idx="467">
                  <c:v>9.4863728590327729E-4</c:v>
                </c:pt>
                <c:pt idx="468">
                  <c:v>9.1324776863580719E-4</c:v>
                </c:pt>
                <c:pt idx="469">
                  <c:v>6.7924212595371148E-4</c:v>
                </c:pt>
                <c:pt idx="470">
                  <c:v>9.1340722395629489E-4</c:v>
                </c:pt>
                <c:pt idx="471">
                  <c:v>7.0397817672424978E-4</c:v>
                </c:pt>
                <c:pt idx="472">
                  <c:v>8.1586094295476588E-4</c:v>
                </c:pt>
                <c:pt idx="473">
                  <c:v>8.9512851429608502E-4</c:v>
                </c:pt>
                <c:pt idx="474">
                  <c:v>7.140546324434973E-4</c:v>
                </c:pt>
                <c:pt idx="475">
                  <c:v>1.064278437610361E-3</c:v>
                </c:pt>
                <c:pt idx="476">
                  <c:v>7.9374958817464067E-4</c:v>
                </c:pt>
                <c:pt idx="477">
                  <c:v>7.9162851069181951E-4</c:v>
                </c:pt>
                <c:pt idx="478">
                  <c:v>8.1471357877493369E-4</c:v>
                </c:pt>
                <c:pt idx="479">
                  <c:v>8.7926511093220088E-4</c:v>
                </c:pt>
                <c:pt idx="480">
                  <c:v>8.689777279470549E-4</c:v>
                </c:pt>
                <c:pt idx="481">
                  <c:v>8.7158084911298766E-4</c:v>
                </c:pt>
                <c:pt idx="482">
                  <c:v>9.1885264869091051E-4</c:v>
                </c:pt>
                <c:pt idx="483">
                  <c:v>9.1996967094715154E-4</c:v>
                </c:pt>
                <c:pt idx="484">
                  <c:v>8.2133213098577402E-4</c:v>
                </c:pt>
                <c:pt idx="485">
                  <c:v>9.4049629266013297E-4</c:v>
                </c:pt>
                <c:pt idx="486">
                  <c:v>1.0003350862846482E-3</c:v>
                </c:pt>
                <c:pt idx="487">
                  <c:v>7.1468980962929754E-4</c:v>
                </c:pt>
                <c:pt idx="488">
                  <c:v>8.6950268405446918E-4</c:v>
                </c:pt>
                <c:pt idx="489">
                  <c:v>7.5620174569490347E-4</c:v>
                </c:pt>
                <c:pt idx="490">
                  <c:v>7.4636436183762444E-4</c:v>
                </c:pt>
                <c:pt idx="491">
                  <c:v>8.6860096504707673E-4</c:v>
                </c:pt>
                <c:pt idx="492">
                  <c:v>7.7431381187314521E-4</c:v>
                </c:pt>
                <c:pt idx="493">
                  <c:v>9.1693297801864119E-4</c:v>
                </c:pt>
                <c:pt idx="494">
                  <c:v>9.6490257371769467E-4</c:v>
                </c:pt>
                <c:pt idx="495">
                  <c:v>8.057450583948113E-4</c:v>
                </c:pt>
                <c:pt idx="496">
                  <c:v>9.0075236595116639E-4</c:v>
                </c:pt>
                <c:pt idx="497">
                  <c:v>8.6287890677508024E-4</c:v>
                </c:pt>
                <c:pt idx="498">
                  <c:v>9.0844547769654467E-4</c:v>
                </c:pt>
                <c:pt idx="499">
                  <c:v>8.9637325722039397E-4</c:v>
                </c:pt>
                <c:pt idx="500">
                  <c:v>7.2562509536268935E-4</c:v>
                </c:pt>
                <c:pt idx="501">
                  <c:v>9.2120565278200838E-4</c:v>
                </c:pt>
                <c:pt idx="502">
                  <c:v>9.0485507006852345E-4</c:v>
                </c:pt>
                <c:pt idx="503">
                  <c:v>9.2006329181197046E-4</c:v>
                </c:pt>
                <c:pt idx="504">
                  <c:v>8.6713272646035179E-4</c:v>
                </c:pt>
                <c:pt idx="505">
                  <c:v>8.4340077227323322E-4</c:v>
                </c:pt>
                <c:pt idx="506">
                  <c:v>7.2270519616354312E-4</c:v>
                </c:pt>
                <c:pt idx="507">
                  <c:v>8.7372028530847945E-4</c:v>
                </c:pt>
                <c:pt idx="508">
                  <c:v>8.7141560348663084E-4</c:v>
                </c:pt>
                <c:pt idx="509">
                  <c:v>9.6080142125127015E-4</c:v>
                </c:pt>
                <c:pt idx="510">
                  <c:v>7.4068224279861844E-4</c:v>
                </c:pt>
                <c:pt idx="511">
                  <c:v>7.6707558803279356E-4</c:v>
                </c:pt>
                <c:pt idx="512">
                  <c:v>7.7948243568890072E-4</c:v>
                </c:pt>
                <c:pt idx="513">
                  <c:v>7.863465224867682E-4</c:v>
                </c:pt>
                <c:pt idx="514">
                  <c:v>8.1344187700102956E-4</c:v>
                </c:pt>
                <c:pt idx="515">
                  <c:v>8.0342997723261724E-4</c:v>
                </c:pt>
                <c:pt idx="516">
                  <c:v>8.8527587340412185E-4</c:v>
                </c:pt>
                <c:pt idx="517">
                  <c:v>9.8642566221587304E-4</c:v>
                </c:pt>
                <c:pt idx="518">
                  <c:v>7.9974015357806797E-4</c:v>
                </c:pt>
                <c:pt idx="519">
                  <c:v>7.8768768175510834E-4</c:v>
                </c:pt>
                <c:pt idx="520">
                  <c:v>9.5470631135757963E-4</c:v>
                </c:pt>
                <c:pt idx="521">
                  <c:v>9.0089217705278794E-4</c:v>
                </c:pt>
                <c:pt idx="522">
                  <c:v>9.1922463373372094E-4</c:v>
                </c:pt>
                <c:pt idx="523">
                  <c:v>7.7120116853589217E-4</c:v>
                </c:pt>
                <c:pt idx="524">
                  <c:v>8.3009435885217711E-4</c:v>
                </c:pt>
                <c:pt idx="525">
                  <c:v>7.9661952404052922E-4</c:v>
                </c:pt>
                <c:pt idx="526">
                  <c:v>8.5369759964820365E-4</c:v>
                </c:pt>
                <c:pt idx="527">
                  <c:v>9.6557841567365514E-4</c:v>
                </c:pt>
                <c:pt idx="528">
                  <c:v>7.1794449036984573E-4</c:v>
                </c:pt>
                <c:pt idx="529">
                  <c:v>9.1579446521186712E-4</c:v>
                </c:pt>
                <c:pt idx="530">
                  <c:v>8.9567471859737611E-4</c:v>
                </c:pt>
                <c:pt idx="531">
                  <c:v>9.3156110936715609E-4</c:v>
                </c:pt>
                <c:pt idx="532">
                  <c:v>7.7548152013316837E-4</c:v>
                </c:pt>
                <c:pt idx="533">
                  <c:v>8.9307949329265463E-4</c:v>
                </c:pt>
                <c:pt idx="534">
                  <c:v>9.209305187413727E-4</c:v>
                </c:pt>
                <c:pt idx="535">
                  <c:v>8.7659945379804844E-4</c:v>
                </c:pt>
                <c:pt idx="536">
                  <c:v>9.1772894702194809E-4</c:v>
                </c:pt>
                <c:pt idx="537">
                  <c:v>8.4949128863198416E-4</c:v>
                </c:pt>
                <c:pt idx="538">
                  <c:v>1.0079422754862614E-3</c:v>
                </c:pt>
                <c:pt idx="539">
                  <c:v>9.8059480016348126E-4</c:v>
                </c:pt>
                <c:pt idx="540">
                  <c:v>8.3307587802659941E-4</c:v>
                </c:pt>
                <c:pt idx="541">
                  <c:v>9.1685843441901421E-4</c:v>
                </c:pt>
                <c:pt idx="542">
                  <c:v>8.1373198966774147E-4</c:v>
                </c:pt>
                <c:pt idx="543">
                  <c:v>7.7240469560728561E-4</c:v>
                </c:pt>
                <c:pt idx="544">
                  <c:v>9.0887719465529188E-4</c:v>
                </c:pt>
                <c:pt idx="545">
                  <c:v>8.3698362035448026E-4</c:v>
                </c:pt>
                <c:pt idx="546">
                  <c:v>9.5929124451957996E-4</c:v>
                </c:pt>
                <c:pt idx="547">
                  <c:v>8.2973292987399022E-4</c:v>
                </c:pt>
                <c:pt idx="548">
                  <c:v>8.8725757598874576E-4</c:v>
                </c:pt>
                <c:pt idx="549">
                  <c:v>8.3986518715253086E-4</c:v>
                </c:pt>
                <c:pt idx="550">
                  <c:v>7.3025559803435508E-4</c:v>
                </c:pt>
                <c:pt idx="551">
                  <c:v>8.7893545301902449E-4</c:v>
                </c:pt>
                <c:pt idx="552">
                  <c:v>7.3285779725110797E-4</c:v>
                </c:pt>
                <c:pt idx="553">
                  <c:v>8.3628150788127862E-4</c:v>
                </c:pt>
                <c:pt idx="554">
                  <c:v>8.836461206658563E-4</c:v>
                </c:pt>
                <c:pt idx="555">
                  <c:v>7.2218771719824448E-4</c:v>
                </c:pt>
                <c:pt idx="556">
                  <c:v>7.7124334010575466E-4</c:v>
                </c:pt>
                <c:pt idx="557">
                  <c:v>8.5929813596349229E-4</c:v>
                </c:pt>
                <c:pt idx="558">
                  <c:v>8.2763532521837086E-4</c:v>
                </c:pt>
                <c:pt idx="559">
                  <c:v>1.0377532707683914E-3</c:v>
                </c:pt>
                <c:pt idx="560">
                  <c:v>6.836183066801177E-4</c:v>
                </c:pt>
                <c:pt idx="561">
                  <c:v>7.5915092100067914E-4</c:v>
                </c:pt>
                <c:pt idx="562">
                  <c:v>9.6047343676467639E-4</c:v>
                </c:pt>
                <c:pt idx="563">
                  <c:v>7.7613721642090939E-4</c:v>
                </c:pt>
                <c:pt idx="564">
                  <c:v>7.5896287516771582E-4</c:v>
                </c:pt>
                <c:pt idx="565">
                  <c:v>8.2656197079261867E-4</c:v>
                </c:pt>
                <c:pt idx="566">
                  <c:v>7.7392637710942081E-4</c:v>
                </c:pt>
                <c:pt idx="567">
                  <c:v>7.7774901932148592E-4</c:v>
                </c:pt>
                <c:pt idx="568">
                  <c:v>8.8268848290666752E-4</c:v>
                </c:pt>
                <c:pt idx="569">
                  <c:v>7.5733850156667684E-4</c:v>
                </c:pt>
                <c:pt idx="570">
                  <c:v>9.5026595697454317E-4</c:v>
                </c:pt>
                <c:pt idx="571">
                  <c:v>8.6504576399001431E-4</c:v>
                </c:pt>
                <c:pt idx="572">
                  <c:v>8.9517385393608751E-4</c:v>
                </c:pt>
                <c:pt idx="573">
                  <c:v>8.1834528443552705E-4</c:v>
                </c:pt>
                <c:pt idx="574">
                  <c:v>9.30137909491453E-4</c:v>
                </c:pt>
                <c:pt idx="575">
                  <c:v>9.1370981312427957E-4</c:v>
                </c:pt>
                <c:pt idx="576">
                  <c:v>8.301720220154884E-4</c:v>
                </c:pt>
                <c:pt idx="577">
                  <c:v>9.6425017165349355E-4</c:v>
                </c:pt>
                <c:pt idx="578">
                  <c:v>8.2820752473893706E-4</c:v>
                </c:pt>
                <c:pt idx="579">
                  <c:v>8.9845817960290122E-4</c:v>
                </c:pt>
                <c:pt idx="580">
                  <c:v>9.266203422794761E-4</c:v>
                </c:pt>
                <c:pt idx="581">
                  <c:v>9.4723332039093624E-4</c:v>
                </c:pt>
                <c:pt idx="582">
                  <c:v>9.2457141386110978E-4</c:v>
                </c:pt>
                <c:pt idx="583">
                  <c:v>9.9042367297262081E-4</c:v>
                </c:pt>
                <c:pt idx="584">
                  <c:v>9.3362322462792603E-4</c:v>
                </c:pt>
                <c:pt idx="585">
                  <c:v>9.1112403059420764E-4</c:v>
                </c:pt>
                <c:pt idx="586">
                  <c:v>9.7442907885806642E-4</c:v>
                </c:pt>
                <c:pt idx="587">
                  <c:v>9.2437152382847994E-4</c:v>
                </c:pt>
                <c:pt idx="588">
                  <c:v>9.2347097458528446E-4</c:v>
                </c:pt>
                <c:pt idx="589">
                  <c:v>8.6652134775229677E-4</c:v>
                </c:pt>
                <c:pt idx="590">
                  <c:v>8.3532730535467651E-4</c:v>
                </c:pt>
                <c:pt idx="591">
                  <c:v>8.0347429875626711E-4</c:v>
                </c:pt>
                <c:pt idx="592">
                  <c:v>7.563477076420052E-4</c:v>
                </c:pt>
                <c:pt idx="593">
                  <c:v>8.972936251724086E-4</c:v>
                </c:pt>
                <c:pt idx="594">
                  <c:v>8.181816705173249E-4</c:v>
                </c:pt>
                <c:pt idx="595">
                  <c:v>8.1572222666560475E-4</c:v>
                </c:pt>
                <c:pt idx="596">
                  <c:v>9.6509699568236732E-4</c:v>
                </c:pt>
                <c:pt idx="597">
                  <c:v>7.8367540582578049E-4</c:v>
                </c:pt>
                <c:pt idx="598">
                  <c:v>7.5860589914325842E-4</c:v>
                </c:pt>
                <c:pt idx="599">
                  <c:v>7.344049347685149E-4</c:v>
                </c:pt>
                <c:pt idx="600">
                  <c:v>9.6085425833303349E-4</c:v>
                </c:pt>
                <c:pt idx="601">
                  <c:v>8.7827972306517396E-4</c:v>
                </c:pt>
                <c:pt idx="602">
                  <c:v>8.1558719195704455E-4</c:v>
                </c:pt>
                <c:pt idx="603">
                  <c:v>8.2701289350741434E-4</c:v>
                </c:pt>
                <c:pt idx="604">
                  <c:v>9.0627060858325577E-4</c:v>
                </c:pt>
                <c:pt idx="605">
                  <c:v>8.7574191505064287E-4</c:v>
                </c:pt>
                <c:pt idx="606">
                  <c:v>9.4525972655952364E-4</c:v>
                </c:pt>
                <c:pt idx="607">
                  <c:v>8.6490776201799291E-4</c:v>
                </c:pt>
                <c:pt idx="608">
                  <c:v>8.2735653521817578E-4</c:v>
                </c:pt>
                <c:pt idx="609">
                  <c:v>7.893268493601352E-4</c:v>
                </c:pt>
                <c:pt idx="610">
                  <c:v>7.0942230325940026E-4</c:v>
                </c:pt>
                <c:pt idx="611">
                  <c:v>8.5128456167386281E-4</c:v>
                </c:pt>
                <c:pt idx="612">
                  <c:v>9.433366297420593E-4</c:v>
                </c:pt>
                <c:pt idx="613">
                  <c:v>9.7674787680007854E-4</c:v>
                </c:pt>
                <c:pt idx="614">
                  <c:v>8.4215705780640664E-4</c:v>
                </c:pt>
                <c:pt idx="615">
                  <c:v>9.4263591775419885E-4</c:v>
                </c:pt>
                <c:pt idx="616">
                  <c:v>7.9766605794758265E-4</c:v>
                </c:pt>
                <c:pt idx="617">
                  <c:v>9.2686554908618128E-4</c:v>
                </c:pt>
                <c:pt idx="618">
                  <c:v>9.3445610416836541E-4</c:v>
                </c:pt>
                <c:pt idx="619">
                  <c:v>7.4506513057157574E-4</c:v>
                </c:pt>
                <c:pt idx="620">
                  <c:v>7.2122691835251366E-4</c:v>
                </c:pt>
                <c:pt idx="621">
                  <c:v>8.9506357631783686E-4</c:v>
                </c:pt>
                <c:pt idx="622">
                  <c:v>8.2883732214186951E-4</c:v>
                </c:pt>
                <c:pt idx="623">
                  <c:v>7.7951468051124331E-4</c:v>
                </c:pt>
                <c:pt idx="624">
                  <c:v>8.6823387226001719E-4</c:v>
                </c:pt>
                <c:pt idx="625">
                  <c:v>7.6837348979669033E-4</c:v>
                </c:pt>
                <c:pt idx="626">
                  <c:v>9.2699070014267131E-4</c:v>
                </c:pt>
                <c:pt idx="627">
                  <c:v>8.5507803434354385E-4</c:v>
                </c:pt>
                <c:pt idx="628">
                  <c:v>8.5275864287841924E-4</c:v>
                </c:pt>
                <c:pt idx="629">
                  <c:v>9.527324216595227E-4</c:v>
                </c:pt>
                <c:pt idx="630">
                  <c:v>9.6497275155131308E-4</c:v>
                </c:pt>
                <c:pt idx="631">
                  <c:v>8.9724450441558531E-4</c:v>
                </c:pt>
                <c:pt idx="632">
                  <c:v>9.072959793204261E-4</c:v>
                </c:pt>
                <c:pt idx="633">
                  <c:v>8.6175115737137885E-4</c:v>
                </c:pt>
                <c:pt idx="634">
                  <c:v>9.9018336895977154E-4</c:v>
                </c:pt>
                <c:pt idx="635">
                  <c:v>8.620441152586961E-4</c:v>
                </c:pt>
                <c:pt idx="636">
                  <c:v>9.1827908400735937E-4</c:v>
                </c:pt>
                <c:pt idx="637">
                  <c:v>8.0059075873100273E-4</c:v>
                </c:pt>
                <c:pt idx="638">
                  <c:v>6.7279029167294972E-4</c:v>
                </c:pt>
                <c:pt idx="639">
                  <c:v>9.9924291433967148E-4</c:v>
                </c:pt>
                <c:pt idx="640">
                  <c:v>9.6943705837731293E-4</c:v>
                </c:pt>
                <c:pt idx="641">
                  <c:v>8.1790501488446677E-4</c:v>
                </c:pt>
                <c:pt idx="642">
                  <c:v>8.2058051496427576E-4</c:v>
                </c:pt>
                <c:pt idx="643">
                  <c:v>1.0584254959762642E-3</c:v>
                </c:pt>
                <c:pt idx="644">
                  <c:v>8.8190178318505233E-4</c:v>
                </c:pt>
                <c:pt idx="645">
                  <c:v>8.6247132768832154E-4</c:v>
                </c:pt>
                <c:pt idx="646">
                  <c:v>8.0425995323281504E-4</c:v>
                </c:pt>
                <c:pt idx="647">
                  <c:v>9.7451421337630122E-4</c:v>
                </c:pt>
                <c:pt idx="648">
                  <c:v>7.4690609262840569E-4</c:v>
                </c:pt>
                <c:pt idx="649">
                  <c:v>8.9244088478598914E-4</c:v>
                </c:pt>
                <c:pt idx="650">
                  <c:v>7.7511687111962474E-4</c:v>
                </c:pt>
                <c:pt idx="651">
                  <c:v>8.4170110020038871E-4</c:v>
                </c:pt>
                <c:pt idx="652">
                  <c:v>9.2749954409124605E-4</c:v>
                </c:pt>
                <c:pt idx="653">
                  <c:v>9.8718147975123392E-4</c:v>
                </c:pt>
                <c:pt idx="654">
                  <c:v>9.9775010720101081E-4</c:v>
                </c:pt>
                <c:pt idx="655">
                  <c:v>7.8071323721863139E-4</c:v>
                </c:pt>
                <c:pt idx="656">
                  <c:v>9.2687482444372428E-4</c:v>
                </c:pt>
                <c:pt idx="657">
                  <c:v>9.5346288869217505E-4</c:v>
                </c:pt>
                <c:pt idx="658">
                  <c:v>8.8725310014234587E-4</c:v>
                </c:pt>
                <c:pt idx="659">
                  <c:v>7.5162155554797661E-4</c:v>
                </c:pt>
                <c:pt idx="660">
                  <c:v>8.4478226359265115E-4</c:v>
                </c:pt>
                <c:pt idx="661">
                  <c:v>7.6254819933273808E-4</c:v>
                </c:pt>
                <c:pt idx="662">
                  <c:v>8.4786542971193428E-4</c:v>
                </c:pt>
                <c:pt idx="663">
                  <c:v>7.8397297809143594E-4</c:v>
                </c:pt>
                <c:pt idx="664">
                  <c:v>8.4403603184550393E-4</c:v>
                </c:pt>
                <c:pt idx="665">
                  <c:v>7.9092685639708309E-4</c:v>
                </c:pt>
                <c:pt idx="666">
                  <c:v>8.9374242027793105E-4</c:v>
                </c:pt>
                <c:pt idx="667">
                  <c:v>7.4808192939607003E-4</c:v>
                </c:pt>
                <c:pt idx="668">
                  <c:v>7.589180777779459E-4</c:v>
                </c:pt>
                <c:pt idx="669">
                  <c:v>9.5382989461322877E-4</c:v>
                </c:pt>
                <c:pt idx="670">
                  <c:v>8.6532861955729875E-4</c:v>
                </c:pt>
                <c:pt idx="671">
                  <c:v>8.3112639341247931E-4</c:v>
                </c:pt>
                <c:pt idx="672">
                  <c:v>9.634686734203621E-4</c:v>
                </c:pt>
                <c:pt idx="673">
                  <c:v>9.8132009120547843E-4</c:v>
                </c:pt>
                <c:pt idx="674">
                  <c:v>7.832754196607398E-4</c:v>
                </c:pt>
                <c:pt idx="675">
                  <c:v>9.6928860671977827E-4</c:v>
                </c:pt>
                <c:pt idx="676">
                  <c:v>8.3012594671218187E-4</c:v>
                </c:pt>
                <c:pt idx="677">
                  <c:v>9.1633493476983867E-4</c:v>
                </c:pt>
                <c:pt idx="678">
                  <c:v>9.8464197603123789E-4</c:v>
                </c:pt>
                <c:pt idx="679">
                  <c:v>8.6237882927089969E-4</c:v>
                </c:pt>
                <c:pt idx="680">
                  <c:v>8.4239821064021855E-4</c:v>
                </c:pt>
                <c:pt idx="681">
                  <c:v>8.5451385161115843E-4</c:v>
                </c:pt>
                <c:pt idx="682">
                  <c:v>7.9846631202408621E-4</c:v>
                </c:pt>
                <c:pt idx="683">
                  <c:v>8.5722468864132784E-4</c:v>
                </c:pt>
                <c:pt idx="684">
                  <c:v>8.5161143104297231E-4</c:v>
                </c:pt>
                <c:pt idx="685">
                  <c:v>1.0146130764911389E-3</c:v>
                </c:pt>
                <c:pt idx="686">
                  <c:v>8.7250837846214772E-4</c:v>
                </c:pt>
                <c:pt idx="687">
                  <c:v>8.4778753917561878E-4</c:v>
                </c:pt>
                <c:pt idx="688">
                  <c:v>9.3914660792535152E-4</c:v>
                </c:pt>
                <c:pt idx="689">
                  <c:v>8.9265286370343046E-4</c:v>
                </c:pt>
                <c:pt idx="690">
                  <c:v>9.0320593631488351E-4</c:v>
                </c:pt>
                <c:pt idx="691">
                  <c:v>9.3774798144490045E-4</c:v>
                </c:pt>
                <c:pt idx="692">
                  <c:v>7.6257933461310588E-4</c:v>
                </c:pt>
                <c:pt idx="693">
                  <c:v>8.7352919171776466E-4</c:v>
                </c:pt>
                <c:pt idx="694">
                  <c:v>9.5010159172794894E-4</c:v>
                </c:pt>
                <c:pt idx="695">
                  <c:v>8.3447757386611243E-4</c:v>
                </c:pt>
                <c:pt idx="696">
                  <c:v>7.9176505667998573E-4</c:v>
                </c:pt>
                <c:pt idx="697">
                  <c:v>7.639034222323549E-4</c:v>
                </c:pt>
                <c:pt idx="698">
                  <c:v>7.0810361032424174E-4</c:v>
                </c:pt>
                <c:pt idx="699">
                  <c:v>7.7777328325683958E-4</c:v>
                </c:pt>
                <c:pt idx="700">
                  <c:v>7.7509729383723588E-4</c:v>
                </c:pt>
                <c:pt idx="701">
                  <c:v>8.9991636352221814E-4</c:v>
                </c:pt>
                <c:pt idx="702">
                  <c:v>9.925814899750785E-4</c:v>
                </c:pt>
                <c:pt idx="703">
                  <c:v>7.5637208064490541E-4</c:v>
                </c:pt>
                <c:pt idx="704">
                  <c:v>8.8560924687337307E-4</c:v>
                </c:pt>
                <c:pt idx="705">
                  <c:v>8.1439591037998286E-4</c:v>
                </c:pt>
                <c:pt idx="706">
                  <c:v>8.0309097401792188E-4</c:v>
                </c:pt>
                <c:pt idx="707">
                  <c:v>8.6883566770460155E-4</c:v>
                </c:pt>
                <c:pt idx="708">
                  <c:v>8.1428509634818116E-4</c:v>
                </c:pt>
                <c:pt idx="709">
                  <c:v>8.6091097610354532E-4</c:v>
                </c:pt>
                <c:pt idx="710">
                  <c:v>8.121456186120417E-4</c:v>
                </c:pt>
                <c:pt idx="711">
                  <c:v>7.949475126151251E-4</c:v>
                </c:pt>
                <c:pt idx="712">
                  <c:v>6.9965607039077882E-4</c:v>
                </c:pt>
                <c:pt idx="713">
                  <c:v>1.0330374143515996E-3</c:v>
                </c:pt>
                <c:pt idx="714">
                  <c:v>7.7941800820445191E-4</c:v>
                </c:pt>
                <c:pt idx="715">
                  <c:v>8.314024882443864E-4</c:v>
                </c:pt>
                <c:pt idx="716">
                  <c:v>9.1393787400165943E-4</c:v>
                </c:pt>
                <c:pt idx="717">
                  <c:v>9.0805852944110912E-4</c:v>
                </c:pt>
                <c:pt idx="718">
                  <c:v>8.167749032372268E-4</c:v>
                </c:pt>
                <c:pt idx="719">
                  <c:v>6.8484606156121242E-4</c:v>
                </c:pt>
                <c:pt idx="720">
                  <c:v>9.8313180698299642E-4</c:v>
                </c:pt>
                <c:pt idx="721">
                  <c:v>9.9652312148296586E-4</c:v>
                </c:pt>
                <c:pt idx="722">
                  <c:v>8.9642326690261777E-4</c:v>
                </c:pt>
                <c:pt idx="723">
                  <c:v>8.8973306271762696E-4</c:v>
                </c:pt>
                <c:pt idx="724">
                  <c:v>7.3504302981833183E-4</c:v>
                </c:pt>
                <c:pt idx="725">
                  <c:v>8.9144443719170387E-4</c:v>
                </c:pt>
                <c:pt idx="726">
                  <c:v>8.0281789945224873E-4</c:v>
                </c:pt>
                <c:pt idx="727">
                  <c:v>8.6302783008239598E-4</c:v>
                </c:pt>
                <c:pt idx="728">
                  <c:v>6.8765525668133224E-4</c:v>
                </c:pt>
                <c:pt idx="729">
                  <c:v>8.8667677166804281E-4</c:v>
                </c:pt>
                <c:pt idx="730">
                  <c:v>8.7105245574712134E-4</c:v>
                </c:pt>
                <c:pt idx="731">
                  <c:v>8.1173312990119107E-4</c:v>
                </c:pt>
                <c:pt idx="732">
                  <c:v>8.518087467063155E-4</c:v>
                </c:pt>
                <c:pt idx="733">
                  <c:v>1.006299996328872E-3</c:v>
                </c:pt>
                <c:pt idx="734">
                  <c:v>8.7686193968152882E-4</c:v>
                </c:pt>
                <c:pt idx="735">
                  <c:v>7.9634523611690116E-4</c:v>
                </c:pt>
                <c:pt idx="736">
                  <c:v>9.0304060507227194E-4</c:v>
                </c:pt>
                <c:pt idx="737">
                  <c:v>7.5746479938140353E-4</c:v>
                </c:pt>
                <c:pt idx="738">
                  <c:v>8.4644375600804089E-4</c:v>
                </c:pt>
                <c:pt idx="739">
                  <c:v>9.3158066186618143E-4</c:v>
                </c:pt>
                <c:pt idx="740">
                  <c:v>9.6783633062794063E-4</c:v>
                </c:pt>
                <c:pt idx="741">
                  <c:v>7.7027939781478287E-4</c:v>
                </c:pt>
                <c:pt idx="742">
                  <c:v>9.3191653747302277E-4</c:v>
                </c:pt>
                <c:pt idx="743">
                  <c:v>9.1822880463201606E-4</c:v>
                </c:pt>
                <c:pt idx="744">
                  <c:v>9.2538481791439161E-4</c:v>
                </c:pt>
                <c:pt idx="745">
                  <c:v>8.884853501323715E-4</c:v>
                </c:pt>
                <c:pt idx="746">
                  <c:v>8.1558423985563183E-4</c:v>
                </c:pt>
                <c:pt idx="747">
                  <c:v>7.420535249497884E-4</c:v>
                </c:pt>
                <c:pt idx="748">
                  <c:v>8.5167373404429231E-4</c:v>
                </c:pt>
                <c:pt idx="749">
                  <c:v>9.5596691765439099E-4</c:v>
                </c:pt>
                <c:pt idx="750">
                  <c:v>7.2937568868862044E-4</c:v>
                </c:pt>
                <c:pt idx="751">
                  <c:v>8.5847448315987227E-4</c:v>
                </c:pt>
                <c:pt idx="752">
                  <c:v>8.0002048494012671E-4</c:v>
                </c:pt>
                <c:pt idx="753">
                  <c:v>7.5635956309902104E-4</c:v>
                </c:pt>
                <c:pt idx="754">
                  <c:v>9.0951525868166567E-4</c:v>
                </c:pt>
                <c:pt idx="755">
                  <c:v>8.3870563955823409E-4</c:v>
                </c:pt>
                <c:pt idx="756">
                  <c:v>7.6478268593156164E-4</c:v>
                </c:pt>
                <c:pt idx="757">
                  <c:v>8.4417958206061457E-4</c:v>
                </c:pt>
                <c:pt idx="758">
                  <c:v>7.6855176617748433E-4</c:v>
                </c:pt>
                <c:pt idx="759">
                  <c:v>9.9452082807405208E-4</c:v>
                </c:pt>
                <c:pt idx="760">
                  <c:v>8.4763307379470698E-4</c:v>
                </c:pt>
                <c:pt idx="761">
                  <c:v>1.0145460236082543E-3</c:v>
                </c:pt>
                <c:pt idx="762">
                  <c:v>9.1961061988702437E-4</c:v>
                </c:pt>
                <c:pt idx="763">
                  <c:v>8.3648246791490403E-4</c:v>
                </c:pt>
                <c:pt idx="764">
                  <c:v>7.2658871540821478E-4</c:v>
                </c:pt>
                <c:pt idx="765">
                  <c:v>7.929736944220189E-4</c:v>
                </c:pt>
                <c:pt idx="766">
                  <c:v>8.8840295933480143E-4</c:v>
                </c:pt>
                <c:pt idx="767">
                  <c:v>9.3060329939386127E-4</c:v>
                </c:pt>
                <c:pt idx="768">
                  <c:v>8.3076866981251921E-4</c:v>
                </c:pt>
                <c:pt idx="769">
                  <c:v>9.0457031293417938E-4</c:v>
                </c:pt>
                <c:pt idx="770">
                  <c:v>9.926832448884002E-4</c:v>
                </c:pt>
                <c:pt idx="771">
                  <c:v>8.2881902319842295E-4</c:v>
                </c:pt>
                <c:pt idx="772">
                  <c:v>9.5250444429785584E-4</c:v>
                </c:pt>
                <c:pt idx="773">
                  <c:v>8.9479813779486865E-4</c:v>
                </c:pt>
                <c:pt idx="774">
                  <c:v>8.2679470973761552E-4</c:v>
                </c:pt>
                <c:pt idx="775">
                  <c:v>9.0789583467600619E-4</c:v>
                </c:pt>
                <c:pt idx="776">
                  <c:v>7.8531212088569602E-4</c:v>
                </c:pt>
                <c:pt idx="777">
                  <c:v>8.9035104385103364E-4</c:v>
                </c:pt>
                <c:pt idx="778">
                  <c:v>8.0923048237055342E-4</c:v>
                </c:pt>
                <c:pt idx="779">
                  <c:v>9.7477388712387941E-4</c:v>
                </c:pt>
                <c:pt idx="780">
                  <c:v>9.3214381296917274E-4</c:v>
                </c:pt>
                <c:pt idx="781">
                  <c:v>7.9632037451214535E-4</c:v>
                </c:pt>
                <c:pt idx="782">
                  <c:v>7.2551748333135688E-4</c:v>
                </c:pt>
                <c:pt idx="783">
                  <c:v>8.6663760577069594E-4</c:v>
                </c:pt>
                <c:pt idx="784">
                  <c:v>9.6356122026116124E-4</c:v>
                </c:pt>
                <c:pt idx="785">
                  <c:v>8.0619450900555481E-4</c:v>
                </c:pt>
                <c:pt idx="786">
                  <c:v>8.2315359757669101E-4</c:v>
                </c:pt>
                <c:pt idx="787">
                  <c:v>9.1864676515896588E-4</c:v>
                </c:pt>
                <c:pt idx="788">
                  <c:v>9.8973609456061407E-4</c:v>
                </c:pt>
                <c:pt idx="789">
                  <c:v>9.2786871503856773E-4</c:v>
                </c:pt>
                <c:pt idx="790">
                  <c:v>9.2809416089472112E-4</c:v>
                </c:pt>
                <c:pt idx="791">
                  <c:v>8.9401764554935691E-4</c:v>
                </c:pt>
                <c:pt idx="792">
                  <c:v>9.0680695933730373E-4</c:v>
                </c:pt>
                <c:pt idx="793">
                  <c:v>8.4691462019249539E-4</c:v>
                </c:pt>
                <c:pt idx="794">
                  <c:v>6.957461237119707E-4</c:v>
                </c:pt>
                <c:pt idx="795">
                  <c:v>7.6781749752467669E-4</c:v>
                </c:pt>
                <c:pt idx="796">
                  <c:v>9.4767098716188691E-4</c:v>
                </c:pt>
                <c:pt idx="797">
                  <c:v>8.458414286332803E-4</c:v>
                </c:pt>
                <c:pt idx="798">
                  <c:v>8.6264342811571471E-4</c:v>
                </c:pt>
                <c:pt idx="799">
                  <c:v>8.3838938868118743E-4</c:v>
                </c:pt>
                <c:pt idx="800">
                  <c:v>8.6776104084482144E-4</c:v>
                </c:pt>
                <c:pt idx="801">
                  <c:v>8.9689550648943555E-4</c:v>
                </c:pt>
                <c:pt idx="802">
                  <c:v>8.9535636419776194E-4</c:v>
                </c:pt>
                <c:pt idx="803">
                  <c:v>7.3418164571900538E-4</c:v>
                </c:pt>
                <c:pt idx="804">
                  <c:v>7.9031600417722833E-4</c:v>
                </c:pt>
                <c:pt idx="805">
                  <c:v>7.1922083504566772E-4</c:v>
                </c:pt>
                <c:pt idx="806">
                  <c:v>9.1649859699313263E-4</c:v>
                </c:pt>
                <c:pt idx="807">
                  <c:v>8.7134660153423394E-4</c:v>
                </c:pt>
                <c:pt idx="808">
                  <c:v>7.7268302381683731E-4</c:v>
                </c:pt>
                <c:pt idx="809">
                  <c:v>1.0066615667903567E-3</c:v>
                </c:pt>
                <c:pt idx="810">
                  <c:v>1.004239043760618E-3</c:v>
                </c:pt>
                <c:pt idx="811">
                  <c:v>1.011886156099658E-3</c:v>
                </c:pt>
                <c:pt idx="812">
                  <c:v>8.1742089390974811E-4</c:v>
                </c:pt>
                <c:pt idx="813">
                  <c:v>8.4000192530352688E-4</c:v>
                </c:pt>
                <c:pt idx="814">
                  <c:v>9.8728009172814515E-4</c:v>
                </c:pt>
                <c:pt idx="815">
                  <c:v>8.3859511094720013E-4</c:v>
                </c:pt>
                <c:pt idx="816">
                  <c:v>7.8020902760723575E-4</c:v>
                </c:pt>
                <c:pt idx="817">
                  <c:v>8.1509250531576981E-4</c:v>
                </c:pt>
                <c:pt idx="818">
                  <c:v>7.0867374408820993E-4</c:v>
                </c:pt>
                <c:pt idx="819">
                  <c:v>8.7562198506769932E-4</c:v>
                </c:pt>
                <c:pt idx="820">
                  <c:v>9.1895903593055552E-4</c:v>
                </c:pt>
                <c:pt idx="821">
                  <c:v>7.8249354192521585E-4</c:v>
                </c:pt>
                <c:pt idx="822">
                  <c:v>9.0077534969311163E-4</c:v>
                </c:pt>
                <c:pt idx="823">
                  <c:v>7.784850044263319E-4</c:v>
                </c:pt>
                <c:pt idx="824">
                  <c:v>8.3180762930455958E-4</c:v>
                </c:pt>
                <c:pt idx="825">
                  <c:v>9.1859653919506472E-4</c:v>
                </c:pt>
                <c:pt idx="826">
                  <c:v>7.7042936421262229E-4</c:v>
                </c:pt>
                <c:pt idx="827">
                  <c:v>8.4232736493219083E-4</c:v>
                </c:pt>
                <c:pt idx="828">
                  <c:v>9.02441653604687E-4</c:v>
                </c:pt>
                <c:pt idx="829">
                  <c:v>8.887348895558248E-4</c:v>
                </c:pt>
                <c:pt idx="830">
                  <c:v>9.5982991755775801E-4</c:v>
                </c:pt>
                <c:pt idx="831">
                  <c:v>8.8972568738272025E-4</c:v>
                </c:pt>
                <c:pt idx="832">
                  <c:v>9.524626240023029E-4</c:v>
                </c:pt>
                <c:pt idx="833">
                  <c:v>8.0907419152463633E-4</c:v>
                </c:pt>
                <c:pt idx="834">
                  <c:v>8.7256056283301249E-4</c:v>
                </c:pt>
                <c:pt idx="835">
                  <c:v>8.6836028390591114E-4</c:v>
                </c:pt>
                <c:pt idx="836">
                  <c:v>8.5188836704374227E-4</c:v>
                </c:pt>
                <c:pt idx="837">
                  <c:v>1.0057322844800717E-3</c:v>
                </c:pt>
                <c:pt idx="838">
                  <c:v>8.0701898771362481E-4</c:v>
                </c:pt>
                <c:pt idx="839">
                  <c:v>8.558092741751069E-4</c:v>
                </c:pt>
                <c:pt idx="840">
                  <c:v>8.8540533783837633E-4</c:v>
                </c:pt>
                <c:pt idx="841">
                  <c:v>9.4591669384819395E-4</c:v>
                </c:pt>
                <c:pt idx="842">
                  <c:v>8.1928607381464408E-4</c:v>
                </c:pt>
                <c:pt idx="843">
                  <c:v>9.3806224800461547E-4</c:v>
                </c:pt>
                <c:pt idx="844">
                  <c:v>8.1373586029492341E-4</c:v>
                </c:pt>
                <c:pt idx="845">
                  <c:v>1.0026126247510622E-3</c:v>
                </c:pt>
                <c:pt idx="846">
                  <c:v>7.8626856084940426E-4</c:v>
                </c:pt>
                <c:pt idx="847">
                  <c:v>1.0036415122778402E-3</c:v>
                </c:pt>
                <c:pt idx="848">
                  <c:v>8.0983598999628998E-4</c:v>
                </c:pt>
                <c:pt idx="849">
                  <c:v>8.5499905616399192E-4</c:v>
                </c:pt>
                <c:pt idx="850">
                  <c:v>7.5362598896900018E-4</c:v>
                </c:pt>
                <c:pt idx="851">
                  <c:v>8.3359599855178728E-4</c:v>
                </c:pt>
                <c:pt idx="852">
                  <c:v>9.3688521865742966E-4</c:v>
                </c:pt>
                <c:pt idx="853">
                  <c:v>8.1354021346800236E-4</c:v>
                </c:pt>
                <c:pt idx="854">
                  <c:v>8.1324078117632004E-4</c:v>
                </c:pt>
                <c:pt idx="855">
                  <c:v>9.4908898393183342E-4</c:v>
                </c:pt>
                <c:pt idx="856">
                  <c:v>8.0781302876498475E-4</c:v>
                </c:pt>
                <c:pt idx="857">
                  <c:v>9.0750690519420419E-4</c:v>
                </c:pt>
                <c:pt idx="858">
                  <c:v>7.9054522894826749E-4</c:v>
                </c:pt>
                <c:pt idx="859">
                  <c:v>8.4226533600468927E-4</c:v>
                </c:pt>
                <c:pt idx="860">
                  <c:v>9.466606427595088E-4</c:v>
                </c:pt>
                <c:pt idx="861">
                  <c:v>9.3665141210335344E-4</c:v>
                </c:pt>
                <c:pt idx="862">
                  <c:v>9.8048450705064149E-4</c:v>
                </c:pt>
                <c:pt idx="863">
                  <c:v>8.697774875772446E-4</c:v>
                </c:pt>
                <c:pt idx="864">
                  <c:v>8.5671022938330467E-4</c:v>
                </c:pt>
                <c:pt idx="865">
                  <c:v>8.7505464415593378E-4</c:v>
                </c:pt>
                <c:pt idx="866">
                  <c:v>8.9188245634818503E-4</c:v>
                </c:pt>
                <c:pt idx="867">
                  <c:v>8.8234765299711451E-4</c:v>
                </c:pt>
                <c:pt idx="868">
                  <c:v>7.237413187597821E-4</c:v>
                </c:pt>
                <c:pt idx="869">
                  <c:v>7.9622881756966936E-4</c:v>
                </c:pt>
                <c:pt idx="870">
                  <c:v>8.4832040560921392E-4</c:v>
                </c:pt>
                <c:pt idx="871">
                  <c:v>8.9579618281157591E-4</c:v>
                </c:pt>
                <c:pt idx="872">
                  <c:v>8.9593096827411635E-4</c:v>
                </c:pt>
                <c:pt idx="873">
                  <c:v>8.9200236839084748E-4</c:v>
                </c:pt>
                <c:pt idx="874">
                  <c:v>7.9371987069894146E-4</c:v>
                </c:pt>
                <c:pt idx="875">
                  <c:v>7.9047168971010722E-4</c:v>
                </c:pt>
                <c:pt idx="876">
                  <c:v>9.552866837644414E-4</c:v>
                </c:pt>
                <c:pt idx="877">
                  <c:v>9.1126529050332525E-4</c:v>
                </c:pt>
                <c:pt idx="878">
                  <c:v>7.7109300916352003E-4</c:v>
                </c:pt>
                <c:pt idx="879">
                  <c:v>7.8934348293919338E-4</c:v>
                </c:pt>
                <c:pt idx="880">
                  <c:v>8.0639056255627103E-4</c:v>
                </c:pt>
                <c:pt idx="881">
                  <c:v>7.7888965049852283E-4</c:v>
                </c:pt>
                <c:pt idx="882">
                  <c:v>9.0091347066249296E-4</c:v>
                </c:pt>
                <c:pt idx="883">
                  <c:v>8.260348521193368E-4</c:v>
                </c:pt>
                <c:pt idx="884">
                  <c:v>7.4406057347727386E-4</c:v>
                </c:pt>
                <c:pt idx="885">
                  <c:v>8.812859805106824E-4</c:v>
                </c:pt>
                <c:pt idx="886">
                  <c:v>8.8892162505292607E-4</c:v>
                </c:pt>
                <c:pt idx="887">
                  <c:v>9.7838316187950762E-4</c:v>
                </c:pt>
                <c:pt idx="888">
                  <c:v>8.8194032710275732E-4</c:v>
                </c:pt>
                <c:pt idx="889">
                  <c:v>9.5117765497418068E-4</c:v>
                </c:pt>
                <c:pt idx="890">
                  <c:v>8.9398565689006613E-4</c:v>
                </c:pt>
                <c:pt idx="891">
                  <c:v>8.375088401386321E-4</c:v>
                </c:pt>
                <c:pt idx="892">
                  <c:v>7.0172884862825728E-4</c:v>
                </c:pt>
                <c:pt idx="893">
                  <c:v>8.9431247542939071E-4</c:v>
                </c:pt>
                <c:pt idx="894">
                  <c:v>8.5597582694731231E-4</c:v>
                </c:pt>
                <c:pt idx="895">
                  <c:v>9.2332107286429051E-4</c:v>
                </c:pt>
                <c:pt idx="896">
                  <c:v>7.5667704371283639E-4</c:v>
                </c:pt>
                <c:pt idx="897">
                  <c:v>8.1932938363518996E-4</c:v>
                </c:pt>
                <c:pt idx="898">
                  <c:v>9.6839987844627644E-4</c:v>
                </c:pt>
                <c:pt idx="899">
                  <c:v>7.6301786521477727E-4</c:v>
                </c:pt>
                <c:pt idx="900">
                  <c:v>9.096944601959167E-4</c:v>
                </c:pt>
                <c:pt idx="901">
                  <c:v>7.7633904399116555E-4</c:v>
                </c:pt>
                <c:pt idx="902">
                  <c:v>9.2076296467825209E-4</c:v>
                </c:pt>
                <c:pt idx="903">
                  <c:v>1.0193709946707159E-3</c:v>
                </c:pt>
                <c:pt idx="904">
                  <c:v>9.9745366623219651E-4</c:v>
                </c:pt>
                <c:pt idx="905">
                  <c:v>8.2226529983008576E-4</c:v>
                </c:pt>
                <c:pt idx="906">
                  <c:v>8.3386324099156016E-4</c:v>
                </c:pt>
                <c:pt idx="907">
                  <c:v>1.001352158076793E-3</c:v>
                </c:pt>
                <c:pt idx="908">
                  <c:v>7.7055736043248611E-4</c:v>
                </c:pt>
                <c:pt idx="909">
                  <c:v>8.2620369348332737E-4</c:v>
                </c:pt>
                <c:pt idx="910">
                  <c:v>8.835306420413734E-4</c:v>
                </c:pt>
                <c:pt idx="911">
                  <c:v>8.1385798476193939E-4</c:v>
                </c:pt>
                <c:pt idx="912">
                  <c:v>8.6095019994157813E-4</c:v>
                </c:pt>
                <c:pt idx="913">
                  <c:v>8.9359104270743557E-4</c:v>
                </c:pt>
                <c:pt idx="914">
                  <c:v>9.3652797731474339E-4</c:v>
                </c:pt>
                <c:pt idx="915">
                  <c:v>7.5245516503581928E-4</c:v>
                </c:pt>
                <c:pt idx="916">
                  <c:v>8.5412090604238531E-4</c:v>
                </c:pt>
                <c:pt idx="917">
                  <c:v>9.364099281233473E-4</c:v>
                </c:pt>
                <c:pt idx="918">
                  <c:v>8.0906663042735561E-4</c:v>
                </c:pt>
                <c:pt idx="919">
                  <c:v>9.554568211766727E-4</c:v>
                </c:pt>
                <c:pt idx="920">
                  <c:v>9.6742837309374936E-4</c:v>
                </c:pt>
                <c:pt idx="921">
                  <c:v>8.4107728273854359E-4</c:v>
                </c:pt>
                <c:pt idx="922">
                  <c:v>8.5403664218587226E-4</c:v>
                </c:pt>
                <c:pt idx="923">
                  <c:v>8.5471597596420304E-4</c:v>
                </c:pt>
                <c:pt idx="924">
                  <c:v>7.7151720660931635E-4</c:v>
                </c:pt>
                <c:pt idx="925">
                  <c:v>9.5255447788338509E-4</c:v>
                </c:pt>
                <c:pt idx="926">
                  <c:v>8.8374411332811653E-4</c:v>
                </c:pt>
                <c:pt idx="927">
                  <c:v>9.0825301123527566E-4</c:v>
                </c:pt>
                <c:pt idx="928">
                  <c:v>9.5224231297776085E-4</c:v>
                </c:pt>
                <c:pt idx="929">
                  <c:v>7.74361074710775E-4</c:v>
                </c:pt>
                <c:pt idx="930">
                  <c:v>9.3382893987182223E-4</c:v>
                </c:pt>
                <c:pt idx="931">
                  <c:v>8.6712531199042997E-4</c:v>
                </c:pt>
                <c:pt idx="932">
                  <c:v>8.9762149332167813E-4</c:v>
                </c:pt>
                <c:pt idx="933">
                  <c:v>8.8121533672546638E-4</c:v>
                </c:pt>
                <c:pt idx="934">
                  <c:v>7.8376284090669781E-4</c:v>
                </c:pt>
                <c:pt idx="935">
                  <c:v>8.5373337231052461E-4</c:v>
                </c:pt>
                <c:pt idx="936">
                  <c:v>8.654044511569581E-4</c:v>
                </c:pt>
                <c:pt idx="937">
                  <c:v>9.0647105515144944E-4</c:v>
                </c:pt>
                <c:pt idx="938">
                  <c:v>7.6804444829691365E-4</c:v>
                </c:pt>
                <c:pt idx="939">
                  <c:v>9.501276788656469E-4</c:v>
                </c:pt>
                <c:pt idx="940">
                  <c:v>7.6125802894940994E-4</c:v>
                </c:pt>
                <c:pt idx="941">
                  <c:v>8.3515106407209085E-4</c:v>
                </c:pt>
                <c:pt idx="942">
                  <c:v>9.2911731623568524E-4</c:v>
                </c:pt>
                <c:pt idx="943">
                  <c:v>7.7639590826594632E-4</c:v>
                </c:pt>
                <c:pt idx="944">
                  <c:v>8.9697943515975372E-4</c:v>
                </c:pt>
                <c:pt idx="945">
                  <c:v>8.5128332790564132E-4</c:v>
                </c:pt>
                <c:pt idx="946">
                  <c:v>7.6207944759154914E-4</c:v>
                </c:pt>
                <c:pt idx="947">
                  <c:v>8.913051402680667E-4</c:v>
                </c:pt>
                <c:pt idx="948">
                  <c:v>8.4981987313331308E-4</c:v>
                </c:pt>
                <c:pt idx="949">
                  <c:v>8.2992918977040238E-4</c:v>
                </c:pt>
                <c:pt idx="950">
                  <c:v>7.3384292103784513E-4</c:v>
                </c:pt>
                <c:pt idx="951">
                  <c:v>8.129984147454397E-4</c:v>
                </c:pt>
                <c:pt idx="952">
                  <c:v>6.988171851059693E-4</c:v>
                </c:pt>
                <c:pt idx="953">
                  <c:v>9.8882979312384014E-4</c:v>
                </c:pt>
                <c:pt idx="954">
                  <c:v>8.2899714978730684E-4</c:v>
                </c:pt>
                <c:pt idx="955">
                  <c:v>9.5411081261674406E-4</c:v>
                </c:pt>
                <c:pt idx="956">
                  <c:v>8.1309710673552053E-4</c:v>
                </c:pt>
                <c:pt idx="957">
                  <c:v>9.9288210797484028E-4</c:v>
                </c:pt>
                <c:pt idx="958">
                  <c:v>7.5549026774290103E-4</c:v>
                </c:pt>
                <c:pt idx="959">
                  <c:v>7.8710591995690641E-4</c:v>
                </c:pt>
                <c:pt idx="960">
                  <c:v>9.6695213380032941E-4</c:v>
                </c:pt>
                <c:pt idx="961">
                  <c:v>9.1633176776946274E-4</c:v>
                </c:pt>
                <c:pt idx="962">
                  <c:v>9.6347786216046402E-4</c:v>
                </c:pt>
                <c:pt idx="963">
                  <c:v>9.038434679672963E-4</c:v>
                </c:pt>
                <c:pt idx="964">
                  <c:v>8.6693525032316291E-4</c:v>
                </c:pt>
                <c:pt idx="965">
                  <c:v>8.0954993904911159E-4</c:v>
                </c:pt>
                <c:pt idx="966">
                  <c:v>8.9723402769533334E-4</c:v>
                </c:pt>
                <c:pt idx="967">
                  <c:v>9.816168839319394E-4</c:v>
                </c:pt>
                <c:pt idx="968">
                  <c:v>7.7040289215522502E-4</c:v>
                </c:pt>
                <c:pt idx="969">
                  <c:v>7.7897756916312714E-4</c:v>
                </c:pt>
                <c:pt idx="970">
                  <c:v>8.0726831644421641E-4</c:v>
                </c:pt>
                <c:pt idx="971">
                  <c:v>7.8625575294672691E-4</c:v>
                </c:pt>
                <c:pt idx="972">
                  <c:v>9.8534685331590861E-4</c:v>
                </c:pt>
                <c:pt idx="973">
                  <c:v>8.4188305023352294E-4</c:v>
                </c:pt>
                <c:pt idx="974">
                  <c:v>8.4716562799300372E-4</c:v>
                </c:pt>
                <c:pt idx="975">
                  <c:v>7.8378671534940489E-4</c:v>
                </c:pt>
                <c:pt idx="976">
                  <c:v>8.0351593291319568E-4</c:v>
                </c:pt>
                <c:pt idx="977">
                  <c:v>8.2926021821952574E-4</c:v>
                </c:pt>
                <c:pt idx="978">
                  <c:v>8.3659187123521995E-4</c:v>
                </c:pt>
                <c:pt idx="979">
                  <c:v>7.8315179279403609E-4</c:v>
                </c:pt>
                <c:pt idx="980">
                  <c:v>1.0169909173163994E-3</c:v>
                </c:pt>
                <c:pt idx="981">
                  <c:v>8.4446059688028695E-4</c:v>
                </c:pt>
                <c:pt idx="982">
                  <c:v>8.8880939828722791E-4</c:v>
                </c:pt>
                <c:pt idx="983">
                  <c:v>8.4489772137519509E-4</c:v>
                </c:pt>
                <c:pt idx="984">
                  <c:v>8.645288143424415E-4</c:v>
                </c:pt>
                <c:pt idx="985">
                  <c:v>8.7383536061634961E-4</c:v>
                </c:pt>
                <c:pt idx="986">
                  <c:v>7.3236043734674567E-4</c:v>
                </c:pt>
                <c:pt idx="987">
                  <c:v>8.8157029949631287E-4</c:v>
                </c:pt>
                <c:pt idx="988">
                  <c:v>8.386495094573755E-4</c:v>
                </c:pt>
                <c:pt idx="989">
                  <c:v>8.9586230003301838E-4</c:v>
                </c:pt>
                <c:pt idx="990">
                  <c:v>8.2407376179011779E-4</c:v>
                </c:pt>
                <c:pt idx="991">
                  <c:v>9.7837896301747394E-4</c:v>
                </c:pt>
                <c:pt idx="992">
                  <c:v>7.769886547060197E-4</c:v>
                </c:pt>
                <c:pt idx="993">
                  <c:v>7.8157707223451024E-4</c:v>
                </c:pt>
                <c:pt idx="994">
                  <c:v>7.9574100814020269E-4</c:v>
                </c:pt>
                <c:pt idx="995">
                  <c:v>9.1309651338778765E-4</c:v>
                </c:pt>
                <c:pt idx="996">
                  <c:v>8.0407210829411182E-4</c:v>
                </c:pt>
                <c:pt idx="997">
                  <c:v>9.2448640345459078E-4</c:v>
                </c:pt>
                <c:pt idx="998">
                  <c:v>8.9146719060367809E-4</c:v>
                </c:pt>
                <c:pt idx="999">
                  <c:v>9.0937494201986826E-4</c:v>
                </c:pt>
                <c:pt idx="1000">
                  <c:v>7.1177509566862016E-4</c:v>
                </c:pt>
                <c:pt idx="1001">
                  <c:v>9.478440613364833E-4</c:v>
                </c:pt>
                <c:pt idx="1002">
                  <c:v>8.5348144732916905E-4</c:v>
                </c:pt>
                <c:pt idx="1003">
                  <c:v>7.6022059905100014E-4</c:v>
                </c:pt>
                <c:pt idx="1004">
                  <c:v>7.6171633794698003E-4</c:v>
                </c:pt>
                <c:pt idx="1005">
                  <c:v>1.0103228972377239E-3</c:v>
                </c:pt>
                <c:pt idx="1006">
                  <c:v>8.1647536278790854E-4</c:v>
                </c:pt>
                <c:pt idx="1007">
                  <c:v>8.121099343402215E-4</c:v>
                </c:pt>
                <c:pt idx="1008">
                  <c:v>6.9592985619160424E-4</c:v>
                </c:pt>
                <c:pt idx="1009">
                  <c:v>9.6621559159392465E-4</c:v>
                </c:pt>
                <c:pt idx="1010">
                  <c:v>7.3456859328503992E-4</c:v>
                </c:pt>
                <c:pt idx="1011">
                  <c:v>8.991473727275347E-4</c:v>
                </c:pt>
                <c:pt idx="1012">
                  <c:v>8.5800932776274584E-4</c:v>
                </c:pt>
                <c:pt idx="1013">
                  <c:v>8.6022486069430785E-4</c:v>
                </c:pt>
                <c:pt idx="1014">
                  <c:v>8.4393936173220044E-4</c:v>
                </c:pt>
                <c:pt idx="1015">
                  <c:v>7.5491537215767695E-4</c:v>
                </c:pt>
                <c:pt idx="1016">
                  <c:v>7.7949603588763126E-4</c:v>
                </c:pt>
                <c:pt idx="1017">
                  <c:v>8.8255131868515062E-4</c:v>
                </c:pt>
                <c:pt idx="1018">
                  <c:v>9.3889889931652736E-4</c:v>
                </c:pt>
                <c:pt idx="1019">
                  <c:v>8.3988246387179982E-4</c:v>
                </c:pt>
                <c:pt idx="1020">
                  <c:v>7.7176256581920415E-4</c:v>
                </c:pt>
                <c:pt idx="1021">
                  <c:v>8.8018934065373566E-4</c:v>
                </c:pt>
                <c:pt idx="1022">
                  <c:v>9.3379646624822674E-4</c:v>
                </c:pt>
                <c:pt idx="1023">
                  <c:v>9.2657749501534321E-4</c:v>
                </c:pt>
                <c:pt idx="1024">
                  <c:v>7.3332356941732614E-4</c:v>
                </c:pt>
                <c:pt idx="1025">
                  <c:v>8.296232902877702E-4</c:v>
                </c:pt>
                <c:pt idx="1026">
                  <c:v>9.0400452057323103E-4</c:v>
                </c:pt>
                <c:pt idx="1027">
                  <c:v>8.9674982796727229E-4</c:v>
                </c:pt>
                <c:pt idx="1028">
                  <c:v>7.2696553699067024E-4</c:v>
                </c:pt>
                <c:pt idx="1029">
                  <c:v>9.6232162389540857E-4</c:v>
                </c:pt>
                <c:pt idx="1030">
                  <c:v>7.7927163261701932E-4</c:v>
                </c:pt>
                <c:pt idx="1031">
                  <c:v>1.0046761442229811E-3</c:v>
                </c:pt>
                <c:pt idx="1032">
                  <c:v>8.3916386251343738E-4</c:v>
                </c:pt>
                <c:pt idx="1033">
                  <c:v>9.5805648959277386E-4</c:v>
                </c:pt>
                <c:pt idx="1034">
                  <c:v>8.5211863039948903E-4</c:v>
                </c:pt>
                <c:pt idx="1035">
                  <c:v>8.4299974163822694E-4</c:v>
                </c:pt>
                <c:pt idx="1036">
                  <c:v>8.9797673924299558E-4</c:v>
                </c:pt>
                <c:pt idx="1037">
                  <c:v>8.8992025572235008E-4</c:v>
                </c:pt>
                <c:pt idx="1038">
                  <c:v>7.4355436364019587E-4</c:v>
                </c:pt>
                <c:pt idx="1039">
                  <c:v>8.232914224950901E-4</c:v>
                </c:pt>
                <c:pt idx="1040">
                  <c:v>8.1424583331274347E-4</c:v>
                </c:pt>
                <c:pt idx="1041">
                  <c:v>9.2350860039308884E-4</c:v>
                </c:pt>
                <c:pt idx="1042">
                  <c:v>7.8079460163596914E-4</c:v>
                </c:pt>
                <c:pt idx="1043">
                  <c:v>9.6225051258715664E-4</c:v>
                </c:pt>
                <c:pt idx="1044">
                  <c:v>8.7988167153919177E-4</c:v>
                </c:pt>
                <c:pt idx="1045">
                  <c:v>9.4867246012371822E-4</c:v>
                </c:pt>
                <c:pt idx="1046">
                  <c:v>7.9520225061957192E-4</c:v>
                </c:pt>
                <c:pt idx="1047">
                  <c:v>7.6293083426404802E-4</c:v>
                </c:pt>
                <c:pt idx="1048">
                  <c:v>8.2289072750545557E-4</c:v>
                </c:pt>
                <c:pt idx="1049">
                  <c:v>7.0847708258377933E-4</c:v>
                </c:pt>
                <c:pt idx="1050">
                  <c:v>7.7258447095547827E-4</c:v>
                </c:pt>
                <c:pt idx="1051">
                  <c:v>8.7748133217466792E-4</c:v>
                </c:pt>
                <c:pt idx="1052">
                  <c:v>7.7699222203092382E-4</c:v>
                </c:pt>
                <c:pt idx="1053">
                  <c:v>8.7375705203821853E-4</c:v>
                </c:pt>
                <c:pt idx="1054">
                  <c:v>9.320387991219477E-4</c:v>
                </c:pt>
                <c:pt idx="1055">
                  <c:v>8.3535707387834128E-4</c:v>
                </c:pt>
                <c:pt idx="1056">
                  <c:v>9.7735384002151245E-4</c:v>
                </c:pt>
                <c:pt idx="1057">
                  <c:v>9.1791799462221236E-4</c:v>
                </c:pt>
                <c:pt idx="1058">
                  <c:v>8.4683747862587626E-4</c:v>
                </c:pt>
                <c:pt idx="1059">
                  <c:v>7.7237354590287285E-4</c:v>
                </c:pt>
                <c:pt idx="1060">
                  <c:v>8.5296195064027446E-4</c:v>
                </c:pt>
                <c:pt idx="1061">
                  <c:v>9.9136985013850037E-4</c:v>
                </c:pt>
                <c:pt idx="1062">
                  <c:v>9.4214383816356839E-4</c:v>
                </c:pt>
                <c:pt idx="1063">
                  <c:v>8.1779061599314483E-4</c:v>
                </c:pt>
                <c:pt idx="1064">
                  <c:v>9.2767377801259029E-4</c:v>
                </c:pt>
                <c:pt idx="1065">
                  <c:v>1.0202359665130159E-3</c:v>
                </c:pt>
                <c:pt idx="1066">
                  <c:v>7.9218719568032402E-4</c:v>
                </c:pt>
                <c:pt idx="1067">
                  <c:v>8.9367402289181085E-4</c:v>
                </c:pt>
                <c:pt idx="1068">
                  <c:v>7.4049036026911739E-4</c:v>
                </c:pt>
                <c:pt idx="1069">
                  <c:v>8.4574562806384698E-4</c:v>
                </c:pt>
                <c:pt idx="1070">
                  <c:v>9.0407211763310347E-4</c:v>
                </c:pt>
                <c:pt idx="1071">
                  <c:v>7.7164736796818791E-4</c:v>
                </c:pt>
                <c:pt idx="1072">
                  <c:v>1.0043799330751676E-3</c:v>
                </c:pt>
                <c:pt idx="1073">
                  <c:v>9.7986446749163069E-4</c:v>
                </c:pt>
                <c:pt idx="1074">
                  <c:v>8.1085173334429904E-4</c:v>
                </c:pt>
                <c:pt idx="1075">
                  <c:v>8.0267427343077853E-4</c:v>
                </c:pt>
                <c:pt idx="1076">
                  <c:v>9.3330367517114763E-4</c:v>
                </c:pt>
                <c:pt idx="1077">
                  <c:v>9.5496964271352092E-4</c:v>
                </c:pt>
                <c:pt idx="1078">
                  <c:v>9.7821274719322115E-4</c:v>
                </c:pt>
                <c:pt idx="1079">
                  <c:v>7.9549156674383486E-4</c:v>
                </c:pt>
                <c:pt idx="1080">
                  <c:v>9.0452001554716254E-4</c:v>
                </c:pt>
                <c:pt idx="1081">
                  <c:v>7.5569283951158566E-4</c:v>
                </c:pt>
                <c:pt idx="1082">
                  <c:v>7.8042023323027004E-4</c:v>
                </c:pt>
                <c:pt idx="1083">
                  <c:v>8.7254689972612778E-4</c:v>
                </c:pt>
                <c:pt idx="1084">
                  <c:v>8.7208962452329196E-4</c:v>
                </c:pt>
                <c:pt idx="1085">
                  <c:v>7.8255754222620439E-4</c:v>
                </c:pt>
                <c:pt idx="1086">
                  <c:v>7.6615643772849065E-4</c:v>
                </c:pt>
                <c:pt idx="1087">
                  <c:v>7.5637915173694858E-4</c:v>
                </c:pt>
                <c:pt idx="1088">
                  <c:v>8.1674346202173205E-4</c:v>
                </c:pt>
                <c:pt idx="1089">
                  <c:v>9.1441735385182344E-4</c:v>
                </c:pt>
                <c:pt idx="1090">
                  <c:v>8.7623104769503791E-4</c:v>
                </c:pt>
                <c:pt idx="1091">
                  <c:v>7.5302101396204754E-4</c:v>
                </c:pt>
                <c:pt idx="1092">
                  <c:v>7.7697467278061295E-4</c:v>
                </c:pt>
                <c:pt idx="1093">
                  <c:v>9.5092290926949952E-4</c:v>
                </c:pt>
                <c:pt idx="1094">
                  <c:v>1.0028864485348041E-3</c:v>
                </c:pt>
                <c:pt idx="1095">
                  <c:v>7.4811732273321403E-4</c:v>
                </c:pt>
                <c:pt idx="1096">
                  <c:v>7.5056373146521055E-4</c:v>
                </c:pt>
                <c:pt idx="1097">
                  <c:v>9.8081452287446507E-4</c:v>
                </c:pt>
                <c:pt idx="1098">
                  <c:v>9.2221617297368714E-4</c:v>
                </c:pt>
                <c:pt idx="1099">
                  <c:v>8.9753272471316235E-4</c:v>
                </c:pt>
                <c:pt idx="1100">
                  <c:v>9.1454383584021689E-4</c:v>
                </c:pt>
                <c:pt idx="1101">
                  <c:v>8.3860371151227167E-4</c:v>
                </c:pt>
                <c:pt idx="1102">
                  <c:v>8.9400141356413255E-4</c:v>
                </c:pt>
                <c:pt idx="1103">
                  <c:v>8.2173039515610945E-4</c:v>
                </c:pt>
                <c:pt idx="1104">
                  <c:v>9.1906979935218026E-4</c:v>
                </c:pt>
                <c:pt idx="1105">
                  <c:v>7.635850616534084E-4</c:v>
                </c:pt>
                <c:pt idx="1106">
                  <c:v>8.9816892361827981E-4</c:v>
                </c:pt>
                <c:pt idx="1107">
                  <c:v>7.5294467126583108E-4</c:v>
                </c:pt>
                <c:pt idx="1108">
                  <c:v>8.9597129360033411E-4</c:v>
                </c:pt>
                <c:pt idx="1109">
                  <c:v>8.9618255959047783E-4</c:v>
                </c:pt>
                <c:pt idx="1110">
                  <c:v>9.0386958945989861E-4</c:v>
                </c:pt>
                <c:pt idx="1111">
                  <c:v>7.0462095307442319E-4</c:v>
                </c:pt>
                <c:pt idx="1112">
                  <c:v>7.803466145398319E-4</c:v>
                </c:pt>
                <c:pt idx="1113">
                  <c:v>7.3791120717382763E-4</c:v>
                </c:pt>
                <c:pt idx="1114">
                  <c:v>9.7313844165300791E-4</c:v>
                </c:pt>
                <c:pt idx="1115">
                  <c:v>9.3397755390160233E-4</c:v>
                </c:pt>
                <c:pt idx="1116">
                  <c:v>9.6617180362131483E-4</c:v>
                </c:pt>
                <c:pt idx="1117">
                  <c:v>9.3105711859632503E-4</c:v>
                </c:pt>
                <c:pt idx="1118">
                  <c:v>8.3238324370101587E-4</c:v>
                </c:pt>
                <c:pt idx="1119">
                  <c:v>7.7555820288344342E-4</c:v>
                </c:pt>
                <c:pt idx="1120">
                  <c:v>9.5006394849955669E-4</c:v>
                </c:pt>
                <c:pt idx="1121">
                  <c:v>9.3697177379157334E-4</c:v>
                </c:pt>
                <c:pt idx="1122">
                  <c:v>8.9389287023791653E-4</c:v>
                </c:pt>
                <c:pt idx="1123">
                  <c:v>8.6464785910897587E-4</c:v>
                </c:pt>
                <c:pt idx="1124">
                  <c:v>9.5923323758015443E-4</c:v>
                </c:pt>
                <c:pt idx="1125">
                  <c:v>7.8766291537886359E-4</c:v>
                </c:pt>
                <c:pt idx="1126">
                  <c:v>1.0202071197574702E-3</c:v>
                </c:pt>
                <c:pt idx="1127">
                  <c:v>7.985692883059639E-4</c:v>
                </c:pt>
                <c:pt idx="1128">
                  <c:v>8.0452574812558454E-4</c:v>
                </c:pt>
                <c:pt idx="1129">
                  <c:v>7.84128083283864E-4</c:v>
                </c:pt>
                <c:pt idx="1130">
                  <c:v>7.6070002675041428E-4</c:v>
                </c:pt>
                <c:pt idx="1131">
                  <c:v>9.3091387630202726E-4</c:v>
                </c:pt>
                <c:pt idx="1132">
                  <c:v>7.3972603182950627E-4</c:v>
                </c:pt>
                <c:pt idx="1133">
                  <c:v>9.2558893726650505E-4</c:v>
                </c:pt>
                <c:pt idx="1134">
                  <c:v>9.6958992734328005E-4</c:v>
                </c:pt>
                <c:pt idx="1135">
                  <c:v>7.3450625201564035E-4</c:v>
                </c:pt>
                <c:pt idx="1136">
                  <c:v>7.8582405163763196E-4</c:v>
                </c:pt>
                <c:pt idx="1137">
                  <c:v>7.91173791814705E-4</c:v>
                </c:pt>
                <c:pt idx="1138">
                  <c:v>9.8985964071352395E-4</c:v>
                </c:pt>
                <c:pt idx="1139">
                  <c:v>7.7782843010934673E-4</c:v>
                </c:pt>
                <c:pt idx="1140">
                  <c:v>9.4475544435356829E-4</c:v>
                </c:pt>
                <c:pt idx="1141">
                  <c:v>8.0360886971344539E-4</c:v>
                </c:pt>
                <c:pt idx="1142">
                  <c:v>9.6355014265055963E-4</c:v>
                </c:pt>
                <c:pt idx="1143">
                  <c:v>7.7743145273661337E-4</c:v>
                </c:pt>
                <c:pt idx="1144">
                  <c:v>9.2485113054758541E-4</c:v>
                </c:pt>
                <c:pt idx="1145">
                  <c:v>9.3313086615644204E-4</c:v>
                </c:pt>
                <c:pt idx="1146">
                  <c:v>9.4065477840744567E-4</c:v>
                </c:pt>
                <c:pt idx="1147">
                  <c:v>8.3472488799363285E-4</c:v>
                </c:pt>
                <c:pt idx="1148">
                  <c:v>8.8656083620253408E-4</c:v>
                </c:pt>
                <c:pt idx="1149">
                  <c:v>8.1421917263320095E-4</c:v>
                </c:pt>
                <c:pt idx="1150">
                  <c:v>9.0469812166032852E-4</c:v>
                </c:pt>
                <c:pt idx="1151">
                  <c:v>7.2991870977241269E-4</c:v>
                </c:pt>
                <c:pt idx="1152">
                  <c:v>8.0635208171138894E-4</c:v>
                </c:pt>
                <c:pt idx="1153">
                  <c:v>7.624310470155471E-4</c:v>
                </c:pt>
                <c:pt idx="1154">
                  <c:v>7.9292455243253567E-4</c:v>
                </c:pt>
                <c:pt idx="1155">
                  <c:v>7.5487761242125026E-4</c:v>
                </c:pt>
                <c:pt idx="1156">
                  <c:v>9.6334702883908632E-4</c:v>
                </c:pt>
                <c:pt idx="1157">
                  <c:v>8.2396413325559585E-4</c:v>
                </c:pt>
                <c:pt idx="1158">
                  <c:v>8.0514556659155975E-4</c:v>
                </c:pt>
                <c:pt idx="1159">
                  <c:v>9.657890896220512E-4</c:v>
                </c:pt>
                <c:pt idx="1160">
                  <c:v>9.3439685259075721E-4</c:v>
                </c:pt>
                <c:pt idx="1161">
                  <c:v>8.7620167988551481E-4</c:v>
                </c:pt>
                <c:pt idx="1162">
                  <c:v>8.8158525796616411E-4</c:v>
                </c:pt>
                <c:pt idx="1163">
                  <c:v>9.5056458636688776E-4</c:v>
                </c:pt>
                <c:pt idx="1164">
                  <c:v>9.225721510533895E-4</c:v>
                </c:pt>
                <c:pt idx="1165">
                  <c:v>7.5513903892142299E-4</c:v>
                </c:pt>
                <c:pt idx="1166">
                  <c:v>9.0273966020801831E-4</c:v>
                </c:pt>
                <c:pt idx="1167">
                  <c:v>8.3168347947705924E-4</c:v>
                </c:pt>
                <c:pt idx="1168">
                  <c:v>7.3816757647758883E-4</c:v>
                </c:pt>
                <c:pt idx="1169">
                  <c:v>8.7415538624640904E-4</c:v>
                </c:pt>
                <c:pt idx="1170">
                  <c:v>7.5567611697919992E-4</c:v>
                </c:pt>
                <c:pt idx="1171">
                  <c:v>9.2321153691201936E-4</c:v>
                </c:pt>
                <c:pt idx="1172">
                  <c:v>8.0376095471900203E-4</c:v>
                </c:pt>
                <c:pt idx="1173">
                  <c:v>7.6384694636592084E-4</c:v>
                </c:pt>
                <c:pt idx="1174">
                  <c:v>9.2216633197061482E-4</c:v>
                </c:pt>
                <c:pt idx="1175">
                  <c:v>8.9257428791857433E-4</c:v>
                </c:pt>
                <c:pt idx="1176">
                  <c:v>9.2485098875400376E-4</c:v>
                </c:pt>
                <c:pt idx="1177">
                  <c:v>9.2935005547225191E-4</c:v>
                </c:pt>
                <c:pt idx="1178">
                  <c:v>7.6321061763971764E-4</c:v>
                </c:pt>
                <c:pt idx="1179">
                  <c:v>9.9984061220993259E-4</c:v>
                </c:pt>
                <c:pt idx="1180">
                  <c:v>7.2428020498581131E-4</c:v>
                </c:pt>
                <c:pt idx="1181">
                  <c:v>7.7128690269366812E-4</c:v>
                </c:pt>
                <c:pt idx="1182">
                  <c:v>7.5965764683739122E-4</c:v>
                </c:pt>
                <c:pt idx="1183">
                  <c:v>9.1358717650642785E-4</c:v>
                </c:pt>
                <c:pt idx="1184">
                  <c:v>8.7018215357452815E-4</c:v>
                </c:pt>
                <c:pt idx="1185">
                  <c:v>7.4782534144504751E-4</c:v>
                </c:pt>
                <c:pt idx="1186">
                  <c:v>8.0283283604247772E-4</c:v>
                </c:pt>
                <c:pt idx="1187">
                  <c:v>8.2499996205607649E-4</c:v>
                </c:pt>
                <c:pt idx="1188">
                  <c:v>8.1332844473559827E-4</c:v>
                </c:pt>
                <c:pt idx="1189">
                  <c:v>1.0008980084022128E-3</c:v>
                </c:pt>
                <c:pt idx="1190">
                  <c:v>1.0072534351445925E-3</c:v>
                </c:pt>
                <c:pt idx="1191">
                  <c:v>9.3192407859873873E-4</c:v>
                </c:pt>
                <c:pt idx="1192">
                  <c:v>8.750405730248989E-4</c:v>
                </c:pt>
                <c:pt idx="1193">
                  <c:v>7.696786474848422E-4</c:v>
                </c:pt>
                <c:pt idx="1194">
                  <c:v>8.5319250914856219E-4</c:v>
                </c:pt>
                <c:pt idx="1195">
                  <c:v>9.3376453560718221E-4</c:v>
                </c:pt>
                <c:pt idx="1196">
                  <c:v>8.077128312366993E-4</c:v>
                </c:pt>
                <c:pt idx="1197">
                  <c:v>9.9007861404787627E-4</c:v>
                </c:pt>
                <c:pt idx="1198">
                  <c:v>8.8620064960220088E-4</c:v>
                </c:pt>
                <c:pt idx="1199">
                  <c:v>9.5491961758329455E-4</c:v>
                </c:pt>
                <c:pt idx="1200">
                  <c:v>1.0730637856156331E-3</c:v>
                </c:pt>
                <c:pt idx="1201">
                  <c:v>8.9211592172706747E-4</c:v>
                </c:pt>
                <c:pt idx="1202">
                  <c:v>7.4298559025008247E-4</c:v>
                </c:pt>
                <c:pt idx="1203">
                  <c:v>8.6748180933329648E-4</c:v>
                </c:pt>
                <c:pt idx="1204">
                  <c:v>7.6915739101869986E-4</c:v>
                </c:pt>
                <c:pt idx="1205">
                  <c:v>7.0758571195372866E-4</c:v>
                </c:pt>
                <c:pt idx="1206">
                  <c:v>8.0507639422686052E-4</c:v>
                </c:pt>
                <c:pt idx="1207">
                  <c:v>1.0310849755395303E-3</c:v>
                </c:pt>
                <c:pt idx="1208">
                  <c:v>8.3359618959246112E-4</c:v>
                </c:pt>
                <c:pt idx="1209">
                  <c:v>7.7714702320277201E-4</c:v>
                </c:pt>
                <c:pt idx="1210">
                  <c:v>8.740954144640272E-4</c:v>
                </c:pt>
                <c:pt idx="1211">
                  <c:v>8.0588235448129215E-4</c:v>
                </c:pt>
                <c:pt idx="1212">
                  <c:v>9.1454224392461571E-4</c:v>
                </c:pt>
                <c:pt idx="1213">
                  <c:v>8.4202886850661687E-4</c:v>
                </c:pt>
                <c:pt idx="1214">
                  <c:v>7.4548540398328784E-4</c:v>
                </c:pt>
                <c:pt idx="1215">
                  <c:v>8.0129946088172742E-4</c:v>
                </c:pt>
                <c:pt idx="1216">
                  <c:v>9.1572004587593008E-4</c:v>
                </c:pt>
                <c:pt idx="1217">
                  <c:v>8.0598838681037962E-4</c:v>
                </c:pt>
                <c:pt idx="1218">
                  <c:v>7.9216488747501398E-4</c:v>
                </c:pt>
                <c:pt idx="1219">
                  <c:v>8.7360449021616534E-4</c:v>
                </c:pt>
                <c:pt idx="1220">
                  <c:v>7.9775277892809313E-4</c:v>
                </c:pt>
                <c:pt idx="1221">
                  <c:v>8.9160965314244477E-4</c:v>
                </c:pt>
                <c:pt idx="1222">
                  <c:v>1.0256448648471163E-3</c:v>
                </c:pt>
                <c:pt idx="1223">
                  <c:v>7.6630181765659157E-4</c:v>
                </c:pt>
                <c:pt idx="1224">
                  <c:v>7.5771732771976006E-4</c:v>
                </c:pt>
                <c:pt idx="1225">
                  <c:v>9.7549799857471692E-4</c:v>
                </c:pt>
                <c:pt idx="1226">
                  <c:v>9.0970858544017091E-4</c:v>
                </c:pt>
                <c:pt idx="1227">
                  <c:v>7.0384577367419896E-4</c:v>
                </c:pt>
                <c:pt idx="1228">
                  <c:v>8.5664649998865147E-4</c:v>
                </c:pt>
                <c:pt idx="1229">
                  <c:v>9.3547762912971955E-4</c:v>
                </c:pt>
                <c:pt idx="1230">
                  <c:v>7.6333032015167156E-4</c:v>
                </c:pt>
                <c:pt idx="1231">
                  <c:v>9.1731202039895107E-4</c:v>
                </c:pt>
                <c:pt idx="1232">
                  <c:v>8.4287406211931834E-4</c:v>
                </c:pt>
                <c:pt idx="1233">
                  <c:v>7.1381443918024426E-4</c:v>
                </c:pt>
                <c:pt idx="1234">
                  <c:v>9.0620962625828552E-4</c:v>
                </c:pt>
                <c:pt idx="1235">
                  <c:v>8.9658637105307227E-4</c:v>
                </c:pt>
                <c:pt idx="1236">
                  <c:v>8.4701446879866145E-4</c:v>
                </c:pt>
                <c:pt idx="1237">
                  <c:v>7.8228546508210637E-4</c:v>
                </c:pt>
                <c:pt idx="1238">
                  <c:v>7.4478088878912325E-4</c:v>
                </c:pt>
                <c:pt idx="1239">
                  <c:v>9.4693347784146264E-4</c:v>
                </c:pt>
                <c:pt idx="1240">
                  <c:v>8.3128152520536359E-4</c:v>
                </c:pt>
                <c:pt idx="1241">
                  <c:v>8.4876341915246403E-4</c:v>
                </c:pt>
                <c:pt idx="1242">
                  <c:v>9.1336998862750487E-4</c:v>
                </c:pt>
                <c:pt idx="1243">
                  <c:v>8.1024905456549587E-4</c:v>
                </c:pt>
                <c:pt idx="1244">
                  <c:v>7.6775277480922179E-4</c:v>
                </c:pt>
                <c:pt idx="1245">
                  <c:v>8.9244694465295024E-4</c:v>
                </c:pt>
                <c:pt idx="1246">
                  <c:v>7.9996575582300805E-4</c:v>
                </c:pt>
                <c:pt idx="1247">
                  <c:v>8.4848634348925881E-4</c:v>
                </c:pt>
                <c:pt idx="1248">
                  <c:v>9.5478556232820883E-4</c:v>
                </c:pt>
                <c:pt idx="1249">
                  <c:v>8.596435918612513E-4</c:v>
                </c:pt>
                <c:pt idx="1250">
                  <c:v>7.8285662602027421E-4</c:v>
                </c:pt>
                <c:pt idx="1251">
                  <c:v>7.1965236822129307E-4</c:v>
                </c:pt>
                <c:pt idx="1252">
                  <c:v>8.2100464578550587E-4</c:v>
                </c:pt>
                <c:pt idx="1253">
                  <c:v>9.3335014048153526E-4</c:v>
                </c:pt>
                <c:pt idx="1254">
                  <c:v>8.806601413697061E-4</c:v>
                </c:pt>
                <c:pt idx="1255">
                  <c:v>8.6714520307252846E-4</c:v>
                </c:pt>
                <c:pt idx="1256">
                  <c:v>9.3951675097118448E-4</c:v>
                </c:pt>
                <c:pt idx="1257">
                  <c:v>9.4252783250435318E-4</c:v>
                </c:pt>
                <c:pt idx="1258">
                  <c:v>8.0652451265589829E-4</c:v>
                </c:pt>
                <c:pt idx="1259">
                  <c:v>8.4130169411324174E-4</c:v>
                </c:pt>
                <c:pt idx="1260">
                  <c:v>8.6843895132450997E-4</c:v>
                </c:pt>
                <c:pt idx="1261">
                  <c:v>8.2244991763991626E-4</c:v>
                </c:pt>
                <c:pt idx="1262">
                  <c:v>8.7850425610813687E-4</c:v>
                </c:pt>
                <c:pt idx="1263">
                  <c:v>7.9935384071163533E-4</c:v>
                </c:pt>
                <c:pt idx="1264">
                  <c:v>9.3647551595862888E-4</c:v>
                </c:pt>
                <c:pt idx="1265">
                  <c:v>8.1148782418284193E-4</c:v>
                </c:pt>
                <c:pt idx="1266">
                  <c:v>8.4892288470241474E-4</c:v>
                </c:pt>
                <c:pt idx="1267">
                  <c:v>7.7631012923889573E-4</c:v>
                </c:pt>
                <c:pt idx="1268">
                  <c:v>9.3109479703341142E-4</c:v>
                </c:pt>
                <c:pt idx="1269">
                  <c:v>7.7063382616537695E-4</c:v>
                </c:pt>
                <c:pt idx="1270">
                  <c:v>7.4013735632284935E-4</c:v>
                </c:pt>
                <c:pt idx="1271">
                  <c:v>8.885262605840262E-4</c:v>
                </c:pt>
                <c:pt idx="1272">
                  <c:v>8.6035146404340643E-4</c:v>
                </c:pt>
                <c:pt idx="1273">
                  <c:v>7.9815497019671607E-4</c:v>
                </c:pt>
                <c:pt idx="1274">
                  <c:v>8.1570560692729218E-4</c:v>
                </c:pt>
                <c:pt idx="1275">
                  <c:v>9.0108004046960571E-4</c:v>
                </c:pt>
                <c:pt idx="1276">
                  <c:v>8.6584750453045224E-4</c:v>
                </c:pt>
                <c:pt idx="1277">
                  <c:v>8.4242748662552056E-4</c:v>
                </c:pt>
                <c:pt idx="1278">
                  <c:v>8.3851394762368193E-4</c:v>
                </c:pt>
                <c:pt idx="1279">
                  <c:v>7.6129302692192456E-4</c:v>
                </c:pt>
                <c:pt idx="1280">
                  <c:v>8.1823500169173199E-4</c:v>
                </c:pt>
                <c:pt idx="1281">
                  <c:v>7.2610630428574852E-4</c:v>
                </c:pt>
                <c:pt idx="1282">
                  <c:v>9.3913993998047624E-4</c:v>
                </c:pt>
                <c:pt idx="1283">
                  <c:v>7.2790053430385536E-4</c:v>
                </c:pt>
                <c:pt idx="1284">
                  <c:v>8.2046043470840508E-4</c:v>
                </c:pt>
                <c:pt idx="1285">
                  <c:v>1.0849523263431055E-3</c:v>
                </c:pt>
                <c:pt idx="1286">
                  <c:v>7.9582442217723695E-4</c:v>
                </c:pt>
                <c:pt idx="1287">
                  <c:v>7.748140140450908E-4</c:v>
                </c:pt>
                <c:pt idx="1288">
                  <c:v>8.7393696005390992E-4</c:v>
                </c:pt>
                <c:pt idx="1289">
                  <c:v>8.6230427322058455E-4</c:v>
                </c:pt>
                <c:pt idx="1290">
                  <c:v>8.4885307410636276E-4</c:v>
                </c:pt>
                <c:pt idx="1291">
                  <c:v>8.3309520080079836E-4</c:v>
                </c:pt>
                <c:pt idx="1292">
                  <c:v>8.252217732314821E-4</c:v>
                </c:pt>
                <c:pt idx="1293">
                  <c:v>8.7454210190705036E-4</c:v>
                </c:pt>
                <c:pt idx="1294">
                  <c:v>1.281926251263648E-3</c:v>
                </c:pt>
                <c:pt idx="1295">
                  <c:v>9.0070739086233777E-4</c:v>
                </c:pt>
                <c:pt idx="1296">
                  <c:v>7.7157433689866762E-4</c:v>
                </c:pt>
                <c:pt idx="1297">
                  <c:v>9.1921545199426377E-4</c:v>
                </c:pt>
                <c:pt idx="1298">
                  <c:v>7.8479878416119677E-4</c:v>
                </c:pt>
                <c:pt idx="1299">
                  <c:v>9.023689590827792E-4</c:v>
                </c:pt>
                <c:pt idx="1300">
                  <c:v>7.6554180113507691E-4</c:v>
                </c:pt>
                <c:pt idx="1301">
                  <c:v>9.224867131276699E-4</c:v>
                </c:pt>
                <c:pt idx="1302">
                  <c:v>9.060634839518953E-4</c:v>
                </c:pt>
                <c:pt idx="1303">
                  <c:v>7.9046464419171196E-4</c:v>
                </c:pt>
                <c:pt idx="1304">
                  <c:v>9.2721950627683931E-4</c:v>
                </c:pt>
                <c:pt idx="1305">
                  <c:v>9.3492069662441592E-4</c:v>
                </c:pt>
                <c:pt idx="1306">
                  <c:v>9.2344164856889661E-4</c:v>
                </c:pt>
                <c:pt idx="1307">
                  <c:v>9.1382301540864617E-4</c:v>
                </c:pt>
                <c:pt idx="1308">
                  <c:v>8.8002216613393338E-4</c:v>
                </c:pt>
                <c:pt idx="1309">
                  <c:v>9.4496066463234623E-4</c:v>
                </c:pt>
                <c:pt idx="1310">
                  <c:v>9.1667755708750662E-4</c:v>
                </c:pt>
                <c:pt idx="1311">
                  <c:v>8.0583948738377042E-4</c:v>
                </c:pt>
                <c:pt idx="1312">
                  <c:v>8.3157725663983006E-4</c:v>
                </c:pt>
                <c:pt idx="1313">
                  <c:v>8.5567174616433053E-4</c:v>
                </c:pt>
                <c:pt idx="1314">
                  <c:v>8.4782569922990159E-4</c:v>
                </c:pt>
                <c:pt idx="1315">
                  <c:v>7.4112453467855752E-4</c:v>
                </c:pt>
                <c:pt idx="1316">
                  <c:v>8.4156032601566833E-4</c:v>
                </c:pt>
                <c:pt idx="1317">
                  <c:v>9.5090502706888841E-4</c:v>
                </c:pt>
                <c:pt idx="1318">
                  <c:v>9.1441867055578024E-4</c:v>
                </c:pt>
                <c:pt idx="1319">
                  <c:v>7.0431721087680873E-4</c:v>
                </c:pt>
                <c:pt idx="1320">
                  <c:v>9.7437326451320697E-4</c:v>
                </c:pt>
                <c:pt idx="1321">
                  <c:v>9.5096894943903971E-4</c:v>
                </c:pt>
                <c:pt idx="1322">
                  <c:v>7.6851196025960245E-4</c:v>
                </c:pt>
                <c:pt idx="1323">
                  <c:v>7.6105253971420488E-4</c:v>
                </c:pt>
                <c:pt idx="1324">
                  <c:v>7.2949052610674916E-4</c:v>
                </c:pt>
                <c:pt idx="1325">
                  <c:v>8.9012517526669099E-4</c:v>
                </c:pt>
                <c:pt idx="1326">
                  <c:v>8.7875158743763921E-4</c:v>
                </c:pt>
                <c:pt idx="1327">
                  <c:v>7.7504238211433755E-4</c:v>
                </c:pt>
                <c:pt idx="1328">
                  <c:v>8.3259336137914695E-4</c:v>
                </c:pt>
                <c:pt idx="1329">
                  <c:v>7.1561125231979527E-4</c:v>
                </c:pt>
                <c:pt idx="1330">
                  <c:v>8.4011414240275353E-4</c:v>
                </c:pt>
                <c:pt idx="1331">
                  <c:v>9.6796467792853078E-4</c:v>
                </c:pt>
                <c:pt idx="1332">
                  <c:v>8.9678833635302186E-4</c:v>
                </c:pt>
                <c:pt idx="1333">
                  <c:v>9.5861521840561608E-4</c:v>
                </c:pt>
                <c:pt idx="1334">
                  <c:v>7.8915821214329879E-4</c:v>
                </c:pt>
                <c:pt idx="1335">
                  <c:v>8.9785240783382724E-4</c:v>
                </c:pt>
                <c:pt idx="1336">
                  <c:v>8.8271831443436331E-4</c:v>
                </c:pt>
                <c:pt idx="1337">
                  <c:v>8.869011254757479E-4</c:v>
                </c:pt>
                <c:pt idx="1338">
                  <c:v>8.5821345417809621E-4</c:v>
                </c:pt>
                <c:pt idx="1339">
                  <c:v>6.6834799993947249E-4</c:v>
                </c:pt>
                <c:pt idx="1340">
                  <c:v>7.1616118256850468E-4</c:v>
                </c:pt>
                <c:pt idx="1341">
                  <c:v>7.5417023843363522E-4</c:v>
                </c:pt>
                <c:pt idx="1342">
                  <c:v>9.8657408408824553E-4</c:v>
                </c:pt>
                <c:pt idx="1343">
                  <c:v>7.8733319876266158E-4</c:v>
                </c:pt>
                <c:pt idx="1344">
                  <c:v>9.0426055966435841E-4</c:v>
                </c:pt>
                <c:pt idx="1345">
                  <c:v>7.7607707264439312E-4</c:v>
                </c:pt>
                <c:pt idx="1346">
                  <c:v>8.7429448356453603E-4</c:v>
                </c:pt>
                <c:pt idx="1347">
                  <c:v>8.4982631280472974E-4</c:v>
                </c:pt>
                <c:pt idx="1348">
                  <c:v>9.0498516083095453E-4</c:v>
                </c:pt>
                <c:pt idx="1349">
                  <c:v>8.8480559787964804E-4</c:v>
                </c:pt>
                <c:pt idx="1350">
                  <c:v>8.919549437741203E-4</c:v>
                </c:pt>
                <c:pt idx="1351">
                  <c:v>9.1109275558383363E-4</c:v>
                </c:pt>
                <c:pt idx="1352">
                  <c:v>7.9346790996348419E-4</c:v>
                </c:pt>
                <c:pt idx="1353">
                  <c:v>8.6874829405129766E-4</c:v>
                </c:pt>
                <c:pt idx="1354">
                  <c:v>1.0068005941679351E-3</c:v>
                </c:pt>
                <c:pt idx="1355">
                  <c:v>8.2986698235847512E-4</c:v>
                </c:pt>
                <c:pt idx="1356">
                  <c:v>9.5052067452581015E-4</c:v>
                </c:pt>
                <c:pt idx="1357">
                  <c:v>7.6317522513516653E-4</c:v>
                </c:pt>
                <c:pt idx="1358">
                  <c:v>7.638547745801007E-4</c:v>
                </c:pt>
                <c:pt idx="1359">
                  <c:v>9.4181670668878989E-4</c:v>
                </c:pt>
                <c:pt idx="1360">
                  <c:v>8.6584607109622914E-4</c:v>
                </c:pt>
                <c:pt idx="1361">
                  <c:v>7.5465341062280918E-4</c:v>
                </c:pt>
                <c:pt idx="1362">
                  <c:v>7.7528414026976553E-4</c:v>
                </c:pt>
                <c:pt idx="1363">
                  <c:v>7.127297946103653E-4</c:v>
                </c:pt>
                <c:pt idx="1364">
                  <c:v>9.2903283470945888E-4</c:v>
                </c:pt>
                <c:pt idx="1365">
                  <c:v>9.4498668381338177E-4</c:v>
                </c:pt>
                <c:pt idx="1366">
                  <c:v>8.8063097113170129E-4</c:v>
                </c:pt>
                <c:pt idx="1367">
                  <c:v>7.5934064072432316E-4</c:v>
                </c:pt>
                <c:pt idx="1368">
                  <c:v>7.6853294022806776E-4</c:v>
                </c:pt>
                <c:pt idx="1369">
                  <c:v>7.2939828713821167E-4</c:v>
                </c:pt>
                <c:pt idx="1370">
                  <c:v>9.7244929989915348E-4</c:v>
                </c:pt>
                <c:pt idx="1371">
                  <c:v>8.092499478939497E-4</c:v>
                </c:pt>
                <c:pt idx="1372">
                  <c:v>8.142166680563034E-4</c:v>
                </c:pt>
                <c:pt idx="1373">
                  <c:v>8.6892674597403277E-4</c:v>
                </c:pt>
                <c:pt idx="1374">
                  <c:v>7.5542209659557296E-4</c:v>
                </c:pt>
                <c:pt idx="1375">
                  <c:v>9.0682462745288379E-4</c:v>
                </c:pt>
                <c:pt idx="1376">
                  <c:v>9.8512783476927316E-4</c:v>
                </c:pt>
                <c:pt idx="1377">
                  <c:v>7.3621820105052049E-4</c:v>
                </c:pt>
                <c:pt idx="1378">
                  <c:v>8.9523142071328552E-4</c:v>
                </c:pt>
                <c:pt idx="1379">
                  <c:v>7.7957443914185417E-4</c:v>
                </c:pt>
                <c:pt idx="1380">
                  <c:v>9.3030120120815259E-4</c:v>
                </c:pt>
                <c:pt idx="1381">
                  <c:v>7.1891992019291128E-4</c:v>
                </c:pt>
                <c:pt idx="1382">
                  <c:v>9.0338161762838287E-4</c:v>
                </c:pt>
                <c:pt idx="1383">
                  <c:v>9.2815829311065944E-4</c:v>
                </c:pt>
                <c:pt idx="1384">
                  <c:v>8.6184322099040669E-4</c:v>
                </c:pt>
                <c:pt idx="1385">
                  <c:v>9.304505980928259E-4</c:v>
                </c:pt>
                <c:pt idx="1386">
                  <c:v>8.8961085889693783E-4</c:v>
                </c:pt>
                <c:pt idx="1387">
                  <c:v>8.6382036580966008E-4</c:v>
                </c:pt>
                <c:pt idx="1388">
                  <c:v>7.2531033122729262E-4</c:v>
                </c:pt>
                <c:pt idx="1389">
                  <c:v>7.9642871483079239E-4</c:v>
                </c:pt>
                <c:pt idx="1390">
                  <c:v>8.0329042272120062E-4</c:v>
                </c:pt>
                <c:pt idx="1391">
                  <c:v>8.673503348005302E-4</c:v>
                </c:pt>
                <c:pt idx="1392">
                  <c:v>8.7575685063617402E-4</c:v>
                </c:pt>
                <c:pt idx="1393">
                  <c:v>8.6638391107337427E-4</c:v>
                </c:pt>
                <c:pt idx="1394">
                  <c:v>9.0489545973116174E-4</c:v>
                </c:pt>
                <c:pt idx="1395">
                  <c:v>9.3112772074138228E-4</c:v>
                </c:pt>
                <c:pt idx="1396">
                  <c:v>1.0409248106525661E-3</c:v>
                </c:pt>
                <c:pt idx="1397">
                  <c:v>9.5379476376670461E-4</c:v>
                </c:pt>
                <c:pt idx="1398">
                  <c:v>8.1968638961456351E-4</c:v>
                </c:pt>
                <c:pt idx="1399">
                  <c:v>8.9307201155930686E-4</c:v>
                </c:pt>
                <c:pt idx="1400">
                  <c:v>7.4916531821137499E-4</c:v>
                </c:pt>
                <c:pt idx="1401">
                  <c:v>9.2254946888499587E-4</c:v>
                </c:pt>
                <c:pt idx="1402">
                  <c:v>9.2737389264289439E-4</c:v>
                </c:pt>
                <c:pt idx="1403">
                  <c:v>9.7235768742772485E-4</c:v>
                </c:pt>
                <c:pt idx="1404">
                  <c:v>9.0550011657425421E-4</c:v>
                </c:pt>
                <c:pt idx="1405">
                  <c:v>8.3485627029736753E-4</c:v>
                </c:pt>
                <c:pt idx="1406">
                  <c:v>8.5622798079465186E-4</c:v>
                </c:pt>
                <c:pt idx="1407">
                  <c:v>9.6445210454925573E-4</c:v>
                </c:pt>
                <c:pt idx="1408">
                  <c:v>8.7270818350652208E-4</c:v>
                </c:pt>
                <c:pt idx="1409">
                  <c:v>9.6308902302416773E-4</c:v>
                </c:pt>
                <c:pt idx="1410">
                  <c:v>9.3830583293144816E-4</c:v>
                </c:pt>
                <c:pt idx="1411">
                  <c:v>8.0891191060503153E-4</c:v>
                </c:pt>
                <c:pt idx="1412">
                  <c:v>1.027766443146724E-3</c:v>
                </c:pt>
                <c:pt idx="1413">
                  <c:v>9.1388475394190262E-4</c:v>
                </c:pt>
                <c:pt idx="1414">
                  <c:v>7.6004653075621622E-4</c:v>
                </c:pt>
                <c:pt idx="1415">
                  <c:v>7.8384650320564831E-4</c:v>
                </c:pt>
                <c:pt idx="1416">
                  <c:v>9.3035651935229806E-4</c:v>
                </c:pt>
                <c:pt idx="1417">
                  <c:v>9.5348298336422757E-4</c:v>
                </c:pt>
                <c:pt idx="1418">
                  <c:v>9.2272207012304686E-4</c:v>
                </c:pt>
                <c:pt idx="1419">
                  <c:v>9.2794046476553881E-4</c:v>
                </c:pt>
                <c:pt idx="1420">
                  <c:v>8.9757558678625648E-4</c:v>
                </c:pt>
                <c:pt idx="1421">
                  <c:v>9.8235959045396646E-4</c:v>
                </c:pt>
                <c:pt idx="1422">
                  <c:v>9.716464414620703E-4</c:v>
                </c:pt>
                <c:pt idx="1423">
                  <c:v>7.8895435263048224E-4</c:v>
                </c:pt>
                <c:pt idx="1424">
                  <c:v>7.710487389498916E-4</c:v>
                </c:pt>
                <c:pt idx="1425">
                  <c:v>7.5279246532204127E-4</c:v>
                </c:pt>
                <c:pt idx="1426">
                  <c:v>7.5751050857362113E-4</c:v>
                </c:pt>
                <c:pt idx="1427">
                  <c:v>7.7796931741374816E-4</c:v>
                </c:pt>
                <c:pt idx="1428">
                  <c:v>7.5391779374489826E-4</c:v>
                </c:pt>
                <c:pt idx="1429">
                  <c:v>7.0119515623990973E-4</c:v>
                </c:pt>
                <c:pt idx="1430">
                  <c:v>1.0087989458842229E-3</c:v>
                </c:pt>
                <c:pt idx="1431">
                  <c:v>7.843434172495787E-4</c:v>
                </c:pt>
                <c:pt idx="1432">
                  <c:v>9.0707138277262075E-4</c:v>
                </c:pt>
                <c:pt idx="1433">
                  <c:v>9.5938145397929603E-4</c:v>
                </c:pt>
                <c:pt idx="1434">
                  <c:v>9.8964933856413397E-4</c:v>
                </c:pt>
                <c:pt idx="1435">
                  <c:v>9.2899172118178475E-4</c:v>
                </c:pt>
                <c:pt idx="1436">
                  <c:v>7.2646739322373944E-4</c:v>
                </c:pt>
                <c:pt idx="1437">
                  <c:v>7.6253555310023722E-4</c:v>
                </c:pt>
                <c:pt idx="1438">
                  <c:v>9.7182154026448624E-4</c:v>
                </c:pt>
                <c:pt idx="1439">
                  <c:v>7.2965529607548602E-4</c:v>
                </c:pt>
                <c:pt idx="1440">
                  <c:v>9.3837119256063553E-4</c:v>
                </c:pt>
                <c:pt idx="1441">
                  <c:v>7.9561150910510226E-4</c:v>
                </c:pt>
                <c:pt idx="1442">
                  <c:v>8.585636850533088E-4</c:v>
                </c:pt>
                <c:pt idx="1443">
                  <c:v>8.984401653951131E-4</c:v>
                </c:pt>
                <c:pt idx="1444">
                  <c:v>8.8455051767429732E-4</c:v>
                </c:pt>
                <c:pt idx="1445">
                  <c:v>8.4994165483352497E-4</c:v>
                </c:pt>
                <c:pt idx="1446">
                  <c:v>7.3971121730712541E-4</c:v>
                </c:pt>
                <c:pt idx="1447">
                  <c:v>8.1932692204136578E-4</c:v>
                </c:pt>
                <c:pt idx="1448">
                  <c:v>8.256759651163203E-4</c:v>
                </c:pt>
                <c:pt idx="1449">
                  <c:v>7.648342939537146E-4</c:v>
                </c:pt>
                <c:pt idx="1450">
                  <c:v>9.2977492750524792E-4</c:v>
                </c:pt>
                <c:pt idx="1451">
                  <c:v>8.7344433588078826E-4</c:v>
                </c:pt>
                <c:pt idx="1452">
                  <c:v>9.7667850206733229E-4</c:v>
                </c:pt>
                <c:pt idx="1453">
                  <c:v>8.5709129973331763E-4</c:v>
                </c:pt>
                <c:pt idx="1454">
                  <c:v>9.0510530107835302E-4</c:v>
                </c:pt>
                <c:pt idx="1455">
                  <c:v>8.872699891487579E-4</c:v>
                </c:pt>
                <c:pt idx="1456">
                  <c:v>8.0058803796900617E-4</c:v>
                </c:pt>
                <c:pt idx="1457">
                  <c:v>7.500870260717656E-4</c:v>
                </c:pt>
                <c:pt idx="1458">
                  <c:v>1.0187915453221542E-3</c:v>
                </c:pt>
                <c:pt idx="1459">
                  <c:v>9.6092538968682996E-4</c:v>
                </c:pt>
                <c:pt idx="1460">
                  <c:v>9.0165251214473587E-4</c:v>
                </c:pt>
                <c:pt idx="1461">
                  <c:v>8.8064558897840391E-4</c:v>
                </c:pt>
                <c:pt idx="1462">
                  <c:v>7.4591800565512278E-4</c:v>
                </c:pt>
                <c:pt idx="1463">
                  <c:v>9.0409002753104035E-4</c:v>
                </c:pt>
                <c:pt idx="1464">
                  <c:v>7.2885481451859485E-4</c:v>
                </c:pt>
                <c:pt idx="1465">
                  <c:v>9.0967645080653717E-4</c:v>
                </c:pt>
                <c:pt idx="1466">
                  <c:v>8.0749115675986629E-4</c:v>
                </c:pt>
                <c:pt idx="1467">
                  <c:v>7.5003156586517402E-4</c:v>
                </c:pt>
                <c:pt idx="1468">
                  <c:v>9.4224234123989272E-4</c:v>
                </c:pt>
                <c:pt idx="1469">
                  <c:v>9.4405164440974595E-4</c:v>
                </c:pt>
                <c:pt idx="1470">
                  <c:v>9.8174207878690546E-4</c:v>
                </c:pt>
                <c:pt idx="1471">
                  <c:v>8.7355223835114664E-4</c:v>
                </c:pt>
                <c:pt idx="1472">
                  <c:v>7.031064908016117E-4</c:v>
                </c:pt>
                <c:pt idx="1473">
                  <c:v>9.2897855686522451E-4</c:v>
                </c:pt>
                <c:pt idx="1474">
                  <c:v>9.6262894866820702E-4</c:v>
                </c:pt>
                <c:pt idx="1475">
                  <c:v>9.8492903369732515E-4</c:v>
                </c:pt>
                <c:pt idx="1476">
                  <c:v>8.5060514330160804E-4</c:v>
                </c:pt>
                <c:pt idx="1477">
                  <c:v>8.08244542507246E-4</c:v>
                </c:pt>
                <c:pt idx="1478">
                  <c:v>8.9228706289973432E-4</c:v>
                </c:pt>
                <c:pt idx="1479">
                  <c:v>8.6157140217605266E-4</c:v>
                </c:pt>
                <c:pt idx="1480">
                  <c:v>8.1314292244139789E-4</c:v>
                </c:pt>
                <c:pt idx="1481">
                  <c:v>6.803185290530471E-4</c:v>
                </c:pt>
                <c:pt idx="1482">
                  <c:v>9.7970630658290132E-4</c:v>
                </c:pt>
                <c:pt idx="1483">
                  <c:v>9.5671711274722382E-4</c:v>
                </c:pt>
                <c:pt idx="1484">
                  <c:v>8.3977594779208414E-4</c:v>
                </c:pt>
                <c:pt idx="1485">
                  <c:v>9.3242604696579148E-4</c:v>
                </c:pt>
                <c:pt idx="1486">
                  <c:v>8.0708772750126643E-4</c:v>
                </c:pt>
                <c:pt idx="1487">
                  <c:v>8.892163684159468E-4</c:v>
                </c:pt>
                <c:pt idx="1488">
                  <c:v>8.2678821050175769E-4</c:v>
                </c:pt>
                <c:pt idx="1489">
                  <c:v>8.2425371762773474E-4</c:v>
                </c:pt>
                <c:pt idx="1490">
                  <c:v>7.0549874505913021E-4</c:v>
                </c:pt>
                <c:pt idx="1491">
                  <c:v>8.6892729373407723E-4</c:v>
                </c:pt>
                <c:pt idx="1492">
                  <c:v>8.9958600800581646E-4</c:v>
                </c:pt>
                <c:pt idx="1493">
                  <c:v>8.7710988319655056E-4</c:v>
                </c:pt>
                <c:pt idx="1494">
                  <c:v>9.1996334888691761E-4</c:v>
                </c:pt>
                <c:pt idx="1495">
                  <c:v>8.7524530590023936E-4</c:v>
                </c:pt>
                <c:pt idx="1496">
                  <c:v>9.0512615523287605E-4</c:v>
                </c:pt>
                <c:pt idx="1497">
                  <c:v>9.570291919729553E-4</c:v>
                </c:pt>
                <c:pt idx="1498">
                  <c:v>7.6145134724027788E-4</c:v>
                </c:pt>
                <c:pt idx="1499">
                  <c:v>8.9285792062613375E-4</c:v>
                </c:pt>
                <c:pt idx="1500">
                  <c:v>8.6884738415592068E-4</c:v>
                </c:pt>
                <c:pt idx="1501">
                  <c:v>9.1108194615894102E-4</c:v>
                </c:pt>
                <c:pt idx="1502">
                  <c:v>8.7603056644554333E-4</c:v>
                </c:pt>
                <c:pt idx="1503">
                  <c:v>9.3699740843626123E-4</c:v>
                </c:pt>
                <c:pt idx="1504">
                  <c:v>7.7217862919964106E-4</c:v>
                </c:pt>
                <c:pt idx="1505">
                  <c:v>8.2131150961048816E-4</c:v>
                </c:pt>
                <c:pt idx="1506">
                  <c:v>8.934368756492011E-4</c:v>
                </c:pt>
                <c:pt idx="1507">
                  <c:v>7.8756838877443115E-4</c:v>
                </c:pt>
                <c:pt idx="1508">
                  <c:v>1.0497502403441399E-3</c:v>
                </c:pt>
                <c:pt idx="1509">
                  <c:v>7.6109790661581017E-4</c:v>
                </c:pt>
                <c:pt idx="1510">
                  <c:v>8.4751729128029838E-4</c:v>
                </c:pt>
                <c:pt idx="1511">
                  <c:v>1.036785055939367E-3</c:v>
                </c:pt>
                <c:pt idx="1512">
                  <c:v>6.9527453664317517E-4</c:v>
                </c:pt>
                <c:pt idx="1513">
                  <c:v>9.2687567367187053E-4</c:v>
                </c:pt>
                <c:pt idx="1514">
                  <c:v>8.2505215863956183E-4</c:v>
                </c:pt>
                <c:pt idx="1515">
                  <c:v>9.330684029407539E-4</c:v>
                </c:pt>
                <c:pt idx="1516">
                  <c:v>8.6527816496304358E-4</c:v>
                </c:pt>
                <c:pt idx="1517">
                  <c:v>7.1235574622930081E-4</c:v>
                </c:pt>
                <c:pt idx="1518">
                  <c:v>8.6392142553005306E-4</c:v>
                </c:pt>
                <c:pt idx="1519">
                  <c:v>7.3936938781467211E-4</c:v>
                </c:pt>
                <c:pt idx="1520">
                  <c:v>8.9979455040380065E-4</c:v>
                </c:pt>
                <c:pt idx="1521">
                  <c:v>7.9510298354829978E-4</c:v>
                </c:pt>
                <c:pt idx="1522">
                  <c:v>8.9659984711121341E-4</c:v>
                </c:pt>
                <c:pt idx="1523">
                  <c:v>9.0906723590787988E-4</c:v>
                </c:pt>
                <c:pt idx="1524">
                  <c:v>9.4447821561512179E-4</c:v>
                </c:pt>
                <c:pt idx="1525">
                  <c:v>9.2993972999837562E-4</c:v>
                </c:pt>
                <c:pt idx="1526">
                  <c:v>9.9799265736500321E-4</c:v>
                </c:pt>
                <c:pt idx="1527">
                  <c:v>7.6497097076120896E-4</c:v>
                </c:pt>
                <c:pt idx="1528">
                  <c:v>8.6884017219322773E-4</c:v>
                </c:pt>
                <c:pt idx="1529">
                  <c:v>7.722385516085484E-4</c:v>
                </c:pt>
                <c:pt idx="1530">
                  <c:v>8.768653139294676E-4</c:v>
                </c:pt>
                <c:pt idx="1531">
                  <c:v>9.6715626943209973E-4</c:v>
                </c:pt>
                <c:pt idx="1532">
                  <c:v>8.4010140334429037E-4</c:v>
                </c:pt>
                <c:pt idx="1533">
                  <c:v>9.6262941167316247E-4</c:v>
                </c:pt>
                <c:pt idx="1534">
                  <c:v>8.765298512622738E-4</c:v>
                </c:pt>
                <c:pt idx="1535">
                  <c:v>1.0032794874930424E-3</c:v>
                </c:pt>
                <c:pt idx="1536">
                  <c:v>8.2757931024574809E-4</c:v>
                </c:pt>
                <c:pt idx="1537">
                  <c:v>8.6610746183667868E-4</c:v>
                </c:pt>
                <c:pt idx="1538">
                  <c:v>7.2886940118308343E-4</c:v>
                </c:pt>
                <c:pt idx="1539">
                  <c:v>8.9834747547665671E-4</c:v>
                </c:pt>
                <c:pt idx="1540">
                  <c:v>8.970555414599317E-4</c:v>
                </c:pt>
                <c:pt idx="1541">
                  <c:v>9.0932570719034491E-4</c:v>
                </c:pt>
                <c:pt idx="1542">
                  <c:v>8.8096265379116194E-4</c:v>
                </c:pt>
                <c:pt idx="1543">
                  <c:v>9.7832824794195331E-4</c:v>
                </c:pt>
                <c:pt idx="1544">
                  <c:v>9.2702461855405035E-4</c:v>
                </c:pt>
                <c:pt idx="1545">
                  <c:v>1.0145750351722308E-3</c:v>
                </c:pt>
                <c:pt idx="1546">
                  <c:v>8.6538190407454843E-4</c:v>
                </c:pt>
                <c:pt idx="1547">
                  <c:v>1.0042692668825644E-3</c:v>
                </c:pt>
                <c:pt idx="1548">
                  <c:v>8.5630074573983311E-4</c:v>
                </c:pt>
                <c:pt idx="1549">
                  <c:v>9.2770903240249017E-4</c:v>
                </c:pt>
                <c:pt idx="1550">
                  <c:v>8.9717675436482784E-4</c:v>
                </c:pt>
                <c:pt idx="1551">
                  <c:v>8.1262392898777999E-4</c:v>
                </c:pt>
                <c:pt idx="1552">
                  <c:v>9.4940194771031691E-4</c:v>
                </c:pt>
                <c:pt idx="1553">
                  <c:v>8.661986865325412E-4</c:v>
                </c:pt>
                <c:pt idx="1554">
                  <c:v>8.8378119677600818E-4</c:v>
                </c:pt>
                <c:pt idx="1555">
                  <c:v>9.8362819859999654E-4</c:v>
                </c:pt>
                <c:pt idx="1556">
                  <c:v>8.4347096678818361E-4</c:v>
                </c:pt>
                <c:pt idx="1557">
                  <c:v>8.8965356848658844E-4</c:v>
                </c:pt>
                <c:pt idx="1558">
                  <c:v>9.1229875247887779E-4</c:v>
                </c:pt>
                <c:pt idx="1559">
                  <c:v>9.7135884341584917E-4</c:v>
                </c:pt>
                <c:pt idx="1560">
                  <c:v>8.2885606505698822E-4</c:v>
                </c:pt>
                <c:pt idx="1561">
                  <c:v>6.9899154469485036E-4</c:v>
                </c:pt>
                <c:pt idx="1562">
                  <c:v>9.415306691372919E-4</c:v>
                </c:pt>
                <c:pt idx="1563">
                  <c:v>9.8393667645990538E-4</c:v>
                </c:pt>
                <c:pt idx="1564">
                  <c:v>9.37185564415872E-4</c:v>
                </c:pt>
                <c:pt idx="1565">
                  <c:v>8.9457574671870368E-4</c:v>
                </c:pt>
                <c:pt idx="1566">
                  <c:v>8.2465269763307538E-4</c:v>
                </c:pt>
                <c:pt idx="1567">
                  <c:v>9.250229788220339E-4</c:v>
                </c:pt>
                <c:pt idx="1568">
                  <c:v>9.6164926887133413E-4</c:v>
                </c:pt>
                <c:pt idx="1569">
                  <c:v>8.4721684325176272E-4</c:v>
                </c:pt>
                <c:pt idx="1570">
                  <c:v>9.4392420487047113E-4</c:v>
                </c:pt>
                <c:pt idx="1571">
                  <c:v>8.5678382177313474E-4</c:v>
                </c:pt>
                <c:pt idx="1572">
                  <c:v>8.3451862631626743E-4</c:v>
                </c:pt>
                <c:pt idx="1573">
                  <c:v>8.8987407092617165E-4</c:v>
                </c:pt>
                <c:pt idx="1574">
                  <c:v>8.2780781551890247E-4</c:v>
                </c:pt>
                <c:pt idx="1575">
                  <c:v>7.4060562352562238E-4</c:v>
                </c:pt>
                <c:pt idx="1576">
                  <c:v>1.0403177831205146E-3</c:v>
                </c:pt>
                <c:pt idx="1577">
                  <c:v>9.4940781974787308E-4</c:v>
                </c:pt>
                <c:pt idx="1578">
                  <c:v>8.5116231854846834E-4</c:v>
                </c:pt>
                <c:pt idx="1579">
                  <c:v>8.1179971996136037E-4</c:v>
                </c:pt>
                <c:pt idx="1580">
                  <c:v>1.1006538524774138E-3</c:v>
                </c:pt>
                <c:pt idx="1581">
                  <c:v>7.8958321162740381E-4</c:v>
                </c:pt>
                <c:pt idx="1582">
                  <c:v>8.5855202176162077E-4</c:v>
                </c:pt>
                <c:pt idx="1583">
                  <c:v>8.8349542704972933E-4</c:v>
                </c:pt>
                <c:pt idx="1584">
                  <c:v>9.3045133150506895E-4</c:v>
                </c:pt>
                <c:pt idx="1585">
                  <c:v>9.834979116664247E-4</c:v>
                </c:pt>
                <c:pt idx="1586">
                  <c:v>8.6702590551609516E-4</c:v>
                </c:pt>
                <c:pt idx="1587">
                  <c:v>8.2523104119355795E-4</c:v>
                </c:pt>
                <c:pt idx="1588">
                  <c:v>9.9071135665865099E-4</c:v>
                </c:pt>
                <c:pt idx="1589">
                  <c:v>7.7596165862498943E-4</c:v>
                </c:pt>
                <c:pt idx="1590">
                  <c:v>8.2264199902920066E-4</c:v>
                </c:pt>
                <c:pt idx="1591">
                  <c:v>9.4341725111786717E-4</c:v>
                </c:pt>
                <c:pt idx="1592">
                  <c:v>9.2626785629898337E-4</c:v>
                </c:pt>
                <c:pt idx="1593">
                  <c:v>9.1638547492159123E-4</c:v>
                </c:pt>
                <c:pt idx="1594">
                  <c:v>9.8875948502259205E-4</c:v>
                </c:pt>
                <c:pt idx="1595">
                  <c:v>7.2162020596778045E-4</c:v>
                </c:pt>
                <c:pt idx="1596">
                  <c:v>8.8908608790723518E-4</c:v>
                </c:pt>
                <c:pt idx="1597">
                  <c:v>7.4555209470425856E-4</c:v>
                </c:pt>
                <c:pt idx="1598">
                  <c:v>9.1696648426016958E-4</c:v>
                </c:pt>
                <c:pt idx="1599">
                  <c:v>7.6875907618508346E-4</c:v>
                </c:pt>
                <c:pt idx="1600">
                  <c:v>8.7942258182731065E-4</c:v>
                </c:pt>
                <c:pt idx="1601">
                  <c:v>8.2356619649582728E-4</c:v>
                </c:pt>
                <c:pt idx="1602">
                  <c:v>9.3305814349901438E-4</c:v>
                </c:pt>
                <c:pt idx="1603">
                  <c:v>8.4047664613844152E-4</c:v>
                </c:pt>
                <c:pt idx="1604">
                  <c:v>8.6663087606801865E-4</c:v>
                </c:pt>
                <c:pt idx="1605">
                  <c:v>7.4693538248801913E-4</c:v>
                </c:pt>
                <c:pt idx="1606">
                  <c:v>8.4786684699293593E-4</c:v>
                </c:pt>
                <c:pt idx="1607">
                  <c:v>9.3340107516602829E-4</c:v>
                </c:pt>
                <c:pt idx="1608">
                  <c:v>8.6460143037017764E-4</c:v>
                </c:pt>
                <c:pt idx="1609">
                  <c:v>9.0806644133572569E-4</c:v>
                </c:pt>
                <c:pt idx="1610">
                  <c:v>1.0025352116077764E-3</c:v>
                </c:pt>
                <c:pt idx="1611">
                  <c:v>7.7478201754780621E-4</c:v>
                </c:pt>
                <c:pt idx="1612">
                  <c:v>9.2130816732475585E-4</c:v>
                </c:pt>
                <c:pt idx="1613">
                  <c:v>1.0024653328977791E-3</c:v>
                </c:pt>
                <c:pt idx="1614">
                  <c:v>1.0086473901569921E-3</c:v>
                </c:pt>
                <c:pt idx="1615">
                  <c:v>9.5416838973871106E-4</c:v>
                </c:pt>
                <c:pt idx="1616">
                  <c:v>8.8546778033124832E-4</c:v>
                </c:pt>
                <c:pt idx="1617">
                  <c:v>8.1500490306942797E-4</c:v>
                </c:pt>
                <c:pt idx="1618">
                  <c:v>9.4711597342497268E-4</c:v>
                </c:pt>
                <c:pt idx="1619">
                  <c:v>8.6969401431482977E-4</c:v>
                </c:pt>
                <c:pt idx="1620">
                  <c:v>7.0189662608187886E-4</c:v>
                </c:pt>
                <c:pt idx="1621">
                  <c:v>9.8030317661850983E-4</c:v>
                </c:pt>
                <c:pt idx="1622">
                  <c:v>8.0088521073135E-4</c:v>
                </c:pt>
                <c:pt idx="1623">
                  <c:v>8.4340496870178444E-4</c:v>
                </c:pt>
                <c:pt idx="1624">
                  <c:v>8.167589272795755E-4</c:v>
                </c:pt>
                <c:pt idx="1625">
                  <c:v>8.1987142260706556E-4</c:v>
                </c:pt>
                <c:pt idx="1626">
                  <c:v>7.6656257783158297E-4</c:v>
                </c:pt>
                <c:pt idx="1627">
                  <c:v>9.0071394833917361E-4</c:v>
                </c:pt>
                <c:pt idx="1628">
                  <c:v>7.468184874383578E-4</c:v>
                </c:pt>
                <c:pt idx="1629">
                  <c:v>9.243795436801246E-4</c:v>
                </c:pt>
                <c:pt idx="1630">
                  <c:v>7.0750198975414423E-4</c:v>
                </c:pt>
                <c:pt idx="1631">
                  <c:v>9.1132422925122958E-4</c:v>
                </c:pt>
                <c:pt idx="1632">
                  <c:v>7.8125457758755699E-4</c:v>
                </c:pt>
                <c:pt idx="1633">
                  <c:v>8.9209897192646425E-4</c:v>
                </c:pt>
                <c:pt idx="1634">
                  <c:v>7.6548762058662031E-4</c:v>
                </c:pt>
                <c:pt idx="1635">
                  <c:v>8.5498517603854718E-4</c:v>
                </c:pt>
                <c:pt idx="1636">
                  <c:v>8.3150882758361092E-4</c:v>
                </c:pt>
                <c:pt idx="1637">
                  <c:v>7.7056794056744771E-4</c:v>
                </c:pt>
                <c:pt idx="1638">
                  <c:v>8.0479888255129996E-4</c:v>
                </c:pt>
                <c:pt idx="1639">
                  <c:v>9.6028425378295174E-4</c:v>
                </c:pt>
                <c:pt idx="1640">
                  <c:v>8.7081938187224097E-4</c:v>
                </c:pt>
                <c:pt idx="1641">
                  <c:v>7.7348348546949375E-4</c:v>
                </c:pt>
                <c:pt idx="1642">
                  <c:v>9.5953147540487791E-4</c:v>
                </c:pt>
                <c:pt idx="1643">
                  <c:v>8.1303236308593858E-4</c:v>
                </c:pt>
                <c:pt idx="1644">
                  <c:v>8.0334404734718216E-4</c:v>
                </c:pt>
                <c:pt idx="1645">
                  <c:v>8.9421340543803995E-4</c:v>
                </c:pt>
                <c:pt idx="1646">
                  <c:v>9.2855667454890239E-4</c:v>
                </c:pt>
                <c:pt idx="1647">
                  <c:v>8.6354447905515638E-4</c:v>
                </c:pt>
                <c:pt idx="1648">
                  <c:v>9.8307126628249027E-4</c:v>
                </c:pt>
                <c:pt idx="1649">
                  <c:v>8.112708626431184E-4</c:v>
                </c:pt>
                <c:pt idx="1650">
                  <c:v>8.6561613115972917E-4</c:v>
                </c:pt>
                <c:pt idx="1651">
                  <c:v>7.3845350823270204E-4</c:v>
                </c:pt>
                <c:pt idx="1652">
                  <c:v>8.6106201484913007E-4</c:v>
                </c:pt>
                <c:pt idx="1653">
                  <c:v>1.0177539534958963E-3</c:v>
                </c:pt>
                <c:pt idx="1654">
                  <c:v>8.7381971302535248E-4</c:v>
                </c:pt>
                <c:pt idx="1655">
                  <c:v>8.4474716753754728E-4</c:v>
                </c:pt>
                <c:pt idx="1656">
                  <c:v>9.3769128560759849E-4</c:v>
                </c:pt>
                <c:pt idx="1657">
                  <c:v>8.7726494136093711E-4</c:v>
                </c:pt>
                <c:pt idx="1658">
                  <c:v>8.8878441232753875E-4</c:v>
                </c:pt>
                <c:pt idx="1659">
                  <c:v>1.0549008103603917E-3</c:v>
                </c:pt>
                <c:pt idx="1660">
                  <c:v>9.7586297285172808E-4</c:v>
                </c:pt>
                <c:pt idx="1661">
                  <c:v>7.0854302755900885E-4</c:v>
                </c:pt>
                <c:pt idx="1662">
                  <c:v>9.502343537551725E-4</c:v>
                </c:pt>
                <c:pt idx="1663">
                  <c:v>7.2247920205123907E-4</c:v>
                </c:pt>
                <c:pt idx="1664">
                  <c:v>8.3228903509137029E-4</c:v>
                </c:pt>
                <c:pt idx="1665">
                  <c:v>7.7987793677643659E-4</c:v>
                </c:pt>
                <c:pt idx="1666">
                  <c:v>7.4165374387121104E-4</c:v>
                </c:pt>
                <c:pt idx="1667">
                  <c:v>9.622717164886321E-4</c:v>
                </c:pt>
                <c:pt idx="1668">
                  <c:v>9.5488274037888602E-4</c:v>
                </c:pt>
                <c:pt idx="1669">
                  <c:v>9.2127276908234154E-4</c:v>
                </c:pt>
                <c:pt idx="1670">
                  <c:v>8.8018548392439244E-4</c:v>
                </c:pt>
                <c:pt idx="1671">
                  <c:v>9.3844231310310946E-4</c:v>
                </c:pt>
                <c:pt idx="1672">
                  <c:v>9.376941242615624E-4</c:v>
                </c:pt>
                <c:pt idx="1673">
                  <c:v>7.7017981821987788E-4</c:v>
                </c:pt>
                <c:pt idx="1674">
                  <c:v>8.2385718638217174E-4</c:v>
                </c:pt>
                <c:pt idx="1675">
                  <c:v>8.364067285902897E-4</c:v>
                </c:pt>
                <c:pt idx="1676">
                  <c:v>7.6796957556815408E-4</c:v>
                </c:pt>
                <c:pt idx="1677">
                  <c:v>8.8922394752762902E-4</c:v>
                </c:pt>
                <c:pt idx="1678">
                  <c:v>1.0141409893700828E-3</c:v>
                </c:pt>
                <c:pt idx="1679">
                  <c:v>8.32538437454276E-4</c:v>
                </c:pt>
                <c:pt idx="1680">
                  <c:v>8.329869077624998E-4</c:v>
                </c:pt>
                <c:pt idx="1681">
                  <c:v>7.319374802734716E-4</c:v>
                </c:pt>
                <c:pt idx="1682">
                  <c:v>8.0232344644726205E-4</c:v>
                </c:pt>
                <c:pt idx="1683">
                  <c:v>8.1097686247133451E-4</c:v>
                </c:pt>
                <c:pt idx="1684">
                  <c:v>8.762575409049471E-4</c:v>
                </c:pt>
                <c:pt idx="1685">
                  <c:v>6.4479804653532684E-4</c:v>
                </c:pt>
                <c:pt idx="1686">
                  <c:v>8.1222358243724171E-4</c:v>
                </c:pt>
                <c:pt idx="1687">
                  <c:v>8.5659882003889473E-4</c:v>
                </c:pt>
                <c:pt idx="1688">
                  <c:v>9.1744725214570964E-4</c:v>
                </c:pt>
                <c:pt idx="1689">
                  <c:v>8.2324425823727303E-4</c:v>
                </c:pt>
                <c:pt idx="1690">
                  <c:v>8.7807760407209562E-4</c:v>
                </c:pt>
                <c:pt idx="1691">
                  <c:v>9.7154907736168893E-4</c:v>
                </c:pt>
                <c:pt idx="1692">
                  <c:v>9.0379413079869422E-4</c:v>
                </c:pt>
                <c:pt idx="1693">
                  <c:v>7.5846599186921767E-4</c:v>
                </c:pt>
                <c:pt idx="1694">
                  <c:v>9.2299808237729299E-4</c:v>
                </c:pt>
                <c:pt idx="1695">
                  <c:v>7.7962461695567657E-4</c:v>
                </c:pt>
                <c:pt idx="1696">
                  <c:v>8.6869499973839335E-4</c:v>
                </c:pt>
                <c:pt idx="1697">
                  <c:v>7.2154756523487421E-4</c:v>
                </c:pt>
                <c:pt idx="1698">
                  <c:v>9.2676663209446605E-4</c:v>
                </c:pt>
                <c:pt idx="1699">
                  <c:v>9.3720533618085614E-4</c:v>
                </c:pt>
                <c:pt idx="1700">
                  <c:v>7.2414802787414644E-4</c:v>
                </c:pt>
                <c:pt idx="1701">
                  <c:v>7.9567597122190284E-4</c:v>
                </c:pt>
                <c:pt idx="1702">
                  <c:v>7.5320868795601399E-4</c:v>
                </c:pt>
                <c:pt idx="1703">
                  <c:v>8.1964576052174446E-4</c:v>
                </c:pt>
                <c:pt idx="1704">
                  <c:v>7.5528074450592945E-4</c:v>
                </c:pt>
                <c:pt idx="1705">
                  <c:v>9.6159139654485211E-4</c:v>
                </c:pt>
                <c:pt idx="1706">
                  <c:v>9.7195124051995831E-4</c:v>
                </c:pt>
                <c:pt idx="1707">
                  <c:v>8.5051980592170664E-4</c:v>
                </c:pt>
                <c:pt idx="1708">
                  <c:v>8.3752180989397332E-4</c:v>
                </c:pt>
                <c:pt idx="1709">
                  <c:v>7.6700191997105063E-4</c:v>
                </c:pt>
                <c:pt idx="1710">
                  <c:v>9.2465716176251208E-4</c:v>
                </c:pt>
                <c:pt idx="1711">
                  <c:v>9.7977938735670147E-4</c:v>
                </c:pt>
                <c:pt idx="1712">
                  <c:v>8.5776459179517169E-4</c:v>
                </c:pt>
                <c:pt idx="1713">
                  <c:v>8.331542037980917E-4</c:v>
                </c:pt>
                <c:pt idx="1714">
                  <c:v>8.5423995983526207E-4</c:v>
                </c:pt>
                <c:pt idx="1715">
                  <c:v>7.7321758772386912E-4</c:v>
                </c:pt>
                <c:pt idx="1716">
                  <c:v>7.3196116820216221E-4</c:v>
                </c:pt>
                <c:pt idx="1717">
                  <c:v>7.3590188969010887E-4</c:v>
                </c:pt>
                <c:pt idx="1718">
                  <c:v>9.0107901232960592E-4</c:v>
                </c:pt>
                <c:pt idx="1719">
                  <c:v>9.5882107770670717E-4</c:v>
                </c:pt>
                <c:pt idx="1720">
                  <c:v>9.2277944059087171E-4</c:v>
                </c:pt>
                <c:pt idx="1721">
                  <c:v>9.2743121800511856E-4</c:v>
                </c:pt>
                <c:pt idx="1722">
                  <c:v>8.9012474403821055E-4</c:v>
                </c:pt>
                <c:pt idx="1723">
                  <c:v>9.2671677141659766E-4</c:v>
                </c:pt>
                <c:pt idx="1724">
                  <c:v>9.1295285010266098E-4</c:v>
                </c:pt>
                <c:pt idx="1725">
                  <c:v>9.7827577481118073E-4</c:v>
                </c:pt>
                <c:pt idx="1726">
                  <c:v>9.6844317041542584E-4</c:v>
                </c:pt>
                <c:pt idx="1727">
                  <c:v>1.0262472198681791E-3</c:v>
                </c:pt>
                <c:pt idx="1728">
                  <c:v>9.0278816541637262E-4</c:v>
                </c:pt>
                <c:pt idx="1729">
                  <c:v>8.1248993049106203E-4</c:v>
                </c:pt>
                <c:pt idx="1730">
                  <c:v>8.8443797869284862E-4</c:v>
                </c:pt>
                <c:pt idx="1731">
                  <c:v>6.9332514448681038E-4</c:v>
                </c:pt>
                <c:pt idx="1732">
                  <c:v>8.469885659347135E-4</c:v>
                </c:pt>
                <c:pt idx="1733">
                  <c:v>9.5322868015125918E-4</c:v>
                </c:pt>
                <c:pt idx="1734">
                  <c:v>8.4416596306343577E-4</c:v>
                </c:pt>
                <c:pt idx="1735">
                  <c:v>7.8219427263062375E-4</c:v>
                </c:pt>
                <c:pt idx="1736">
                  <c:v>9.5406228566198884E-4</c:v>
                </c:pt>
                <c:pt idx="1737">
                  <c:v>9.3753413253250587E-4</c:v>
                </c:pt>
                <c:pt idx="1738">
                  <c:v>7.1768994105886265E-4</c:v>
                </c:pt>
                <c:pt idx="1739">
                  <c:v>8.6988979020364589E-4</c:v>
                </c:pt>
                <c:pt idx="1740">
                  <c:v>7.3087095616609498E-4</c:v>
                </c:pt>
                <c:pt idx="1741">
                  <c:v>8.3790513662609619E-4</c:v>
                </c:pt>
                <c:pt idx="1742">
                  <c:v>8.0990284706588872E-4</c:v>
                </c:pt>
                <c:pt idx="1743">
                  <c:v>1.0492640915320788E-3</c:v>
                </c:pt>
                <c:pt idx="1744">
                  <c:v>8.2626795168043367E-4</c:v>
                </c:pt>
                <c:pt idx="1745">
                  <c:v>7.8523811886343543E-4</c:v>
                </c:pt>
                <c:pt idx="1746">
                  <c:v>9.9516441960671048E-4</c:v>
                </c:pt>
                <c:pt idx="1747">
                  <c:v>7.5889714084547127E-4</c:v>
                </c:pt>
                <c:pt idx="1748">
                  <c:v>8.8097806270364277E-4</c:v>
                </c:pt>
                <c:pt idx="1749">
                  <c:v>7.6775660033049395E-4</c:v>
                </c:pt>
                <c:pt idx="1750">
                  <c:v>7.8588749824363459E-4</c:v>
                </c:pt>
                <c:pt idx="1751">
                  <c:v>1.0024693236637093E-3</c:v>
                </c:pt>
                <c:pt idx="1752">
                  <c:v>7.7735213624909483E-4</c:v>
                </c:pt>
                <c:pt idx="1753">
                  <c:v>7.7004188274593186E-4</c:v>
                </c:pt>
                <c:pt idx="1754">
                  <c:v>7.9650453605853997E-4</c:v>
                </c:pt>
                <c:pt idx="1755">
                  <c:v>8.0491469148339159E-4</c:v>
                </c:pt>
                <c:pt idx="1756">
                  <c:v>9.1678212644149301E-4</c:v>
                </c:pt>
                <c:pt idx="1757">
                  <c:v>8.8026626097776586E-4</c:v>
                </c:pt>
                <c:pt idx="1758">
                  <c:v>7.9384574917956989E-4</c:v>
                </c:pt>
                <c:pt idx="1759">
                  <c:v>8.3335637748193898E-4</c:v>
                </c:pt>
                <c:pt idx="1760">
                  <c:v>1.0100061850901695E-3</c:v>
                </c:pt>
                <c:pt idx="1761">
                  <c:v>8.7292510715719467E-4</c:v>
                </c:pt>
                <c:pt idx="1762">
                  <c:v>9.3496534797135513E-4</c:v>
                </c:pt>
                <c:pt idx="1763">
                  <c:v>8.7957013261486254E-4</c:v>
                </c:pt>
                <c:pt idx="1764">
                  <c:v>8.5596638686189917E-4</c:v>
                </c:pt>
                <c:pt idx="1765">
                  <c:v>8.9996152616003873E-4</c:v>
                </c:pt>
                <c:pt idx="1766">
                  <c:v>8.2314378653021967E-4</c:v>
                </c:pt>
                <c:pt idx="1767">
                  <c:v>8.1068110406674844E-4</c:v>
                </c:pt>
                <c:pt idx="1768">
                  <c:v>7.6188065378994692E-4</c:v>
                </c:pt>
                <c:pt idx="1769">
                  <c:v>8.6741714390124345E-4</c:v>
                </c:pt>
                <c:pt idx="1770">
                  <c:v>1.0740250871303602E-3</c:v>
                </c:pt>
                <c:pt idx="1771">
                  <c:v>7.6945991244931902E-4</c:v>
                </c:pt>
                <c:pt idx="1772">
                  <c:v>9.0619571111650015E-4</c:v>
                </c:pt>
                <c:pt idx="1773">
                  <c:v>8.1571514631294684E-4</c:v>
                </c:pt>
                <c:pt idx="1774">
                  <c:v>9.7169595894519513E-4</c:v>
                </c:pt>
                <c:pt idx="1775">
                  <c:v>9.0577560927054238E-4</c:v>
                </c:pt>
                <c:pt idx="1776">
                  <c:v>9.3957149478965428E-4</c:v>
                </c:pt>
                <c:pt idx="1777">
                  <c:v>9.0370636096510633E-4</c:v>
                </c:pt>
                <c:pt idx="1778">
                  <c:v>9.3161143829064005E-4</c:v>
                </c:pt>
                <c:pt idx="1779">
                  <c:v>7.3520772667789015E-4</c:v>
                </c:pt>
                <c:pt idx="1780">
                  <c:v>9.8639256973451933E-4</c:v>
                </c:pt>
                <c:pt idx="1781">
                  <c:v>9.0595682959437331E-4</c:v>
                </c:pt>
                <c:pt idx="1782">
                  <c:v>1.0437629779030174E-3</c:v>
                </c:pt>
                <c:pt idx="1783">
                  <c:v>9.4413553662738871E-4</c:v>
                </c:pt>
                <c:pt idx="1784">
                  <c:v>8.66861709216294E-4</c:v>
                </c:pt>
                <c:pt idx="1785">
                  <c:v>9.2729313664174223E-4</c:v>
                </c:pt>
                <c:pt idx="1786">
                  <c:v>9.2182497023354966E-4</c:v>
                </c:pt>
                <c:pt idx="1787">
                  <c:v>7.52136492054766E-4</c:v>
                </c:pt>
                <c:pt idx="1788">
                  <c:v>1.0237236867162963E-3</c:v>
                </c:pt>
                <c:pt idx="1789">
                  <c:v>7.3285853456135381E-4</c:v>
                </c:pt>
                <c:pt idx="1790">
                  <c:v>8.6654090001170097E-4</c:v>
                </c:pt>
                <c:pt idx="1791">
                  <c:v>9.4726069195180153E-4</c:v>
                </c:pt>
                <c:pt idx="1792">
                  <c:v>7.1800137445167649E-4</c:v>
                </c:pt>
                <c:pt idx="1793">
                  <c:v>7.0498847679068173E-4</c:v>
                </c:pt>
                <c:pt idx="1794">
                  <c:v>9.2400936894186745E-4</c:v>
                </c:pt>
                <c:pt idx="1795">
                  <c:v>7.8369594642221365E-4</c:v>
                </c:pt>
                <c:pt idx="1796">
                  <c:v>8.8577432474626534E-4</c:v>
                </c:pt>
                <c:pt idx="1797">
                  <c:v>7.2196090463327151E-4</c:v>
                </c:pt>
                <c:pt idx="1798">
                  <c:v>7.2022058089532158E-4</c:v>
                </c:pt>
                <c:pt idx="1799">
                  <c:v>7.6833600404924434E-4</c:v>
                </c:pt>
                <c:pt idx="1800">
                  <c:v>1.0502450813306503E-3</c:v>
                </c:pt>
                <c:pt idx="1801">
                  <c:v>9.3092117240535662E-4</c:v>
                </c:pt>
                <c:pt idx="1802">
                  <c:v>8.5448492446375422E-4</c:v>
                </c:pt>
                <c:pt idx="1803">
                  <c:v>8.705339678417778E-4</c:v>
                </c:pt>
                <c:pt idx="1804">
                  <c:v>7.7796947699992187E-4</c:v>
                </c:pt>
                <c:pt idx="1805">
                  <c:v>8.0884020285591676E-4</c:v>
                </c:pt>
                <c:pt idx="1806">
                  <c:v>1.1036498946069106E-3</c:v>
                </c:pt>
                <c:pt idx="1807">
                  <c:v>8.6213027135547662E-4</c:v>
                </c:pt>
                <c:pt idx="1808">
                  <c:v>8.5477871395278897E-4</c:v>
                </c:pt>
                <c:pt idx="1809">
                  <c:v>8.7627424452931511E-4</c:v>
                </c:pt>
                <c:pt idx="1810">
                  <c:v>9.0802420287354913E-4</c:v>
                </c:pt>
                <c:pt idx="1811">
                  <c:v>7.5980085729811849E-4</c:v>
                </c:pt>
                <c:pt idx="1812">
                  <c:v>9.8404615254366447E-4</c:v>
                </c:pt>
                <c:pt idx="1813">
                  <c:v>9.4589950018410533E-4</c:v>
                </c:pt>
                <c:pt idx="1814">
                  <c:v>8.5738098735625885E-4</c:v>
                </c:pt>
                <c:pt idx="1815">
                  <c:v>8.6754630171781573E-4</c:v>
                </c:pt>
                <c:pt idx="1816">
                  <c:v>9.5441839941458144E-4</c:v>
                </c:pt>
                <c:pt idx="1817">
                  <c:v>7.8419877606600644E-4</c:v>
                </c:pt>
                <c:pt idx="1818">
                  <c:v>8.412757641864775E-4</c:v>
                </c:pt>
                <c:pt idx="1819">
                  <c:v>8.6352306261023172E-4</c:v>
                </c:pt>
                <c:pt idx="1820">
                  <c:v>8.7217428149423393E-4</c:v>
                </c:pt>
                <c:pt idx="1821">
                  <c:v>8.8872296097831937E-4</c:v>
                </c:pt>
                <c:pt idx="1822">
                  <c:v>8.1802615628289376E-4</c:v>
                </c:pt>
                <c:pt idx="1823">
                  <c:v>8.56108515750155E-4</c:v>
                </c:pt>
                <c:pt idx="1824">
                  <c:v>9.2691802763707979E-4</c:v>
                </c:pt>
                <c:pt idx="1825">
                  <c:v>8.7655882594852772E-4</c:v>
                </c:pt>
                <c:pt idx="1826">
                  <c:v>7.7775823985404291E-4</c:v>
                </c:pt>
                <c:pt idx="1827">
                  <c:v>9.202274160548758E-4</c:v>
                </c:pt>
                <c:pt idx="1828">
                  <c:v>9.8447688194800765E-4</c:v>
                </c:pt>
                <c:pt idx="1829">
                  <c:v>8.4839895577881763E-4</c:v>
                </c:pt>
                <c:pt idx="1830">
                  <c:v>9.3721549369970712E-4</c:v>
                </c:pt>
                <c:pt idx="1831">
                  <c:v>8.1884022911077499E-4</c:v>
                </c:pt>
                <c:pt idx="1832">
                  <c:v>7.6413974540058506E-4</c:v>
                </c:pt>
                <c:pt idx="1833">
                  <c:v>9.1373005365835301E-4</c:v>
                </c:pt>
                <c:pt idx="1834">
                  <c:v>8.95122875556592E-4</c:v>
                </c:pt>
                <c:pt idx="1835">
                  <c:v>7.4709315236172089E-4</c:v>
                </c:pt>
                <c:pt idx="1836">
                  <c:v>7.4968012210238253E-4</c:v>
                </c:pt>
                <c:pt idx="1837">
                  <c:v>8.2028533631922586E-4</c:v>
                </c:pt>
                <c:pt idx="1838">
                  <c:v>7.3457841891953193E-4</c:v>
                </c:pt>
                <c:pt idx="1839">
                  <c:v>7.9793306706962483E-4</c:v>
                </c:pt>
                <c:pt idx="1840">
                  <c:v>7.7978808499134394E-4</c:v>
                </c:pt>
                <c:pt idx="1841">
                  <c:v>8.6510236617999201E-4</c:v>
                </c:pt>
                <c:pt idx="1842">
                  <c:v>7.03573582474318E-4</c:v>
                </c:pt>
                <c:pt idx="1843">
                  <c:v>8.5606568874516044E-4</c:v>
                </c:pt>
                <c:pt idx="1844">
                  <c:v>8.543751706316027E-4</c:v>
                </c:pt>
                <c:pt idx="1845">
                  <c:v>9.4470023772513171E-4</c:v>
                </c:pt>
                <c:pt idx="1846">
                  <c:v>8.0620253076258525E-4</c:v>
                </c:pt>
                <c:pt idx="1847">
                  <c:v>7.5135039339152782E-4</c:v>
                </c:pt>
                <c:pt idx="1848">
                  <c:v>7.6022708136080008E-4</c:v>
                </c:pt>
                <c:pt idx="1849">
                  <c:v>7.5477850650825743E-4</c:v>
                </c:pt>
                <c:pt idx="1850">
                  <c:v>9.7829783057523829E-4</c:v>
                </c:pt>
                <c:pt idx="1851">
                  <c:v>7.4740585400657599E-4</c:v>
                </c:pt>
                <c:pt idx="1852">
                  <c:v>8.5962343138358522E-4</c:v>
                </c:pt>
                <c:pt idx="1853">
                  <c:v>9.2879609567269488E-4</c:v>
                </c:pt>
                <c:pt idx="1854">
                  <c:v>9.6815938399215287E-4</c:v>
                </c:pt>
                <c:pt idx="1855">
                  <c:v>8.8074669238435651E-4</c:v>
                </c:pt>
                <c:pt idx="1856">
                  <c:v>9.6254602296029469E-4</c:v>
                </c:pt>
                <c:pt idx="1857">
                  <c:v>8.0292422692143347E-4</c:v>
                </c:pt>
                <c:pt idx="1858">
                  <c:v>8.5855283335542173E-4</c:v>
                </c:pt>
                <c:pt idx="1859">
                  <c:v>7.9034448615258174E-4</c:v>
                </c:pt>
                <c:pt idx="1860">
                  <c:v>9.8661921796231833E-4</c:v>
                </c:pt>
                <c:pt idx="1861">
                  <c:v>8.5020665179194859E-4</c:v>
                </c:pt>
                <c:pt idx="1862">
                  <c:v>8.6207522007217805E-4</c:v>
                </c:pt>
                <c:pt idx="1863">
                  <c:v>9.1383280739846411E-4</c:v>
                </c:pt>
                <c:pt idx="1864">
                  <c:v>9.1328791319817868E-4</c:v>
                </c:pt>
                <c:pt idx="1865">
                  <c:v>8.476149298398386E-4</c:v>
                </c:pt>
                <c:pt idx="1866">
                  <c:v>7.7912634418682855E-4</c:v>
                </c:pt>
                <c:pt idx="1867">
                  <c:v>8.7131669897252289E-4</c:v>
                </c:pt>
                <c:pt idx="1868">
                  <c:v>8.7860287792176147E-4</c:v>
                </c:pt>
                <c:pt idx="1869">
                  <c:v>7.6057378685221583E-4</c:v>
                </c:pt>
                <c:pt idx="1870">
                  <c:v>8.4189266072425386E-4</c:v>
                </c:pt>
                <c:pt idx="1871">
                  <c:v>9.2773935718155236E-4</c:v>
                </c:pt>
                <c:pt idx="1872">
                  <c:v>8.1436097848141523E-4</c:v>
                </c:pt>
                <c:pt idx="1873">
                  <c:v>8.7833017024186344E-4</c:v>
                </c:pt>
                <c:pt idx="1874">
                  <c:v>7.4638031889775189E-4</c:v>
                </c:pt>
                <c:pt idx="1875">
                  <c:v>9.3220150730038661E-4</c:v>
                </c:pt>
                <c:pt idx="1876">
                  <c:v>9.3017653619256995E-4</c:v>
                </c:pt>
                <c:pt idx="1877">
                  <c:v>7.9593012854020239E-4</c:v>
                </c:pt>
                <c:pt idx="1878">
                  <c:v>8.1436230029374127E-4</c:v>
                </c:pt>
                <c:pt idx="1879">
                  <c:v>7.4782140829201399E-4</c:v>
                </c:pt>
                <c:pt idx="1880">
                  <c:v>7.9912841620094033E-4</c:v>
                </c:pt>
                <c:pt idx="1881">
                  <c:v>9.1292204470378802E-4</c:v>
                </c:pt>
                <c:pt idx="1882">
                  <c:v>8.4439730080458099E-4</c:v>
                </c:pt>
                <c:pt idx="1883">
                  <c:v>8.8310025869640875E-4</c:v>
                </c:pt>
                <c:pt idx="1884">
                  <c:v>8.2545296669614627E-4</c:v>
                </c:pt>
                <c:pt idx="1885">
                  <c:v>9.5203995822907249E-4</c:v>
                </c:pt>
                <c:pt idx="1886">
                  <c:v>1.0010617377219568E-3</c:v>
                </c:pt>
                <c:pt idx="1887">
                  <c:v>8.4755999710360368E-4</c:v>
                </c:pt>
                <c:pt idx="1888">
                  <c:v>8.37742772948037E-4</c:v>
                </c:pt>
                <c:pt idx="1889">
                  <c:v>9.1642571884139961E-4</c:v>
                </c:pt>
                <c:pt idx="1890">
                  <c:v>9.4605452659953448E-4</c:v>
                </c:pt>
                <c:pt idx="1891">
                  <c:v>9.2144718375094202E-4</c:v>
                </c:pt>
                <c:pt idx="1892">
                  <c:v>8.7804423352709634E-4</c:v>
                </c:pt>
                <c:pt idx="1893">
                  <c:v>9.4214997820675993E-4</c:v>
                </c:pt>
                <c:pt idx="1894">
                  <c:v>8.2288032427937506E-4</c:v>
                </c:pt>
                <c:pt idx="1895">
                  <c:v>7.9458034418011792E-4</c:v>
                </c:pt>
                <c:pt idx="1896">
                  <c:v>7.6969417420725259E-4</c:v>
                </c:pt>
                <c:pt idx="1897">
                  <c:v>8.3589840016870889E-4</c:v>
                </c:pt>
                <c:pt idx="1898">
                  <c:v>8.9149057516517264E-4</c:v>
                </c:pt>
                <c:pt idx="1899">
                  <c:v>8.7409670387122778E-4</c:v>
                </c:pt>
                <c:pt idx="1900">
                  <c:v>9.0802564374858506E-4</c:v>
                </c:pt>
                <c:pt idx="1901">
                  <c:v>9.4133000376970036E-4</c:v>
                </c:pt>
                <c:pt idx="1902">
                  <c:v>9.1370108649019765E-4</c:v>
                </c:pt>
                <c:pt idx="1903">
                  <c:v>7.5365857004703056E-4</c:v>
                </c:pt>
                <c:pt idx="1904">
                  <c:v>9.9631741094794737E-4</c:v>
                </c:pt>
                <c:pt idx="1905">
                  <c:v>9.0369770032086897E-4</c:v>
                </c:pt>
                <c:pt idx="1906">
                  <c:v>7.9675103467197271E-4</c:v>
                </c:pt>
                <c:pt idx="1907">
                  <c:v>8.9572651561306256E-4</c:v>
                </c:pt>
                <c:pt idx="1908">
                  <c:v>9.4956020296117912E-4</c:v>
                </c:pt>
                <c:pt idx="1909">
                  <c:v>7.995850819003949E-4</c:v>
                </c:pt>
                <c:pt idx="1910">
                  <c:v>7.7850356783091071E-4</c:v>
                </c:pt>
                <c:pt idx="1911">
                  <c:v>8.5250371234902309E-4</c:v>
                </c:pt>
                <c:pt idx="1912">
                  <c:v>8.2273283670003202E-4</c:v>
                </c:pt>
                <c:pt idx="1913">
                  <c:v>9.3343739037253656E-4</c:v>
                </c:pt>
                <c:pt idx="1914">
                  <c:v>7.9868882067208994E-4</c:v>
                </c:pt>
                <c:pt idx="1915">
                  <c:v>8.3348627456188444E-4</c:v>
                </c:pt>
                <c:pt idx="1916">
                  <c:v>1.1404840382509005E-3</c:v>
                </c:pt>
                <c:pt idx="1917">
                  <c:v>8.025305372782375E-4</c:v>
                </c:pt>
                <c:pt idx="1918">
                  <c:v>9.1771352986266038E-4</c:v>
                </c:pt>
                <c:pt idx="1919">
                  <c:v>9.6040129693779135E-4</c:v>
                </c:pt>
                <c:pt idx="1920">
                  <c:v>8.7857162499149896E-4</c:v>
                </c:pt>
                <c:pt idx="1921">
                  <c:v>8.0839854153973829E-4</c:v>
                </c:pt>
                <c:pt idx="1922">
                  <c:v>7.5104206230167028E-4</c:v>
                </c:pt>
                <c:pt idx="1923">
                  <c:v>9.5850145777930757E-4</c:v>
                </c:pt>
                <c:pt idx="1924">
                  <c:v>8.9284075899683174E-4</c:v>
                </c:pt>
                <c:pt idx="1925">
                  <c:v>8.5586655767091546E-4</c:v>
                </c:pt>
                <c:pt idx="1926">
                  <c:v>8.2184850400857307E-4</c:v>
                </c:pt>
                <c:pt idx="1927">
                  <c:v>9.0493549293793466E-4</c:v>
                </c:pt>
                <c:pt idx="1928">
                  <c:v>8.8809329543878017E-4</c:v>
                </c:pt>
                <c:pt idx="1929">
                  <c:v>8.859725007695111E-4</c:v>
                </c:pt>
                <c:pt idx="1930">
                  <c:v>9.032878491048084E-4</c:v>
                </c:pt>
                <c:pt idx="1931">
                  <c:v>8.707486648772422E-4</c:v>
                </c:pt>
                <c:pt idx="1932">
                  <c:v>8.8084697815451075E-4</c:v>
                </c:pt>
                <c:pt idx="1933">
                  <c:v>8.3354665980540639E-4</c:v>
                </c:pt>
                <c:pt idx="1934">
                  <c:v>8.8888814423457806E-4</c:v>
                </c:pt>
                <c:pt idx="1935">
                  <c:v>8.4680869984688867E-4</c:v>
                </c:pt>
                <c:pt idx="1936">
                  <c:v>7.9155827661705114E-4</c:v>
                </c:pt>
                <c:pt idx="1937">
                  <c:v>8.9938397991060244E-4</c:v>
                </c:pt>
                <c:pt idx="1938">
                  <c:v>7.1532843709458047E-4</c:v>
                </c:pt>
                <c:pt idx="1939">
                  <c:v>7.89217032365002E-4</c:v>
                </c:pt>
                <c:pt idx="1940">
                  <c:v>7.6974033969886874E-4</c:v>
                </c:pt>
                <c:pt idx="1941">
                  <c:v>8.9049879448947159E-4</c:v>
                </c:pt>
                <c:pt idx="1942">
                  <c:v>9.0714311982284166E-4</c:v>
                </c:pt>
                <c:pt idx="1943">
                  <c:v>9.378260451476828E-4</c:v>
                </c:pt>
                <c:pt idx="1944">
                  <c:v>8.6408442897574587E-4</c:v>
                </c:pt>
                <c:pt idx="1945">
                  <c:v>9.2904143651297618E-4</c:v>
                </c:pt>
                <c:pt idx="1946">
                  <c:v>9.1818431840453522E-4</c:v>
                </c:pt>
                <c:pt idx="1947">
                  <c:v>8.6365385437689088E-4</c:v>
                </c:pt>
                <c:pt idx="1948">
                  <c:v>9.1701452324355098E-4</c:v>
                </c:pt>
                <c:pt idx="1949">
                  <c:v>7.8644640359817777E-4</c:v>
                </c:pt>
                <c:pt idx="1950">
                  <c:v>7.8035875556789892E-4</c:v>
                </c:pt>
                <c:pt idx="1951">
                  <c:v>8.6781118914531726E-4</c:v>
                </c:pt>
                <c:pt idx="1952">
                  <c:v>8.8085023443682084E-4</c:v>
                </c:pt>
                <c:pt idx="1953">
                  <c:v>7.933845013760499E-4</c:v>
                </c:pt>
                <c:pt idx="1954">
                  <c:v>8.8944041378507632E-4</c:v>
                </c:pt>
                <c:pt idx="1955">
                  <c:v>9.847960645441836E-4</c:v>
                </c:pt>
                <c:pt idx="1956">
                  <c:v>9.5654723503010256E-4</c:v>
                </c:pt>
                <c:pt idx="1957">
                  <c:v>7.4346737484927449E-4</c:v>
                </c:pt>
                <c:pt idx="1958">
                  <c:v>8.9080444874116947E-4</c:v>
                </c:pt>
                <c:pt idx="1959">
                  <c:v>9.2743346666711432E-4</c:v>
                </c:pt>
                <c:pt idx="1960">
                  <c:v>8.9575196321035324E-4</c:v>
                </c:pt>
                <c:pt idx="1961">
                  <c:v>8.3962421720710839E-4</c:v>
                </c:pt>
                <c:pt idx="1962">
                  <c:v>8.2375125209349133E-4</c:v>
                </c:pt>
                <c:pt idx="1963">
                  <c:v>8.2246745285372079E-4</c:v>
                </c:pt>
                <c:pt idx="1964">
                  <c:v>7.9564076570618045E-4</c:v>
                </c:pt>
                <c:pt idx="1965">
                  <c:v>1.0039200031621029E-3</c:v>
                </c:pt>
                <c:pt idx="1966">
                  <c:v>8.5990885648843133E-4</c:v>
                </c:pt>
                <c:pt idx="1967">
                  <c:v>8.2597426057591582E-4</c:v>
                </c:pt>
                <c:pt idx="1968">
                  <c:v>8.0229674757632471E-4</c:v>
                </c:pt>
                <c:pt idx="1969">
                  <c:v>7.2485953448740519E-4</c:v>
                </c:pt>
                <c:pt idx="1970">
                  <c:v>9.1897465418152625E-4</c:v>
                </c:pt>
                <c:pt idx="1971">
                  <c:v>8.4125242454253634E-4</c:v>
                </c:pt>
                <c:pt idx="1972">
                  <c:v>8.3227092773961015E-4</c:v>
                </c:pt>
                <c:pt idx="1973">
                  <c:v>7.5119100538665511E-4</c:v>
                </c:pt>
                <c:pt idx="1974">
                  <c:v>8.898859378465929E-4</c:v>
                </c:pt>
                <c:pt idx="1975">
                  <c:v>8.4350973916400148E-4</c:v>
                </c:pt>
                <c:pt idx="1976">
                  <c:v>9.014524429106943E-4</c:v>
                </c:pt>
                <c:pt idx="1977">
                  <c:v>9.8736244106022142E-4</c:v>
                </c:pt>
                <c:pt idx="1978">
                  <c:v>9.249803815945119E-4</c:v>
                </c:pt>
                <c:pt idx="1979">
                  <c:v>1.0948274854971265E-3</c:v>
                </c:pt>
                <c:pt idx="1980">
                  <c:v>7.2867460707410616E-4</c:v>
                </c:pt>
                <c:pt idx="1981">
                  <c:v>8.7838034224676988E-4</c:v>
                </c:pt>
                <c:pt idx="1982">
                  <c:v>8.0057071791055155E-4</c:v>
                </c:pt>
                <c:pt idx="1983">
                  <c:v>8.1819568351186556E-4</c:v>
                </c:pt>
                <c:pt idx="1984">
                  <c:v>9.6086271023781804E-4</c:v>
                </c:pt>
                <c:pt idx="1985">
                  <c:v>8.337516836487319E-4</c:v>
                </c:pt>
                <c:pt idx="1986">
                  <c:v>7.4645197394658232E-4</c:v>
                </c:pt>
                <c:pt idx="1987">
                  <c:v>8.8058872759015476E-4</c:v>
                </c:pt>
                <c:pt idx="1988">
                  <c:v>7.5466512341732027E-4</c:v>
                </c:pt>
                <c:pt idx="1989">
                  <c:v>9.1465542592750909E-4</c:v>
                </c:pt>
                <c:pt idx="1990">
                  <c:v>8.1126251427543613E-4</c:v>
                </c:pt>
                <c:pt idx="1991">
                  <c:v>7.5936457254899867E-4</c:v>
                </c:pt>
                <c:pt idx="1992">
                  <c:v>7.8501886238855842E-4</c:v>
                </c:pt>
                <c:pt idx="1993">
                  <c:v>8.8554917663609357E-4</c:v>
                </c:pt>
                <c:pt idx="1994">
                  <c:v>9.5612413233824695E-4</c:v>
                </c:pt>
                <c:pt idx="1995">
                  <c:v>7.4025769453714245E-4</c:v>
                </c:pt>
                <c:pt idx="1996">
                  <c:v>1.0265554752355282E-3</c:v>
                </c:pt>
                <c:pt idx="1997">
                  <c:v>8.5876879883608874E-4</c:v>
                </c:pt>
                <c:pt idx="1998">
                  <c:v>7.7169826593798401E-4</c:v>
                </c:pt>
                <c:pt idx="1999">
                  <c:v>8.8446505899979124E-4</c:v>
                </c:pt>
                <c:pt idx="2000">
                  <c:v>7.3992969671359834E-4</c:v>
                </c:pt>
                <c:pt idx="2001">
                  <c:v>7.8270337640314351E-4</c:v>
                </c:pt>
                <c:pt idx="2002">
                  <c:v>8.3679755688708161E-4</c:v>
                </c:pt>
                <c:pt idx="2003">
                  <c:v>9.4281567778912111E-4</c:v>
                </c:pt>
                <c:pt idx="2004">
                  <c:v>1.0013986935277443E-3</c:v>
                </c:pt>
                <c:pt idx="2005">
                  <c:v>8.4246378782235813E-4</c:v>
                </c:pt>
                <c:pt idx="2006">
                  <c:v>9.3459765222009001E-4</c:v>
                </c:pt>
                <c:pt idx="2007">
                  <c:v>1.2124316411583932E-3</c:v>
                </c:pt>
                <c:pt idx="2008">
                  <c:v>9.3299342224962124E-4</c:v>
                </c:pt>
                <c:pt idx="2009">
                  <c:v>8.654078809555391E-4</c:v>
                </c:pt>
                <c:pt idx="2010">
                  <c:v>7.9387073553691167E-4</c:v>
                </c:pt>
                <c:pt idx="2011">
                  <c:v>9.4207915702484014E-4</c:v>
                </c:pt>
                <c:pt idx="2012">
                  <c:v>8.4452738154128845E-4</c:v>
                </c:pt>
                <c:pt idx="2013">
                  <c:v>8.873126090228955E-4</c:v>
                </c:pt>
                <c:pt idx="2014">
                  <c:v>8.4636154136396441E-4</c:v>
                </c:pt>
                <c:pt idx="2015">
                  <c:v>8.67052548493794E-4</c:v>
                </c:pt>
                <c:pt idx="2016">
                  <c:v>9.4100881642011187E-4</c:v>
                </c:pt>
                <c:pt idx="2017">
                  <c:v>8.8715363149744386E-4</c:v>
                </c:pt>
                <c:pt idx="2018">
                  <c:v>8.9466881306007103E-4</c:v>
                </c:pt>
                <c:pt idx="2019">
                  <c:v>8.6187973152720564E-4</c:v>
                </c:pt>
                <c:pt idx="2020">
                  <c:v>7.8811957820998195E-4</c:v>
                </c:pt>
                <c:pt idx="2021">
                  <c:v>9.2728121816870442E-4</c:v>
                </c:pt>
                <c:pt idx="2022">
                  <c:v>9.0179186731354096E-4</c:v>
                </c:pt>
                <c:pt idx="2023">
                  <c:v>1.0406177350405106E-3</c:v>
                </c:pt>
                <c:pt idx="2024">
                  <c:v>8.0193643569590053E-4</c:v>
                </c:pt>
                <c:pt idx="2025">
                  <c:v>9.2273201637199632E-4</c:v>
                </c:pt>
                <c:pt idx="2026">
                  <c:v>7.2091326788840666E-4</c:v>
                </c:pt>
                <c:pt idx="2027">
                  <c:v>9.7753053698673058E-4</c:v>
                </c:pt>
                <c:pt idx="2028">
                  <c:v>9.3757003019487642E-4</c:v>
                </c:pt>
                <c:pt idx="2029">
                  <c:v>9.3935392039558665E-4</c:v>
                </c:pt>
                <c:pt idx="2030">
                  <c:v>9.2661243972412901E-4</c:v>
                </c:pt>
                <c:pt idx="2031">
                  <c:v>8.9469686484651228E-4</c:v>
                </c:pt>
                <c:pt idx="2032">
                  <c:v>9.4613755722105369E-4</c:v>
                </c:pt>
                <c:pt idx="2033">
                  <c:v>8.2295704108545213E-4</c:v>
                </c:pt>
                <c:pt idx="2034">
                  <c:v>7.8311511090415622E-4</c:v>
                </c:pt>
                <c:pt idx="2035">
                  <c:v>7.7667346906303925E-4</c:v>
                </c:pt>
                <c:pt idx="2036">
                  <c:v>7.5382346434262732E-4</c:v>
                </c:pt>
                <c:pt idx="2037">
                  <c:v>8.3029910892509827E-4</c:v>
                </c:pt>
                <c:pt idx="2038">
                  <c:v>7.4628658155760641E-4</c:v>
                </c:pt>
                <c:pt idx="2039">
                  <c:v>7.3737978973947198E-4</c:v>
                </c:pt>
                <c:pt idx="2040">
                  <c:v>9.0025207523568079E-4</c:v>
                </c:pt>
                <c:pt idx="2041">
                  <c:v>8.6668253502876144E-4</c:v>
                </c:pt>
                <c:pt idx="2042">
                  <c:v>7.60337139296963E-4</c:v>
                </c:pt>
                <c:pt idx="2043">
                  <c:v>1.0168707509569681E-3</c:v>
                </c:pt>
                <c:pt idx="2044">
                  <c:v>8.1210134384401367E-4</c:v>
                </c:pt>
                <c:pt idx="2045">
                  <c:v>7.9872530366424622E-4</c:v>
                </c:pt>
                <c:pt idx="2046">
                  <c:v>7.6975051480147449E-4</c:v>
                </c:pt>
                <c:pt idx="2047">
                  <c:v>8.4004039975703261E-4</c:v>
                </c:pt>
                <c:pt idx="2048">
                  <c:v>9.9996258878249267E-4</c:v>
                </c:pt>
                <c:pt idx="2049">
                  <c:v>1.0522959925529833E-3</c:v>
                </c:pt>
                <c:pt idx="2050">
                  <c:v>8.648935899898823E-4</c:v>
                </c:pt>
                <c:pt idx="2051">
                  <c:v>7.5923633904461708E-4</c:v>
                </c:pt>
                <c:pt idx="2052">
                  <c:v>1.0078547094287433E-3</c:v>
                </c:pt>
                <c:pt idx="2053">
                  <c:v>7.7326148321593972E-4</c:v>
                </c:pt>
                <c:pt idx="2054">
                  <c:v>8.8022444629761831E-4</c:v>
                </c:pt>
                <c:pt idx="2055">
                  <c:v>9.0295521533499939E-4</c:v>
                </c:pt>
                <c:pt idx="2056">
                  <c:v>8.8790662229140693E-4</c:v>
                </c:pt>
                <c:pt idx="2057">
                  <c:v>9.5513778578571341E-4</c:v>
                </c:pt>
                <c:pt idx="2058">
                  <c:v>8.9943317838400889E-4</c:v>
                </c:pt>
                <c:pt idx="2059">
                  <c:v>8.1465425376514708E-4</c:v>
                </c:pt>
                <c:pt idx="2060">
                  <c:v>9.7307811232278676E-4</c:v>
                </c:pt>
                <c:pt idx="2061">
                  <c:v>8.8203338568875345E-4</c:v>
                </c:pt>
                <c:pt idx="2062">
                  <c:v>7.8909202564954718E-4</c:v>
                </c:pt>
                <c:pt idx="2063">
                  <c:v>7.6766496195847917E-4</c:v>
                </c:pt>
                <c:pt idx="2064">
                  <c:v>7.9118062599638792E-4</c:v>
                </c:pt>
                <c:pt idx="2065">
                  <c:v>8.1401873081889283E-4</c:v>
                </c:pt>
                <c:pt idx="2066">
                  <c:v>8.6179523504947982E-4</c:v>
                </c:pt>
                <c:pt idx="2067">
                  <c:v>9.8341855024631011E-4</c:v>
                </c:pt>
                <c:pt idx="2068">
                  <c:v>8.8304518556539535E-4</c:v>
                </c:pt>
                <c:pt idx="2069">
                  <c:v>7.8221526871625384E-4</c:v>
                </c:pt>
                <c:pt idx="2070">
                  <c:v>8.3131183302295221E-4</c:v>
                </c:pt>
                <c:pt idx="2071">
                  <c:v>8.0752093732776699E-4</c:v>
                </c:pt>
                <c:pt idx="2072">
                  <c:v>9.5388491722216769E-4</c:v>
                </c:pt>
                <c:pt idx="2073">
                  <c:v>9.4143932096619782E-4</c:v>
                </c:pt>
                <c:pt idx="2074">
                  <c:v>8.1740686459574278E-4</c:v>
                </c:pt>
                <c:pt idx="2075">
                  <c:v>7.8956198004723459E-4</c:v>
                </c:pt>
                <c:pt idx="2076">
                  <c:v>8.3378122778757485E-4</c:v>
                </c:pt>
                <c:pt idx="2077">
                  <c:v>9.6174913160162947E-4</c:v>
                </c:pt>
                <c:pt idx="2078">
                  <c:v>1.0047056019101763E-3</c:v>
                </c:pt>
                <c:pt idx="2079">
                  <c:v>9.8301307089879468E-4</c:v>
                </c:pt>
                <c:pt idx="2080">
                  <c:v>9.4679684113906364E-4</c:v>
                </c:pt>
                <c:pt idx="2081">
                  <c:v>8.9326622806808914E-4</c:v>
                </c:pt>
                <c:pt idx="2082">
                  <c:v>7.660764158265972E-4</c:v>
                </c:pt>
                <c:pt idx="2083">
                  <c:v>8.0435159263539911E-4</c:v>
                </c:pt>
                <c:pt idx="2084">
                  <c:v>7.3672829760241133E-4</c:v>
                </c:pt>
                <c:pt idx="2085">
                  <c:v>9.5534591659980812E-4</c:v>
                </c:pt>
                <c:pt idx="2086">
                  <c:v>7.7684619321310511E-4</c:v>
                </c:pt>
                <c:pt idx="2087">
                  <c:v>7.2847047878092696E-4</c:v>
                </c:pt>
                <c:pt idx="2088">
                  <c:v>9.544949247947003E-4</c:v>
                </c:pt>
                <c:pt idx="2089">
                  <c:v>9.6228520622269897E-4</c:v>
                </c:pt>
                <c:pt idx="2090">
                  <c:v>7.805749426449516E-4</c:v>
                </c:pt>
                <c:pt idx="2091">
                  <c:v>9.1990406761838998E-4</c:v>
                </c:pt>
                <c:pt idx="2092">
                  <c:v>9.4343321840975993E-4</c:v>
                </c:pt>
                <c:pt idx="2093">
                  <c:v>7.5932413122350116E-4</c:v>
                </c:pt>
                <c:pt idx="2094">
                  <c:v>8.8133419959638434E-4</c:v>
                </c:pt>
                <c:pt idx="2095">
                  <c:v>8.9584909058808553E-4</c:v>
                </c:pt>
                <c:pt idx="2096">
                  <c:v>9.096791223065369E-4</c:v>
                </c:pt>
                <c:pt idx="2097">
                  <c:v>9.6434431068723203E-4</c:v>
                </c:pt>
                <c:pt idx="2098">
                  <c:v>9.6473609929855256E-4</c:v>
                </c:pt>
                <c:pt idx="2099">
                  <c:v>7.3379797031500695E-4</c:v>
                </c:pt>
                <c:pt idx="2100">
                  <c:v>8.7196088888995466E-4</c:v>
                </c:pt>
                <c:pt idx="2101">
                  <c:v>9.2664471824255843E-4</c:v>
                </c:pt>
                <c:pt idx="2102">
                  <c:v>9.4494914500507093E-4</c:v>
                </c:pt>
                <c:pt idx="2103">
                  <c:v>7.2897646168714977E-4</c:v>
                </c:pt>
                <c:pt idx="2104">
                  <c:v>9.4981932621324128E-4</c:v>
                </c:pt>
                <c:pt idx="2105">
                  <c:v>8.1122043800294541E-4</c:v>
                </c:pt>
                <c:pt idx="2106">
                  <c:v>9.2592612445679923E-4</c:v>
                </c:pt>
                <c:pt idx="2107">
                  <c:v>9.7026043202197724E-4</c:v>
                </c:pt>
                <c:pt idx="2108">
                  <c:v>8.7667120258469325E-4</c:v>
                </c:pt>
                <c:pt idx="2109">
                  <c:v>8.2922917099091827E-4</c:v>
                </c:pt>
                <c:pt idx="2110">
                  <c:v>9.139034943122259E-4</c:v>
                </c:pt>
                <c:pt idx="2111">
                  <c:v>7.8319166822141671E-4</c:v>
                </c:pt>
                <c:pt idx="2112">
                  <c:v>9.1906243156827819E-4</c:v>
                </c:pt>
                <c:pt idx="2113">
                  <c:v>8.7582973995506289E-4</c:v>
                </c:pt>
                <c:pt idx="2114">
                  <c:v>1.0714934823700484E-3</c:v>
                </c:pt>
                <c:pt idx="2115">
                  <c:v>8.8399469969402834E-4</c:v>
                </c:pt>
                <c:pt idx="2116">
                  <c:v>8.5250989395128246E-4</c:v>
                </c:pt>
                <c:pt idx="2117">
                  <c:v>8.6047992707043207E-4</c:v>
                </c:pt>
                <c:pt idx="2118">
                  <c:v>7.0669923396840442E-4</c:v>
                </c:pt>
                <c:pt idx="2119">
                  <c:v>8.1716533266677912E-4</c:v>
                </c:pt>
                <c:pt idx="2120">
                  <c:v>7.8356226213752871E-4</c:v>
                </c:pt>
                <c:pt idx="2121">
                  <c:v>8.8814684614460212E-4</c:v>
                </c:pt>
                <c:pt idx="2122">
                  <c:v>1.0013281070460683E-3</c:v>
                </c:pt>
                <c:pt idx="2123">
                  <c:v>9.1123801433329137E-4</c:v>
                </c:pt>
                <c:pt idx="2124">
                  <c:v>8.7143753110322008E-4</c:v>
                </c:pt>
                <c:pt idx="2125">
                  <c:v>8.7517592374673032E-4</c:v>
                </c:pt>
                <c:pt idx="2126">
                  <c:v>8.0947189543415182E-4</c:v>
                </c:pt>
                <c:pt idx="2127">
                  <c:v>8.4288698908221418E-4</c:v>
                </c:pt>
                <c:pt idx="2128">
                  <c:v>8.0258691559985016E-4</c:v>
                </c:pt>
                <c:pt idx="2129">
                  <c:v>8.1675063023679655E-4</c:v>
                </c:pt>
                <c:pt idx="2130">
                  <c:v>9.0673812308295055E-4</c:v>
                </c:pt>
                <c:pt idx="2131">
                  <c:v>7.7640299822384824E-4</c:v>
                </c:pt>
                <c:pt idx="2132">
                  <c:v>8.9235395192274422E-4</c:v>
                </c:pt>
                <c:pt idx="2133">
                  <c:v>7.2273011653561199E-4</c:v>
                </c:pt>
                <c:pt idx="2134">
                  <c:v>8.4881013766798918E-4</c:v>
                </c:pt>
                <c:pt idx="2135">
                  <c:v>8.3787463525948798E-4</c:v>
                </c:pt>
                <c:pt idx="2136">
                  <c:v>1.0090792684331682E-3</c:v>
                </c:pt>
                <c:pt idx="2137">
                  <c:v>9.4544050140972123E-4</c:v>
                </c:pt>
                <c:pt idx="2138">
                  <c:v>9.020640022216693E-4</c:v>
                </c:pt>
                <c:pt idx="2139">
                  <c:v>9.5482617978628675E-4</c:v>
                </c:pt>
                <c:pt idx="2140">
                  <c:v>7.9858468248998073E-4</c:v>
                </c:pt>
                <c:pt idx="2141">
                  <c:v>8.6287508254108706E-4</c:v>
                </c:pt>
                <c:pt idx="2142">
                  <c:v>7.8684263723589572E-4</c:v>
                </c:pt>
                <c:pt idx="2143">
                  <c:v>8.2355634741552617E-4</c:v>
                </c:pt>
                <c:pt idx="2144">
                  <c:v>9.2671242234505682E-4</c:v>
                </c:pt>
                <c:pt idx="2145">
                  <c:v>7.1114136140873246E-4</c:v>
                </c:pt>
                <c:pt idx="2146">
                  <c:v>9.4448701396041175E-4</c:v>
                </c:pt>
                <c:pt idx="2147">
                  <c:v>8.2552017617306631E-4</c:v>
                </c:pt>
                <c:pt idx="2148">
                  <c:v>7.6987237203137598E-4</c:v>
                </c:pt>
                <c:pt idx="2149">
                  <c:v>9.4331759986616677E-4</c:v>
                </c:pt>
                <c:pt idx="2150">
                  <c:v>8.7822626678191575E-4</c:v>
                </c:pt>
                <c:pt idx="2151">
                  <c:v>8.7120147683432967E-4</c:v>
                </c:pt>
                <c:pt idx="2152">
                  <c:v>8.1114548855693318E-4</c:v>
                </c:pt>
                <c:pt idx="2153">
                  <c:v>8.9117574476279572E-4</c:v>
                </c:pt>
                <c:pt idx="2154">
                  <c:v>7.0947251621442228E-4</c:v>
                </c:pt>
                <c:pt idx="2155">
                  <c:v>8.8553246057210754E-4</c:v>
                </c:pt>
                <c:pt idx="2156">
                  <c:v>8.3298370771416259E-4</c:v>
                </c:pt>
                <c:pt idx="2157">
                  <c:v>8.4644627614445772E-4</c:v>
                </c:pt>
                <c:pt idx="2158">
                  <c:v>9.2498168882783794E-4</c:v>
                </c:pt>
                <c:pt idx="2159">
                  <c:v>8.8518748029747785E-4</c:v>
                </c:pt>
                <c:pt idx="2160">
                  <c:v>8.6897242246409222E-4</c:v>
                </c:pt>
                <c:pt idx="2161">
                  <c:v>8.5330902917628781E-4</c:v>
                </c:pt>
                <c:pt idx="2162">
                  <c:v>7.7451738137048658E-4</c:v>
                </c:pt>
                <c:pt idx="2163">
                  <c:v>7.6699436070135996E-4</c:v>
                </c:pt>
                <c:pt idx="2164">
                  <c:v>9.1447652953921457E-4</c:v>
                </c:pt>
                <c:pt idx="2165">
                  <c:v>8.4434758770860494E-4</c:v>
                </c:pt>
                <c:pt idx="2166">
                  <c:v>8.255624377972511E-4</c:v>
                </c:pt>
                <c:pt idx="2167">
                  <c:v>7.9342661178041036E-4</c:v>
                </c:pt>
                <c:pt idx="2168">
                  <c:v>8.7061294446470836E-4</c:v>
                </c:pt>
                <c:pt idx="2169">
                  <c:v>8.1890608598393362E-4</c:v>
                </c:pt>
                <c:pt idx="2170">
                  <c:v>7.2817927991466851E-4</c:v>
                </c:pt>
                <c:pt idx="2171">
                  <c:v>8.3406285477115229E-4</c:v>
                </c:pt>
                <c:pt idx="2172">
                  <c:v>7.2334737539386839E-4</c:v>
                </c:pt>
                <c:pt idx="2173">
                  <c:v>9.4693242711399125E-4</c:v>
                </c:pt>
                <c:pt idx="2174">
                  <c:v>8.252793379909866E-4</c:v>
                </c:pt>
                <c:pt idx="2175">
                  <c:v>9.029057572363928E-4</c:v>
                </c:pt>
                <c:pt idx="2176">
                  <c:v>7.8696212916256963E-4</c:v>
                </c:pt>
                <c:pt idx="2177">
                  <c:v>8.2111514780735574E-4</c:v>
                </c:pt>
                <c:pt idx="2178">
                  <c:v>8.1073944918062476E-4</c:v>
                </c:pt>
                <c:pt idx="2179">
                  <c:v>9.0399000875201498E-4</c:v>
                </c:pt>
                <c:pt idx="2180">
                  <c:v>8.0485749655793309E-4</c:v>
                </c:pt>
                <c:pt idx="2181">
                  <c:v>9.024880697081015E-4</c:v>
                </c:pt>
                <c:pt idx="2182">
                  <c:v>1.0268417296875334E-3</c:v>
                </c:pt>
                <c:pt idx="2183">
                  <c:v>8.1398435164245877E-4</c:v>
                </c:pt>
                <c:pt idx="2184">
                  <c:v>8.3832807397397078E-4</c:v>
                </c:pt>
                <c:pt idx="2185">
                  <c:v>8.2806829849446802E-4</c:v>
                </c:pt>
                <c:pt idx="2186">
                  <c:v>1.0768261487788978E-3</c:v>
                </c:pt>
                <c:pt idx="2187">
                  <c:v>8.1501366705481651E-4</c:v>
                </c:pt>
                <c:pt idx="2188">
                  <c:v>9.6637353741061533E-4</c:v>
                </c:pt>
                <c:pt idx="2189">
                  <c:v>9.4811876689525972E-4</c:v>
                </c:pt>
                <c:pt idx="2190">
                  <c:v>8.6837651842606306E-4</c:v>
                </c:pt>
                <c:pt idx="2191">
                  <c:v>7.6678968082771195E-4</c:v>
                </c:pt>
                <c:pt idx="2192">
                  <c:v>8.4844391971590461E-4</c:v>
                </c:pt>
                <c:pt idx="2193">
                  <c:v>8.4777140249172917E-4</c:v>
                </c:pt>
                <c:pt idx="2194">
                  <c:v>7.5036025943904169E-4</c:v>
                </c:pt>
                <c:pt idx="2195">
                  <c:v>7.3223308606233867E-4</c:v>
                </c:pt>
                <c:pt idx="2196">
                  <c:v>7.5987130709800519E-4</c:v>
                </c:pt>
                <c:pt idx="2197">
                  <c:v>8.7202076189787394E-4</c:v>
                </c:pt>
                <c:pt idx="2198">
                  <c:v>9.7131624545960214E-4</c:v>
                </c:pt>
                <c:pt idx="2199">
                  <c:v>8.407274452859741E-4</c:v>
                </c:pt>
                <c:pt idx="2200">
                  <c:v>7.4764060531724462E-4</c:v>
                </c:pt>
                <c:pt idx="2201">
                  <c:v>9.0570557149888167E-4</c:v>
                </c:pt>
                <c:pt idx="2202">
                  <c:v>1.0578709247022623E-3</c:v>
                </c:pt>
                <c:pt idx="2203">
                  <c:v>8.3577502420261634E-4</c:v>
                </c:pt>
                <c:pt idx="2204">
                  <c:v>8.5011989226583499E-4</c:v>
                </c:pt>
                <c:pt idx="2205">
                  <c:v>7.5601168286218933E-4</c:v>
                </c:pt>
                <c:pt idx="2206">
                  <c:v>9.7175657143070923E-4</c:v>
                </c:pt>
                <c:pt idx="2207">
                  <c:v>7.3872149346819417E-4</c:v>
                </c:pt>
                <c:pt idx="2208">
                  <c:v>8.5042172061096247E-4</c:v>
                </c:pt>
                <c:pt idx="2209">
                  <c:v>7.3011885565736265E-4</c:v>
                </c:pt>
                <c:pt idx="2210">
                  <c:v>8.050082154759039E-4</c:v>
                </c:pt>
                <c:pt idx="2211">
                  <c:v>7.3189446019245963E-4</c:v>
                </c:pt>
                <c:pt idx="2212">
                  <c:v>6.8440373032729906E-4</c:v>
                </c:pt>
                <c:pt idx="2213">
                  <c:v>8.8513488224754031E-4</c:v>
                </c:pt>
                <c:pt idx="2214">
                  <c:v>8.0193070802297701E-4</c:v>
                </c:pt>
                <c:pt idx="2215">
                  <c:v>7.4310317562446436E-4</c:v>
                </c:pt>
                <c:pt idx="2216">
                  <c:v>7.3819472687982213E-4</c:v>
                </c:pt>
                <c:pt idx="2217">
                  <c:v>9.72732242217719E-4</c:v>
                </c:pt>
                <c:pt idx="2218">
                  <c:v>8.2431373824209573E-4</c:v>
                </c:pt>
                <c:pt idx="2219">
                  <c:v>9.4361775501229856E-4</c:v>
                </c:pt>
                <c:pt idx="2220">
                  <c:v>8.6463011072263442E-4</c:v>
                </c:pt>
                <c:pt idx="2221">
                  <c:v>7.9163830340784464E-4</c:v>
                </c:pt>
                <c:pt idx="2222">
                  <c:v>8.35761178514743E-4</c:v>
                </c:pt>
                <c:pt idx="2223">
                  <c:v>7.7219798194134461E-4</c:v>
                </c:pt>
                <c:pt idx="2224">
                  <c:v>8.9766122125661959E-4</c:v>
                </c:pt>
                <c:pt idx="2225">
                  <c:v>9.5310112896650201E-4</c:v>
                </c:pt>
                <c:pt idx="2226">
                  <c:v>1.088458571524121E-3</c:v>
                </c:pt>
                <c:pt idx="2227">
                  <c:v>7.2371482377427132E-4</c:v>
                </c:pt>
                <c:pt idx="2228">
                  <c:v>7.9974097290220656E-4</c:v>
                </c:pt>
                <c:pt idx="2229">
                  <c:v>1.0073702993627272E-3</c:v>
                </c:pt>
                <c:pt idx="2230">
                  <c:v>7.4777812354321846E-4</c:v>
                </c:pt>
                <c:pt idx="2231">
                  <c:v>9.163018668902317E-4</c:v>
                </c:pt>
                <c:pt idx="2232">
                  <c:v>8.2522182988680555E-4</c:v>
                </c:pt>
                <c:pt idx="2233">
                  <c:v>8.6520567871078069E-4</c:v>
                </c:pt>
                <c:pt idx="2234">
                  <c:v>8.3635680605403766E-4</c:v>
                </c:pt>
                <c:pt idx="2235">
                  <c:v>8.2184939185718953E-4</c:v>
                </c:pt>
                <c:pt idx="2236">
                  <c:v>1.0188595284867741E-3</c:v>
                </c:pt>
                <c:pt idx="2237">
                  <c:v>8.9113774665082067E-4</c:v>
                </c:pt>
                <c:pt idx="2238">
                  <c:v>7.6885991498121958E-4</c:v>
                </c:pt>
                <c:pt idx="2239">
                  <c:v>9.1893662034995259E-4</c:v>
                </c:pt>
                <c:pt idx="2240">
                  <c:v>9.1867631900802149E-4</c:v>
                </c:pt>
                <c:pt idx="2241">
                  <c:v>7.4243244874781355E-4</c:v>
                </c:pt>
                <c:pt idx="2242">
                  <c:v>8.1428818122765022E-4</c:v>
                </c:pt>
                <c:pt idx="2243">
                  <c:v>7.7428742465597241E-4</c:v>
                </c:pt>
                <c:pt idx="2244">
                  <c:v>8.2847318804953095E-4</c:v>
                </c:pt>
                <c:pt idx="2245">
                  <c:v>7.0119744495610102E-4</c:v>
                </c:pt>
                <c:pt idx="2246">
                  <c:v>7.5764127524321871E-4</c:v>
                </c:pt>
                <c:pt idx="2247">
                  <c:v>7.361263867655106E-4</c:v>
                </c:pt>
                <c:pt idx="2248">
                  <c:v>7.4537164611611091E-4</c:v>
                </c:pt>
                <c:pt idx="2249">
                  <c:v>7.8163732075198005E-4</c:v>
                </c:pt>
                <c:pt idx="2250">
                  <c:v>9.0289005045700874E-4</c:v>
                </c:pt>
                <c:pt idx="2251">
                  <c:v>7.6807241221954709E-4</c:v>
                </c:pt>
                <c:pt idx="2252">
                  <c:v>8.2734231538566876E-4</c:v>
                </c:pt>
                <c:pt idx="2253">
                  <c:v>8.9912311555708174E-4</c:v>
                </c:pt>
                <c:pt idx="2254">
                  <c:v>9.5546218263855122E-4</c:v>
                </c:pt>
                <c:pt idx="2255">
                  <c:v>8.7458710187313278E-4</c:v>
                </c:pt>
                <c:pt idx="2256">
                  <c:v>9.6559787234381427E-4</c:v>
                </c:pt>
                <c:pt idx="2257">
                  <c:v>8.965055951171265E-4</c:v>
                </c:pt>
                <c:pt idx="2258">
                  <c:v>7.0952910448242312E-4</c:v>
                </c:pt>
                <c:pt idx="2259">
                  <c:v>9.3626529867865758E-4</c:v>
                </c:pt>
                <c:pt idx="2260">
                  <c:v>8.8715077551988764E-4</c:v>
                </c:pt>
                <c:pt idx="2261">
                  <c:v>7.4321082124093984E-4</c:v>
                </c:pt>
                <c:pt idx="2262">
                  <c:v>8.0423380678428056E-4</c:v>
                </c:pt>
                <c:pt idx="2263">
                  <c:v>9.0007031822538191E-4</c:v>
                </c:pt>
                <c:pt idx="2264">
                  <c:v>9.0182533852629075E-4</c:v>
                </c:pt>
                <c:pt idx="2265">
                  <c:v>7.9388620989688703E-4</c:v>
                </c:pt>
                <c:pt idx="2266">
                  <c:v>8.8026413909227151E-4</c:v>
                </c:pt>
                <c:pt idx="2267">
                  <c:v>9.3676359449330448E-4</c:v>
                </c:pt>
                <c:pt idx="2268">
                  <c:v>8.0050460899425211E-4</c:v>
                </c:pt>
                <c:pt idx="2269">
                  <c:v>7.880091171565104E-4</c:v>
                </c:pt>
                <c:pt idx="2270">
                  <c:v>9.4229013891818753E-4</c:v>
                </c:pt>
                <c:pt idx="2271" formatCode="General">
                  <c:v>7.4487938431340136E-4</c:v>
                </c:pt>
                <c:pt idx="2272" formatCode="General">
                  <c:v>9.022800366259515E-4</c:v>
                </c:pt>
                <c:pt idx="2273" formatCode="General">
                  <c:v>9.0896163053944164E-4</c:v>
                </c:pt>
                <c:pt idx="2274" formatCode="General">
                  <c:v>7.7947645466856005E-4</c:v>
                </c:pt>
                <c:pt idx="2275" formatCode="General">
                  <c:v>7.8403207219875798E-4</c:v>
                </c:pt>
                <c:pt idx="2276" formatCode="General">
                  <c:v>8.3796425760965969E-4</c:v>
                </c:pt>
                <c:pt idx="2277" formatCode="General">
                  <c:v>1.0689893397332916E-3</c:v>
                </c:pt>
                <c:pt idx="2278" formatCode="General">
                  <c:v>8.3825083617934811E-4</c:v>
                </c:pt>
                <c:pt idx="2279" formatCode="General">
                  <c:v>8.6582313819560236E-4</c:v>
                </c:pt>
                <c:pt idx="2280" formatCode="General">
                  <c:v>8.7290850459175958E-4</c:v>
                </c:pt>
                <c:pt idx="2281" formatCode="General">
                  <c:v>7.9159481534871938E-4</c:v>
                </c:pt>
                <c:pt idx="2282" formatCode="General">
                  <c:v>9.5745496595158559E-4</c:v>
                </c:pt>
                <c:pt idx="2283" formatCode="General">
                  <c:v>9.3546485413491221E-4</c:v>
                </c:pt>
                <c:pt idx="2284" formatCode="General">
                  <c:v>9.6799375659079197E-4</c:v>
                </c:pt>
                <c:pt idx="2285" formatCode="General">
                  <c:v>7.8659617282558856E-4</c:v>
                </c:pt>
                <c:pt idx="2286" formatCode="General">
                  <c:v>9.2084138222319812E-4</c:v>
                </c:pt>
                <c:pt idx="2287" formatCode="General">
                  <c:v>8.7876076583952127E-4</c:v>
                </c:pt>
                <c:pt idx="2288" formatCode="General">
                  <c:v>9.4103677285287037E-4</c:v>
                </c:pt>
                <c:pt idx="2289" formatCode="General">
                  <c:v>9.1681321497428462E-4</c:v>
                </c:pt>
                <c:pt idx="2290" formatCode="General">
                  <c:v>9.6139621486986029E-4</c:v>
                </c:pt>
                <c:pt idx="2291" formatCode="General">
                  <c:v>7.6035178723866633E-4</c:v>
                </c:pt>
                <c:pt idx="2292" formatCode="General">
                  <c:v>7.4223495059413437E-4</c:v>
                </c:pt>
                <c:pt idx="2293" formatCode="General">
                  <c:v>8.5881532783747144E-4</c:v>
                </c:pt>
                <c:pt idx="2294" formatCode="General">
                  <c:v>8.6027419333480071E-4</c:v>
                </c:pt>
                <c:pt idx="2295" formatCode="General">
                  <c:v>9.3094758846951119E-4</c:v>
                </c:pt>
                <c:pt idx="2296" formatCode="General">
                  <c:v>8.0458255813314265E-4</c:v>
                </c:pt>
                <c:pt idx="2297" formatCode="General">
                  <c:v>7.5751580839663658E-4</c:v>
                </c:pt>
                <c:pt idx="2298" formatCode="General">
                  <c:v>7.3830372297781287E-4</c:v>
                </c:pt>
                <c:pt idx="2299" formatCode="General">
                  <c:v>9.2650668551126376E-4</c:v>
                </c:pt>
                <c:pt idx="2300" formatCode="General">
                  <c:v>7.1118120309670283E-4</c:v>
                </c:pt>
                <c:pt idx="2301" formatCode="General">
                  <c:v>9.4169811134911182E-4</c:v>
                </c:pt>
                <c:pt idx="2302" formatCode="General">
                  <c:v>8.1550403563728814E-4</c:v>
                </c:pt>
                <c:pt idx="2303" formatCode="General">
                  <c:v>9.0369766218089754E-4</c:v>
                </c:pt>
                <c:pt idx="2304" formatCode="General">
                  <c:v>9.6577617059096096E-4</c:v>
                </c:pt>
                <c:pt idx="2305" formatCode="General">
                  <c:v>8.1577961269340413E-4</c:v>
                </c:pt>
                <c:pt idx="2306" formatCode="General">
                  <c:v>7.7975060895508694E-4</c:v>
                </c:pt>
                <c:pt idx="2307" formatCode="General">
                  <c:v>8.3150700680894609E-4</c:v>
                </c:pt>
                <c:pt idx="2308" formatCode="General">
                  <c:v>8.8712860292909776E-4</c:v>
                </c:pt>
                <c:pt idx="2309" formatCode="General">
                  <c:v>9.9430340155901953E-4</c:v>
                </c:pt>
                <c:pt idx="2310" formatCode="General">
                  <c:v>8.1671278540247356E-4</c:v>
                </c:pt>
                <c:pt idx="2311" formatCode="General">
                  <c:v>7.9748828664145119E-4</c:v>
                </c:pt>
                <c:pt idx="2312" formatCode="General">
                  <c:v>8.7536705497469065E-4</c:v>
                </c:pt>
                <c:pt idx="2313" formatCode="General">
                  <c:v>8.8776918537256046E-4</c:v>
                </c:pt>
                <c:pt idx="2314" formatCode="General">
                  <c:v>8.2209576715108409E-4</c:v>
                </c:pt>
                <c:pt idx="2315" formatCode="General">
                  <c:v>9.558665996072962E-4</c:v>
                </c:pt>
                <c:pt idx="2316" formatCode="General">
                  <c:v>9.6996650193892527E-4</c:v>
                </c:pt>
                <c:pt idx="2317" formatCode="General">
                  <c:v>8.3946663566620129E-4</c:v>
                </c:pt>
                <c:pt idx="2318" formatCode="General">
                  <c:v>8.9517040565949334E-4</c:v>
                </c:pt>
                <c:pt idx="2319" formatCode="General">
                  <c:v>7.9535306707412571E-4</c:v>
                </c:pt>
                <c:pt idx="2320" formatCode="General">
                  <c:v>1.1201802567838322E-3</c:v>
                </c:pt>
                <c:pt idx="2321" formatCode="General">
                  <c:v>9.611365065719295E-4</c:v>
                </c:pt>
                <c:pt idx="2322" formatCode="General">
                  <c:v>6.8853142897798392E-4</c:v>
                </c:pt>
                <c:pt idx="2323" formatCode="General">
                  <c:v>8.0242236342398785E-4</c:v>
                </c:pt>
                <c:pt idx="2324" formatCode="General">
                  <c:v>9.9123276301091561E-4</c:v>
                </c:pt>
                <c:pt idx="2325" formatCode="General">
                  <c:v>8.2382265966452688E-4</c:v>
                </c:pt>
                <c:pt idx="2326" formatCode="General">
                  <c:v>8.3784729640647918E-4</c:v>
                </c:pt>
                <c:pt idx="2327" formatCode="General">
                  <c:v>7.7472382733333699E-4</c:v>
                </c:pt>
                <c:pt idx="2328" formatCode="General">
                  <c:v>9.7033530847322744E-4</c:v>
                </c:pt>
                <c:pt idx="2329" formatCode="General">
                  <c:v>7.6629869027002603E-4</c:v>
                </c:pt>
                <c:pt idx="2330" formatCode="General">
                  <c:v>8.3541073491358764E-4</c:v>
                </c:pt>
                <c:pt idx="2331" formatCode="General">
                  <c:v>9.1481842221122114E-4</c:v>
                </c:pt>
                <c:pt idx="2332" formatCode="General">
                  <c:v>8.697664678693495E-4</c:v>
                </c:pt>
                <c:pt idx="2333" formatCode="General">
                  <c:v>9.0174634781301931E-4</c:v>
                </c:pt>
                <c:pt idx="2334" formatCode="General">
                  <c:v>7.085812324802795E-4</c:v>
                </c:pt>
                <c:pt idx="2335" formatCode="General">
                  <c:v>9.5195359397247815E-4</c:v>
                </c:pt>
                <c:pt idx="2336" formatCode="General">
                  <c:v>7.8729311692045086E-4</c:v>
                </c:pt>
                <c:pt idx="2337" formatCode="General">
                  <c:v>7.5758979846056939E-4</c:v>
                </c:pt>
                <c:pt idx="2338" formatCode="General">
                  <c:v>8.5729288177656448E-4</c:v>
                </c:pt>
                <c:pt idx="2339" formatCode="General">
                  <c:v>8.6829015675851044E-4</c:v>
                </c:pt>
                <c:pt idx="2340" formatCode="General">
                  <c:v>7.7653549411148607E-4</c:v>
                </c:pt>
                <c:pt idx="2341" formatCode="General">
                  <c:v>8.6799695339741917E-4</c:v>
                </c:pt>
                <c:pt idx="2342" formatCode="General">
                  <c:v>9.2434179146595459E-4</c:v>
                </c:pt>
                <c:pt idx="2343" formatCode="General">
                  <c:v>9.6029658429783496E-4</c:v>
                </c:pt>
                <c:pt idx="2344" formatCode="General">
                  <c:v>8.3088297415342233E-4</c:v>
                </c:pt>
                <c:pt idx="2345" formatCode="General">
                  <c:v>7.8825008631824747E-4</c:v>
                </c:pt>
                <c:pt idx="2346" formatCode="General">
                  <c:v>1.0552853387260891E-3</c:v>
                </c:pt>
                <c:pt idx="2347" formatCode="General">
                  <c:v>8.8654354085018099E-4</c:v>
                </c:pt>
                <c:pt idx="2348" formatCode="General">
                  <c:v>9.3175173798062732E-4</c:v>
                </c:pt>
                <c:pt idx="2349" formatCode="General">
                  <c:v>8.4482130228975328E-4</c:v>
                </c:pt>
                <c:pt idx="2350" formatCode="General">
                  <c:v>9.1886014127668086E-4</c:v>
                </c:pt>
                <c:pt idx="2351" formatCode="General">
                  <c:v>1.0090366946636695E-3</c:v>
                </c:pt>
                <c:pt idx="2352" formatCode="General">
                  <c:v>9.2140012454205403E-4</c:v>
                </c:pt>
                <c:pt idx="2353" formatCode="General">
                  <c:v>9.1229596644808121E-4</c:v>
                </c:pt>
                <c:pt idx="2354" formatCode="General">
                  <c:v>8.0254602539333263E-4</c:v>
                </c:pt>
                <c:pt idx="2355" formatCode="General">
                  <c:v>9.1569696515294511E-4</c:v>
                </c:pt>
                <c:pt idx="2356" formatCode="General">
                  <c:v>8.584699746729174E-4</c:v>
                </c:pt>
                <c:pt idx="2357" formatCode="General">
                  <c:v>1.0064246783344658E-3</c:v>
                </c:pt>
                <c:pt idx="2358" formatCode="General">
                  <c:v>9.2609461540776275E-4</c:v>
                </c:pt>
                <c:pt idx="2359" formatCode="General">
                  <c:v>8.0010199071564212E-4</c:v>
                </c:pt>
                <c:pt idx="2360" formatCode="General">
                  <c:v>9.6694541478364155E-4</c:v>
                </c:pt>
                <c:pt idx="2361" formatCode="General">
                  <c:v>8.7475431505212625E-4</c:v>
                </c:pt>
                <c:pt idx="2362" formatCode="General">
                  <c:v>7.5622393610687451E-4</c:v>
                </c:pt>
                <c:pt idx="2363" formatCode="General">
                  <c:v>8.86472412605465E-4</c:v>
                </c:pt>
                <c:pt idx="2364" formatCode="General">
                  <c:v>7.5908489069235238E-4</c:v>
                </c:pt>
                <c:pt idx="2365" formatCode="General">
                  <c:v>9.7152983035389334E-4</c:v>
                </c:pt>
                <c:pt idx="2366" formatCode="General">
                  <c:v>8.0826500250869644E-4</c:v>
                </c:pt>
                <c:pt idx="2367" formatCode="General">
                  <c:v>7.9380055764004026E-4</c:v>
                </c:pt>
                <c:pt idx="2368" formatCode="General">
                  <c:v>7.4542406965284248E-4</c:v>
                </c:pt>
                <c:pt idx="2369" formatCode="General">
                  <c:v>7.5653007896731017E-4</c:v>
                </c:pt>
                <c:pt idx="2370" formatCode="General">
                  <c:v>8.5776235995214283E-4</c:v>
                </c:pt>
                <c:pt idx="2371" formatCode="General">
                  <c:v>9.3591606371595944E-4</c:v>
                </c:pt>
                <c:pt idx="2372" formatCode="General">
                  <c:v>9.2048878957620489E-4</c:v>
                </c:pt>
                <c:pt idx="2373" formatCode="General">
                  <c:v>7.4050029877105439E-4</c:v>
                </c:pt>
                <c:pt idx="2374" formatCode="General">
                  <c:v>8.0392691018554656E-4</c:v>
                </c:pt>
                <c:pt idx="2375" formatCode="General">
                  <c:v>9.0212907206746961E-4</c:v>
                </c:pt>
                <c:pt idx="2376" formatCode="General">
                  <c:v>8.4587180460032679E-4</c:v>
                </c:pt>
                <c:pt idx="2377" formatCode="General">
                  <c:v>7.9687386367324352E-4</c:v>
                </c:pt>
                <c:pt idx="2378" formatCode="General">
                  <c:v>8.9916671580185569E-4</c:v>
                </c:pt>
                <c:pt idx="2379" formatCode="General">
                  <c:v>8.7680988573632769E-4</c:v>
                </c:pt>
                <c:pt idx="2380" formatCode="General">
                  <c:v>9.9820394293042452E-4</c:v>
                </c:pt>
                <c:pt idx="2381" formatCode="General">
                  <c:v>6.9753674134582621E-4</c:v>
                </c:pt>
                <c:pt idx="2382" formatCode="General">
                  <c:v>8.3584297023341645E-4</c:v>
                </c:pt>
                <c:pt idx="2383" formatCode="General">
                  <c:v>9.3114144967798237E-4</c:v>
                </c:pt>
                <c:pt idx="2384" formatCode="General">
                  <c:v>8.6192807860492029E-4</c:v>
                </c:pt>
                <c:pt idx="2385" formatCode="General">
                  <c:v>9.0289110942072309E-4</c:v>
                </c:pt>
                <c:pt idx="2386" formatCode="General">
                  <c:v>8.6986488583872521E-4</c:v>
                </c:pt>
                <c:pt idx="2387" formatCode="General">
                  <c:v>8.2981992195747215E-4</c:v>
                </c:pt>
                <c:pt idx="2388" formatCode="General">
                  <c:v>7.3084190328267943E-4</c:v>
                </c:pt>
                <c:pt idx="2389" formatCode="General">
                  <c:v>8.5606410321726147E-4</c:v>
                </c:pt>
                <c:pt idx="2390" formatCode="General">
                  <c:v>7.8093054284134478E-4</c:v>
                </c:pt>
                <c:pt idx="2391" formatCode="General">
                  <c:v>8.0158453004590359E-4</c:v>
                </c:pt>
                <c:pt idx="2392" formatCode="General">
                  <c:v>7.6040623739216358E-4</c:v>
                </c:pt>
                <c:pt idx="2393" formatCode="General">
                  <c:v>9.4327797934559915E-4</c:v>
                </c:pt>
                <c:pt idx="2394" formatCode="General">
                  <c:v>7.8639084174307984E-4</c:v>
                </c:pt>
                <c:pt idx="2395" formatCode="General">
                  <c:v>8.1155898506866107E-4</c:v>
                </c:pt>
                <c:pt idx="2396" formatCode="General">
                  <c:v>8.4226393726996964E-4</c:v>
                </c:pt>
                <c:pt idx="2397" formatCode="General">
                  <c:v>8.3081669304481886E-4</c:v>
                </c:pt>
                <c:pt idx="2398" formatCode="General">
                  <c:v>9.2361545240249635E-4</c:v>
                </c:pt>
                <c:pt idx="2399" formatCode="General">
                  <c:v>8.9043623525838166E-4</c:v>
                </c:pt>
                <c:pt idx="2400" formatCode="General">
                  <c:v>1.0656331780387854E-3</c:v>
                </c:pt>
                <c:pt idx="2401" formatCode="General">
                  <c:v>8.3803952680887902E-4</c:v>
                </c:pt>
                <c:pt idx="2402" formatCode="General">
                  <c:v>9.5222077342720784E-4</c:v>
                </c:pt>
                <c:pt idx="2403" formatCode="General">
                  <c:v>8.1676444052043089E-4</c:v>
                </c:pt>
                <c:pt idx="2404" formatCode="General">
                  <c:v>8.9230660069948434E-4</c:v>
                </c:pt>
                <c:pt idx="2405" formatCode="General">
                  <c:v>9.7852010461243252E-4</c:v>
                </c:pt>
                <c:pt idx="2406" formatCode="General">
                  <c:v>8.7857190914670473E-4</c:v>
                </c:pt>
                <c:pt idx="2407" formatCode="General">
                  <c:v>8.9397801008732792E-4</c:v>
                </c:pt>
                <c:pt idx="2408" formatCode="General">
                  <c:v>7.9058376810965301E-4</c:v>
                </c:pt>
                <c:pt idx="2409" formatCode="General">
                  <c:v>9.5618127507978215E-4</c:v>
                </c:pt>
                <c:pt idx="2410" formatCode="General">
                  <c:v>7.7792993658865571E-4</c:v>
                </c:pt>
                <c:pt idx="2411" formatCode="General">
                  <c:v>8.7444403035224615E-4</c:v>
                </c:pt>
                <c:pt idx="2412" formatCode="General">
                  <c:v>9.2375952950422412E-4</c:v>
                </c:pt>
                <c:pt idx="2413" formatCode="General">
                  <c:v>1.0045419195522686E-3</c:v>
                </c:pt>
                <c:pt idx="2414" formatCode="General">
                  <c:v>8.0685981207414604E-4</c:v>
                </c:pt>
                <c:pt idx="2415" formatCode="General">
                  <c:v>8.5419078855074532E-4</c:v>
                </c:pt>
                <c:pt idx="2416" formatCode="General">
                  <c:v>7.9812046026726065E-4</c:v>
                </c:pt>
                <c:pt idx="2417" formatCode="General">
                  <c:v>1.0406688147843897E-3</c:v>
                </c:pt>
                <c:pt idx="2418" formatCode="General">
                  <c:v>9.4006389495291233E-4</c:v>
                </c:pt>
                <c:pt idx="2419" formatCode="General">
                  <c:v>8.0065549468974766E-4</c:v>
                </c:pt>
                <c:pt idx="2420" formatCode="General">
                  <c:v>9.4550762921755539E-4</c:v>
                </c:pt>
                <c:pt idx="2421" formatCode="General">
                  <c:v>9.9726352630525954E-4</c:v>
                </c:pt>
                <c:pt idx="2422" formatCode="General">
                  <c:v>9.3288037408738246E-4</c:v>
                </c:pt>
                <c:pt idx="2423" formatCode="General">
                  <c:v>7.4053411279061511E-4</c:v>
                </c:pt>
                <c:pt idx="2424" formatCode="General">
                  <c:v>9.4226788052740413E-4</c:v>
                </c:pt>
                <c:pt idx="2425" formatCode="General">
                  <c:v>8.502788153828372E-4</c:v>
                </c:pt>
                <c:pt idx="2426" formatCode="General">
                  <c:v>8.3195235010910063E-4</c:v>
                </c:pt>
                <c:pt idx="2427" formatCode="General">
                  <c:v>7.9739938685227923E-4</c:v>
                </c:pt>
                <c:pt idx="2428" formatCode="General">
                  <c:v>9.9112474621439336E-4</c:v>
                </c:pt>
                <c:pt idx="2429" formatCode="General">
                  <c:v>9.8214906003559767E-4</c:v>
                </c:pt>
                <c:pt idx="2430" formatCode="General">
                  <c:v>9.1988927909341528E-4</c:v>
                </c:pt>
                <c:pt idx="2431" formatCode="General">
                  <c:v>7.9669304551293382E-4</c:v>
                </c:pt>
                <c:pt idx="2432" formatCode="General">
                  <c:v>8.3267192040276691E-4</c:v>
                </c:pt>
                <c:pt idx="2433" formatCode="General">
                  <c:v>7.4306312653382299E-4</c:v>
                </c:pt>
                <c:pt idx="2434" formatCode="General">
                  <c:v>9.2975287333337399E-4</c:v>
                </c:pt>
                <c:pt idx="2435" formatCode="General">
                  <c:v>9.624570999447144E-4</c:v>
                </c:pt>
                <c:pt idx="2436" formatCode="General">
                  <c:v>7.820343861303108E-4</c:v>
                </c:pt>
                <c:pt idx="2437" formatCode="General">
                  <c:v>8.4301204109074547E-4</c:v>
                </c:pt>
                <c:pt idx="2438" formatCode="General">
                  <c:v>7.4560105988110195E-4</c:v>
                </c:pt>
                <c:pt idx="2439" formatCode="General">
                  <c:v>8.1027335436773787E-4</c:v>
                </c:pt>
                <c:pt idx="2440" formatCode="General">
                  <c:v>8.7744835748411031E-4</c:v>
                </c:pt>
                <c:pt idx="2441" formatCode="General">
                  <c:v>8.5617861329666896E-4</c:v>
                </c:pt>
                <c:pt idx="2442" formatCode="General">
                  <c:v>8.0041733297823276E-4</c:v>
                </c:pt>
                <c:pt idx="2443" formatCode="General">
                  <c:v>9.3135525475857158E-4</c:v>
                </c:pt>
                <c:pt idx="2444" formatCode="General">
                  <c:v>8.0334968113576289E-4</c:v>
                </c:pt>
                <c:pt idx="2445" formatCode="General">
                  <c:v>8.9039446652917486E-4</c:v>
                </c:pt>
                <c:pt idx="2446" formatCode="General">
                  <c:v>7.5204285749733547E-4</c:v>
                </c:pt>
                <c:pt idx="2447" formatCode="General">
                  <c:v>8.7113587620206185E-4</c:v>
                </c:pt>
                <c:pt idx="2448" formatCode="General">
                  <c:v>8.4170002575336246E-4</c:v>
                </c:pt>
                <c:pt idx="2449" formatCode="General">
                  <c:v>8.2602497995607719E-4</c:v>
                </c:pt>
                <c:pt idx="2450" formatCode="General">
                  <c:v>7.6196604039291849E-4</c:v>
                </c:pt>
                <c:pt idx="2451" formatCode="General">
                  <c:v>9.8276541024322202E-4</c:v>
                </c:pt>
                <c:pt idx="2452" formatCode="General">
                  <c:v>8.5398212378360846E-4</c:v>
                </c:pt>
                <c:pt idx="2453" formatCode="General">
                  <c:v>9.452412860006074E-4</c:v>
                </c:pt>
                <c:pt idx="2454" formatCode="General">
                  <c:v>6.882204931918203E-4</c:v>
                </c:pt>
                <c:pt idx="2455" formatCode="General">
                  <c:v>8.6547644430195114E-4</c:v>
                </c:pt>
                <c:pt idx="2456" formatCode="General">
                  <c:v>7.5719731918758807E-4</c:v>
                </c:pt>
                <c:pt idx="2457" formatCode="General">
                  <c:v>9.4881153219870474E-4</c:v>
                </c:pt>
                <c:pt idx="2458" formatCode="General">
                  <c:v>8.8157779519156714E-4</c:v>
                </c:pt>
                <c:pt idx="2459" formatCode="General">
                  <c:v>8.5787376906204516E-4</c:v>
                </c:pt>
                <c:pt idx="2460" formatCode="General">
                  <c:v>8.867608839779992E-4</c:v>
                </c:pt>
                <c:pt idx="2461" formatCode="General">
                  <c:v>8.8900793513423397E-4</c:v>
                </c:pt>
                <c:pt idx="2462" formatCode="General">
                  <c:v>7.958240703431665E-4</c:v>
                </c:pt>
                <c:pt idx="2463" formatCode="General">
                  <c:v>7.39680107847454E-4</c:v>
                </c:pt>
                <c:pt idx="2464" formatCode="General">
                  <c:v>7.781684554529453E-4</c:v>
                </c:pt>
                <c:pt idx="2465" formatCode="General">
                  <c:v>8.6889084478689537E-4</c:v>
                </c:pt>
                <c:pt idx="2466" formatCode="General">
                  <c:v>8.3390134460229609E-4</c:v>
                </c:pt>
                <c:pt idx="2467" formatCode="General">
                  <c:v>8.2351538805659611E-4</c:v>
                </c:pt>
                <c:pt idx="2468" formatCode="General">
                  <c:v>7.3133111945730776E-4</c:v>
                </c:pt>
                <c:pt idx="2469" formatCode="General">
                  <c:v>9.1123348653822226E-4</c:v>
                </c:pt>
                <c:pt idx="2470" formatCode="General">
                  <c:v>8.0091342060245911E-4</c:v>
                </c:pt>
                <c:pt idx="2471" formatCode="General">
                  <c:v>8.1093633957971868E-4</c:v>
                </c:pt>
                <c:pt idx="2472" formatCode="General">
                  <c:v>8.4659819789434452E-4</c:v>
                </c:pt>
                <c:pt idx="2473" formatCode="General">
                  <c:v>9.6301788428178174E-4</c:v>
                </c:pt>
                <c:pt idx="2474" formatCode="General">
                  <c:v>8.7094919283193834E-4</c:v>
                </c:pt>
                <c:pt idx="2475" formatCode="General">
                  <c:v>9.5501905088980028E-4</c:v>
                </c:pt>
                <c:pt idx="2476" formatCode="General">
                  <c:v>7.8377120861648102E-4</c:v>
                </c:pt>
                <c:pt idx="2477" formatCode="General">
                  <c:v>9.1335091523860501E-4</c:v>
                </c:pt>
                <c:pt idx="2478" formatCode="General">
                  <c:v>9.220956468982477E-4</c:v>
                </c:pt>
                <c:pt idx="2479" formatCode="General">
                  <c:v>9.6135028115249021E-4</c:v>
                </c:pt>
                <c:pt idx="2480" formatCode="General">
                  <c:v>9.5238989873281689E-4</c:v>
                </c:pt>
                <c:pt idx="2481" formatCode="General">
                  <c:v>8.8045555628994275E-4</c:v>
                </c:pt>
                <c:pt idx="2482" formatCode="General">
                  <c:v>8.4392416082323691E-4</c:v>
                </c:pt>
                <c:pt idx="2483" formatCode="General">
                  <c:v>7.9812332484833061E-4</c:v>
                </c:pt>
                <c:pt idx="2484" formatCode="General">
                  <c:v>9.435296541388861E-4</c:v>
                </c:pt>
                <c:pt idx="2485" formatCode="General">
                  <c:v>9.9692979645427593E-4</c:v>
                </c:pt>
                <c:pt idx="2486" formatCode="General">
                  <c:v>8.7242771804387897E-4</c:v>
                </c:pt>
                <c:pt idx="2487" formatCode="General">
                  <c:v>8.4443086843623912E-4</c:v>
                </c:pt>
                <c:pt idx="2488" formatCode="General">
                  <c:v>9.7881051685229825E-4</c:v>
                </c:pt>
                <c:pt idx="2489" formatCode="General">
                  <c:v>7.3161123741386945E-4</c:v>
                </c:pt>
                <c:pt idx="2490" formatCode="General">
                  <c:v>7.3833462858307448E-4</c:v>
                </c:pt>
                <c:pt idx="2491" formatCode="General">
                  <c:v>1.0923428243109297E-3</c:v>
                </c:pt>
                <c:pt idx="2492" formatCode="General">
                  <c:v>8.6433091100604552E-4</c:v>
                </c:pt>
                <c:pt idx="2493" formatCode="General">
                  <c:v>9.065063160788306E-4</c:v>
                </c:pt>
                <c:pt idx="2494" formatCode="General">
                  <c:v>9.5528240366424115E-4</c:v>
                </c:pt>
                <c:pt idx="2495" formatCode="General">
                  <c:v>8.8929264491016831E-4</c:v>
                </c:pt>
                <c:pt idx="2496" formatCode="General">
                  <c:v>8.5506937445820508E-4</c:v>
                </c:pt>
                <c:pt idx="2497" formatCode="General">
                  <c:v>9.5984689978367594E-4</c:v>
                </c:pt>
                <c:pt idx="2498" formatCode="General">
                  <c:v>9.5206804838129521E-4</c:v>
                </c:pt>
                <c:pt idx="2499" formatCode="General">
                  <c:v>9.6750552596306229E-4</c:v>
                </c:pt>
                <c:pt idx="2500" formatCode="General">
                  <c:v>8.832852727856782E-4</c:v>
                </c:pt>
                <c:pt idx="2501" formatCode="General">
                  <c:v>9.2827943795670753E-4</c:v>
                </c:pt>
                <c:pt idx="2502" formatCode="General">
                  <c:v>1.0007814532459474E-3</c:v>
                </c:pt>
                <c:pt idx="2503" formatCode="General">
                  <c:v>7.5350495607933745E-4</c:v>
                </c:pt>
                <c:pt idx="2504" formatCode="General">
                  <c:v>9.1243542878867933E-4</c:v>
                </c:pt>
                <c:pt idx="2505" formatCode="General">
                  <c:v>9.6628032837322382E-4</c:v>
                </c:pt>
                <c:pt idx="2506" formatCode="General">
                  <c:v>9.6987237728789243E-4</c:v>
                </c:pt>
                <c:pt idx="2507" formatCode="General">
                  <c:v>9.4408833172138348E-4</c:v>
                </c:pt>
                <c:pt idx="2508" formatCode="General">
                  <c:v>8.6508869054516832E-4</c:v>
                </c:pt>
                <c:pt idx="2509" formatCode="General">
                  <c:v>8.9647641471483626E-4</c:v>
                </c:pt>
                <c:pt idx="2510" formatCode="General">
                  <c:v>8.9642973305476545E-4</c:v>
                </c:pt>
                <c:pt idx="2511" formatCode="General">
                  <c:v>7.7732846290756654E-4</c:v>
                </c:pt>
                <c:pt idx="2512" formatCode="General">
                  <c:v>7.6740735867622436E-4</c:v>
                </c:pt>
                <c:pt idx="2513" formatCode="General">
                  <c:v>9.7617068146477973E-4</c:v>
                </c:pt>
                <c:pt idx="2514" formatCode="General">
                  <c:v>8.2822092367669574E-4</c:v>
                </c:pt>
                <c:pt idx="2515" formatCode="General">
                  <c:v>8.9920908458712332E-4</c:v>
                </c:pt>
                <c:pt idx="2516" formatCode="General">
                  <c:v>9.0671744767826265E-4</c:v>
                </c:pt>
                <c:pt idx="2517" formatCode="General">
                  <c:v>9.4385054217372604E-4</c:v>
                </c:pt>
                <c:pt idx="2518" formatCode="General">
                  <c:v>8.3350201202973275E-4</c:v>
                </c:pt>
                <c:pt idx="2519" formatCode="General">
                  <c:v>1.0623995635160235E-3</c:v>
                </c:pt>
                <c:pt idx="2520" formatCode="General">
                  <c:v>9.1942711615149153E-4</c:v>
                </c:pt>
                <c:pt idx="2521" formatCode="General">
                  <c:v>7.6273671637555238E-4</c:v>
                </c:pt>
                <c:pt idx="2522" formatCode="General">
                  <c:v>8.1243937797979122E-4</c:v>
                </c:pt>
                <c:pt idx="2523" formatCode="General">
                  <c:v>8.8170193521560877E-4</c:v>
                </c:pt>
                <c:pt idx="2524" formatCode="General">
                  <c:v>8.0760586773156139E-4</c:v>
                </c:pt>
                <c:pt idx="2525" formatCode="General">
                  <c:v>8.0917243014333928E-4</c:v>
                </c:pt>
                <c:pt idx="2526" formatCode="General">
                  <c:v>9.3880866004855852E-4</c:v>
                </c:pt>
                <c:pt idx="2527" formatCode="General">
                  <c:v>8.7964682475179733E-4</c:v>
                </c:pt>
                <c:pt idx="2528" formatCode="General">
                  <c:v>7.9093057893136391E-4</c:v>
                </c:pt>
                <c:pt idx="2529" formatCode="General">
                  <c:v>8.1287771204634055E-4</c:v>
                </c:pt>
                <c:pt idx="2530" formatCode="General">
                  <c:v>9.6476638695299649E-4</c:v>
                </c:pt>
                <c:pt idx="2531" formatCode="General">
                  <c:v>8.4974652998432169E-4</c:v>
                </c:pt>
                <c:pt idx="2532" formatCode="General">
                  <c:v>9.0483990874922729E-4</c:v>
                </c:pt>
                <c:pt idx="2533" formatCode="General">
                  <c:v>9.462525876698161E-4</c:v>
                </c:pt>
                <c:pt idx="2534" formatCode="General">
                  <c:v>9.6218163052720954E-4</c:v>
                </c:pt>
                <c:pt idx="2535" formatCode="General">
                  <c:v>9.3004723381819639E-4</c:v>
                </c:pt>
                <c:pt idx="2536" formatCode="General">
                  <c:v>1.0103710981026329E-3</c:v>
                </c:pt>
                <c:pt idx="2537" formatCode="General">
                  <c:v>8.7862891007562543E-4</c:v>
                </c:pt>
                <c:pt idx="2538" formatCode="General">
                  <c:v>7.5283163929934082E-4</c:v>
                </c:pt>
                <c:pt idx="2539" formatCode="General">
                  <c:v>7.8895615132866948E-4</c:v>
                </c:pt>
                <c:pt idx="2540" formatCode="General">
                  <c:v>7.8586039570862081E-4</c:v>
                </c:pt>
                <c:pt idx="2541" formatCode="General">
                  <c:v>8.9748729619527261E-4</c:v>
                </c:pt>
                <c:pt idx="2542" formatCode="General">
                  <c:v>8.0234681465794267E-4</c:v>
                </c:pt>
                <c:pt idx="2543" formatCode="General">
                  <c:v>9.247125989617133E-4</c:v>
                </c:pt>
                <c:pt idx="2544" formatCode="General">
                  <c:v>7.7257951292638509E-4</c:v>
                </c:pt>
                <c:pt idx="2545" formatCode="General">
                  <c:v>8.0197994605783621E-4</c:v>
                </c:pt>
                <c:pt idx="2546" formatCode="General">
                  <c:v>8.8040803715497815E-4</c:v>
                </c:pt>
                <c:pt idx="2547" formatCode="General">
                  <c:v>1.0595770621881799E-3</c:v>
                </c:pt>
                <c:pt idx="2548" formatCode="General">
                  <c:v>8.2515638010025407E-4</c:v>
                </c:pt>
                <c:pt idx="2549" formatCode="General">
                  <c:v>7.3367404153135184E-4</c:v>
                </c:pt>
                <c:pt idx="2550" formatCode="General">
                  <c:v>8.6101690846812824E-4</c:v>
                </c:pt>
                <c:pt idx="2551" formatCode="General">
                  <c:v>8.7635019947932761E-4</c:v>
                </c:pt>
                <c:pt idx="2552" formatCode="General">
                  <c:v>1.0890768296611436E-3</c:v>
                </c:pt>
                <c:pt idx="2553" formatCode="General">
                  <c:v>7.7353843060077817E-4</c:v>
                </c:pt>
                <c:pt idx="2554" formatCode="General">
                  <c:v>9.2447485442650199E-4</c:v>
                </c:pt>
                <c:pt idx="2555" formatCode="General">
                  <c:v>9.6982721604613458E-4</c:v>
                </c:pt>
                <c:pt idx="2556" formatCode="General">
                  <c:v>8.734154861805793E-4</c:v>
                </c:pt>
                <c:pt idx="2557" formatCode="General">
                  <c:v>8.8033099167078989E-4</c:v>
                </c:pt>
                <c:pt idx="2558" formatCode="General">
                  <c:v>8.3125642766017339E-4</c:v>
                </c:pt>
                <c:pt idx="2559" formatCode="General">
                  <c:v>9.300896975135268E-4</c:v>
                </c:pt>
                <c:pt idx="2560" formatCode="General">
                  <c:v>8.8560995824753653E-4</c:v>
                </c:pt>
                <c:pt idx="2561" formatCode="General">
                  <c:v>9.0518274425895853E-4</c:v>
                </c:pt>
                <c:pt idx="2562" formatCode="General">
                  <c:v>1.012631045983083E-3</c:v>
                </c:pt>
                <c:pt idx="2563" formatCode="General">
                  <c:v>9.2997530496466787E-4</c:v>
                </c:pt>
                <c:pt idx="2564" formatCode="General">
                  <c:v>8.1014838369930921E-4</c:v>
                </c:pt>
                <c:pt idx="2565" formatCode="General">
                  <c:v>7.9873456066782743E-4</c:v>
                </c:pt>
                <c:pt idx="2566" formatCode="General">
                  <c:v>8.3501438310905145E-4</c:v>
                </c:pt>
                <c:pt idx="2567" formatCode="General">
                  <c:v>9.3911920814228507E-4</c:v>
                </c:pt>
                <c:pt idx="2568" formatCode="General">
                  <c:v>9.2956269462000788E-4</c:v>
                </c:pt>
                <c:pt idx="2569" formatCode="General">
                  <c:v>9.1058717634004698E-4</c:v>
                </c:pt>
                <c:pt idx="2570" formatCode="General">
                  <c:v>1.0571189089253405E-3</c:v>
                </c:pt>
                <c:pt idx="2571" formatCode="General">
                  <c:v>8.6548604622632111E-4</c:v>
                </c:pt>
                <c:pt idx="2572" formatCode="General">
                  <c:v>8.6679616767227523E-4</c:v>
                </c:pt>
                <c:pt idx="2573" formatCode="General">
                  <c:v>9.585337561823791E-4</c:v>
                </c:pt>
                <c:pt idx="2574" formatCode="General">
                  <c:v>8.650077999085438E-4</c:v>
                </c:pt>
                <c:pt idx="2575" formatCode="General">
                  <c:v>8.9871459093403565E-4</c:v>
                </c:pt>
                <c:pt idx="2576" formatCode="General">
                  <c:v>8.2800196371380622E-4</c:v>
                </c:pt>
                <c:pt idx="2577" formatCode="General">
                  <c:v>9.7604496194344885E-4</c:v>
                </c:pt>
                <c:pt idx="2578" formatCode="General">
                  <c:v>9.7245750534874476E-4</c:v>
                </c:pt>
                <c:pt idx="2579" formatCode="General">
                  <c:v>7.9896624632029968E-4</c:v>
                </c:pt>
                <c:pt idx="2580" formatCode="General">
                  <c:v>8.7422226603398815E-4</c:v>
                </c:pt>
                <c:pt idx="2581" formatCode="General">
                  <c:v>7.9455946546688804E-4</c:v>
                </c:pt>
                <c:pt idx="2582" formatCode="General">
                  <c:v>9.5402003092388214E-4</c:v>
                </c:pt>
                <c:pt idx="2583" formatCode="General">
                  <c:v>8.3167182061893877E-4</c:v>
                </c:pt>
                <c:pt idx="2584" formatCode="General">
                  <c:v>9.4425820031958027E-4</c:v>
                </c:pt>
                <c:pt idx="2585" formatCode="General">
                  <c:v>9.3252957625796678E-4</c:v>
                </c:pt>
                <c:pt idx="2586" formatCode="General">
                  <c:v>9.1745393796177838E-4</c:v>
                </c:pt>
                <c:pt idx="2587" formatCode="General">
                  <c:v>8.8219015842190053E-4</c:v>
                </c:pt>
                <c:pt idx="2588" formatCode="General">
                  <c:v>1.0969795668258446E-3</c:v>
                </c:pt>
                <c:pt idx="2589" formatCode="General">
                  <c:v>8.2509745581558222E-4</c:v>
                </c:pt>
                <c:pt idx="2590" formatCode="General">
                  <c:v>8.1126677813657801E-4</c:v>
                </c:pt>
                <c:pt idx="2591" formatCode="General">
                  <c:v>8.5863527649718057E-4</c:v>
                </c:pt>
                <c:pt idx="2592" formatCode="General">
                  <c:v>9.6488370319441918E-4</c:v>
                </c:pt>
                <c:pt idx="2593" formatCode="General">
                  <c:v>9.3046682576402727E-4</c:v>
                </c:pt>
                <c:pt idx="2594" formatCode="General">
                  <c:v>1.0069978352994372E-3</c:v>
                </c:pt>
                <c:pt idx="2595" formatCode="General">
                  <c:v>7.2285348150599304E-4</c:v>
                </c:pt>
                <c:pt idx="2596" formatCode="General">
                  <c:v>9.3246725731494548E-4</c:v>
                </c:pt>
                <c:pt idx="2597" formatCode="General">
                  <c:v>8.8986244100338458E-4</c:v>
                </c:pt>
                <c:pt idx="2598" formatCode="General">
                  <c:v>8.4935196686945725E-4</c:v>
                </c:pt>
                <c:pt idx="2599" formatCode="General">
                  <c:v>7.7809012049132726E-4</c:v>
                </c:pt>
                <c:pt idx="2600" formatCode="General">
                  <c:v>7.9343538569303545E-4</c:v>
                </c:pt>
                <c:pt idx="2601" formatCode="General">
                  <c:v>7.6931322429011641E-4</c:v>
                </c:pt>
                <c:pt idx="2602" formatCode="General">
                  <c:v>8.7860198528176851E-4</c:v>
                </c:pt>
                <c:pt idx="2603" formatCode="General">
                  <c:v>7.5328270558222066E-4</c:v>
                </c:pt>
                <c:pt idx="2604" formatCode="General">
                  <c:v>7.3453808357820606E-4</c:v>
                </c:pt>
                <c:pt idx="2605" formatCode="General">
                  <c:v>7.6430007348853002E-4</c:v>
                </c:pt>
                <c:pt idx="2606" formatCode="General">
                  <c:v>8.5303078266834914E-4</c:v>
                </c:pt>
                <c:pt idx="2607" formatCode="General">
                  <c:v>9.5789205236692851E-4</c:v>
                </c:pt>
                <c:pt idx="2608" formatCode="General">
                  <c:v>9.9623779604291504E-4</c:v>
                </c:pt>
                <c:pt idx="2609" formatCode="General">
                  <c:v>6.8695515552063071E-4</c:v>
                </c:pt>
                <c:pt idx="2610" formatCode="General">
                  <c:v>9.2444974048440495E-4</c:v>
                </c:pt>
                <c:pt idx="2611" formatCode="General">
                  <c:v>8.8798902285048967E-4</c:v>
                </c:pt>
                <c:pt idx="2612" formatCode="General">
                  <c:v>9.6444787373150122E-4</c:v>
                </c:pt>
                <c:pt idx="2613" formatCode="General">
                  <c:v>8.1962444210317625E-4</c:v>
                </c:pt>
                <c:pt idx="2614" formatCode="General">
                  <c:v>7.9827687540909872E-4</c:v>
                </c:pt>
                <c:pt idx="2615" formatCode="General">
                  <c:v>7.7899809649952228E-4</c:v>
                </c:pt>
                <c:pt idx="2616" formatCode="General">
                  <c:v>8.8665571208236538E-4</c:v>
                </c:pt>
                <c:pt idx="2617" formatCode="General">
                  <c:v>8.0712580605974446E-4</c:v>
                </c:pt>
                <c:pt idx="2618" formatCode="General">
                  <c:v>8.0936357730308176E-4</c:v>
                </c:pt>
                <c:pt idx="2619" formatCode="General">
                  <c:v>1.0507794391042308E-3</c:v>
                </c:pt>
                <c:pt idx="2620" formatCode="General">
                  <c:v>8.6306154598528632E-4</c:v>
                </c:pt>
                <c:pt idx="2621" formatCode="General">
                  <c:v>8.0085578591587638E-4</c:v>
                </c:pt>
                <c:pt idx="2622" formatCode="General">
                  <c:v>8.6977652971125213E-4</c:v>
                </c:pt>
                <c:pt idx="2623" formatCode="General">
                  <c:v>9.1314983545107652E-4</c:v>
                </c:pt>
                <c:pt idx="2624" formatCode="General">
                  <c:v>8.7213108536442728E-4</c:v>
                </c:pt>
                <c:pt idx="2625" formatCode="General">
                  <c:v>1.0278764282275533E-3</c:v>
                </c:pt>
                <c:pt idx="2626" formatCode="General">
                  <c:v>7.1690996863465486E-4</c:v>
                </c:pt>
                <c:pt idx="2627" formatCode="General">
                  <c:v>7.767298616855546E-4</c:v>
                </c:pt>
                <c:pt idx="2628" formatCode="General">
                  <c:v>8.1042303597412928E-4</c:v>
                </c:pt>
                <c:pt idx="2629" formatCode="General">
                  <c:v>8.6511274716481279E-4</c:v>
                </c:pt>
                <c:pt idx="2630" formatCode="General">
                  <c:v>7.3527609100738109E-4</c:v>
                </c:pt>
                <c:pt idx="2631" formatCode="General">
                  <c:v>8.1092435033313151E-4</c:v>
                </c:pt>
                <c:pt idx="2632" formatCode="General">
                  <c:v>7.5320660049199887E-4</c:v>
                </c:pt>
                <c:pt idx="2633" formatCode="General">
                  <c:v>8.3461537813495903E-4</c:v>
                </c:pt>
                <c:pt idx="2634" formatCode="General">
                  <c:v>7.3818997454544748E-4</c:v>
                </c:pt>
                <c:pt idx="2635" formatCode="General">
                  <c:v>1.0161253774727723E-3</c:v>
                </c:pt>
                <c:pt idx="2636" formatCode="General">
                  <c:v>7.9648031582293542E-4</c:v>
                </c:pt>
                <c:pt idx="2637" formatCode="General">
                  <c:v>9.6788292397539705E-4</c:v>
                </c:pt>
                <c:pt idx="2638" formatCode="General">
                  <c:v>9.0677055837308138E-4</c:v>
                </c:pt>
                <c:pt idx="2639" formatCode="General">
                  <c:v>9.1321892431957437E-4</c:v>
                </c:pt>
                <c:pt idx="2640" formatCode="General">
                  <c:v>9.2846193381812244E-4</c:v>
                </c:pt>
                <c:pt idx="2641" formatCode="General">
                  <c:v>7.6105440763845537E-4</c:v>
                </c:pt>
                <c:pt idx="2642" formatCode="General">
                  <c:v>8.5291199773337403E-4</c:v>
                </c:pt>
                <c:pt idx="2643" formatCode="General">
                  <c:v>9.1040373554215838E-4</c:v>
                </c:pt>
                <c:pt idx="2644" formatCode="General">
                  <c:v>7.6802196779195402E-4</c:v>
                </c:pt>
                <c:pt idx="2645" formatCode="General">
                  <c:v>7.6175572122129756E-4</c:v>
                </c:pt>
                <c:pt idx="2646" formatCode="General">
                  <c:v>8.2104579397974421E-4</c:v>
                </c:pt>
                <c:pt idx="2647" formatCode="General">
                  <c:v>8.2817717496820814E-4</c:v>
                </c:pt>
                <c:pt idx="2648" formatCode="General">
                  <c:v>8.0164814563601569E-4</c:v>
                </c:pt>
                <c:pt idx="2649" formatCode="General">
                  <c:v>9.3576671327482146E-4</c:v>
                </c:pt>
                <c:pt idx="2650" formatCode="General">
                  <c:v>7.3720462171299401E-4</c:v>
                </c:pt>
                <c:pt idx="2651" formatCode="General">
                  <c:v>8.2676042857242598E-4</c:v>
                </c:pt>
                <c:pt idx="2652" formatCode="General">
                  <c:v>9.8268690912612809E-4</c:v>
                </c:pt>
                <c:pt idx="2653" formatCode="General">
                  <c:v>8.6364686047801591E-4</c:v>
                </c:pt>
                <c:pt idx="2654" formatCode="General">
                  <c:v>7.5460110380669429E-4</c:v>
                </c:pt>
                <c:pt idx="2655" formatCode="General">
                  <c:v>7.7991286007655393E-4</c:v>
                </c:pt>
                <c:pt idx="2656" formatCode="General">
                  <c:v>7.8279168218022249E-4</c:v>
                </c:pt>
                <c:pt idx="2657" formatCode="General">
                  <c:v>9.2785728253579796E-4</c:v>
                </c:pt>
                <c:pt idx="2658" formatCode="General">
                  <c:v>9.2459133409512049E-4</c:v>
                </c:pt>
                <c:pt idx="2659" formatCode="General">
                  <c:v>9.7306626113497917E-4</c:v>
                </c:pt>
                <c:pt idx="2660" formatCode="General">
                  <c:v>7.4396826475981804E-4</c:v>
                </c:pt>
                <c:pt idx="2661" formatCode="General">
                  <c:v>7.773808080342473E-4</c:v>
                </c:pt>
                <c:pt idx="2662" formatCode="General">
                  <c:v>8.0158673014513768E-4</c:v>
                </c:pt>
                <c:pt idx="2663" formatCode="General">
                  <c:v>9.624367244670804E-4</c:v>
                </c:pt>
                <c:pt idx="2664" formatCode="General">
                  <c:v>8.3961938326083865E-4</c:v>
                </c:pt>
                <c:pt idx="2665" formatCode="General">
                  <c:v>7.3359515896385247E-4</c:v>
                </c:pt>
                <c:pt idx="2666" formatCode="General">
                  <c:v>9.7159821132778064E-4</c:v>
                </c:pt>
                <c:pt idx="2667" formatCode="General">
                  <c:v>8.8176578630311828E-4</c:v>
                </c:pt>
                <c:pt idx="2668" formatCode="General">
                  <c:v>9.724505002395306E-4</c:v>
                </c:pt>
                <c:pt idx="2669" formatCode="General">
                  <c:v>9.6711968942811487E-4</c:v>
                </c:pt>
                <c:pt idx="2670" formatCode="General">
                  <c:v>8.5234039514741982E-4</c:v>
                </c:pt>
                <c:pt idx="2671" formatCode="General">
                  <c:v>7.8351733031265598E-4</c:v>
                </c:pt>
                <c:pt idx="2672" formatCode="General">
                  <c:v>7.8105547480921333E-4</c:v>
                </c:pt>
                <c:pt idx="2673" formatCode="General">
                  <c:v>9.1657970095286134E-4</c:v>
                </c:pt>
                <c:pt idx="2674" formatCode="General">
                  <c:v>8.138543683691668E-4</c:v>
                </c:pt>
                <c:pt idx="2675" formatCode="General">
                  <c:v>1.0055084709960551E-3</c:v>
                </c:pt>
                <c:pt idx="2676" formatCode="General">
                  <c:v>7.9448225362460851E-4</c:v>
                </c:pt>
                <c:pt idx="2677" formatCode="General">
                  <c:v>1.0469294153722685E-3</c:v>
                </c:pt>
                <c:pt idx="2678" formatCode="General">
                  <c:v>7.28409092579769E-4</c:v>
                </c:pt>
                <c:pt idx="2679" formatCode="General">
                  <c:v>7.5287041276253497E-4</c:v>
                </c:pt>
                <c:pt idx="2680" formatCode="General">
                  <c:v>9.5723652992660085E-4</c:v>
                </c:pt>
                <c:pt idx="2681" formatCode="General">
                  <c:v>7.9798759224362296E-4</c:v>
                </c:pt>
                <c:pt idx="2682" formatCode="General">
                  <c:v>7.9015921192647726E-4</c:v>
                </c:pt>
                <c:pt idx="2683" formatCode="General">
                  <c:v>8.2669470754296291E-4</c:v>
                </c:pt>
                <c:pt idx="2684" formatCode="General">
                  <c:v>9.0562718050773712E-4</c:v>
                </c:pt>
                <c:pt idx="2685" formatCode="General">
                  <c:v>9.5066449572478386E-4</c:v>
                </c:pt>
                <c:pt idx="2686" formatCode="General">
                  <c:v>8.1961932333041848E-4</c:v>
                </c:pt>
                <c:pt idx="2687" formatCode="General">
                  <c:v>7.9522648356712515E-4</c:v>
                </c:pt>
                <c:pt idx="2688" formatCode="General">
                  <c:v>8.7681933803775603E-4</c:v>
                </c:pt>
                <c:pt idx="2689" formatCode="General">
                  <c:v>8.7450809734069515E-4</c:v>
                </c:pt>
                <c:pt idx="2690" formatCode="General">
                  <c:v>8.8599083162022995E-4</c:v>
                </c:pt>
                <c:pt idx="2691" formatCode="General">
                  <c:v>9.4208362624177873E-4</c:v>
                </c:pt>
                <c:pt idx="2692" formatCode="General">
                  <c:v>8.1016207112778477E-4</c:v>
                </c:pt>
                <c:pt idx="2693" formatCode="General">
                  <c:v>9.4296610891863588E-4</c:v>
                </c:pt>
                <c:pt idx="2694" formatCode="General">
                  <c:v>8.7618365523674518E-4</c:v>
                </c:pt>
                <c:pt idx="2695" formatCode="General">
                  <c:v>8.2489316235197609E-4</c:v>
                </c:pt>
                <c:pt idx="2696" formatCode="General">
                  <c:v>9.7668805370848782E-4</c:v>
                </c:pt>
                <c:pt idx="2697" formatCode="General">
                  <c:v>8.9974160828100111E-4</c:v>
                </c:pt>
                <c:pt idx="2698" formatCode="General">
                  <c:v>7.0981738737591526E-4</c:v>
                </c:pt>
                <c:pt idx="2699" formatCode="General">
                  <c:v>8.7866856425326009E-4</c:v>
                </c:pt>
                <c:pt idx="2700" formatCode="General">
                  <c:v>8.1801572758837134E-4</c:v>
                </c:pt>
                <c:pt idx="2701" formatCode="General">
                  <c:v>1.1319205628264814E-3</c:v>
                </c:pt>
                <c:pt idx="2702" formatCode="General">
                  <c:v>7.3107557448547913E-4</c:v>
                </c:pt>
                <c:pt idx="2703" formatCode="General">
                  <c:v>8.9436304481448851E-4</c:v>
                </c:pt>
                <c:pt idx="2704" formatCode="General">
                  <c:v>8.7526842123708808E-4</c:v>
                </c:pt>
                <c:pt idx="2705" formatCode="General">
                  <c:v>7.5025963300033832E-4</c:v>
                </c:pt>
                <c:pt idx="2706" formatCode="General">
                  <c:v>9.0685105705240292E-4</c:v>
                </c:pt>
                <c:pt idx="2707" formatCode="General">
                  <c:v>9.110639319729948E-4</c:v>
                </c:pt>
                <c:pt idx="2708" formatCode="General">
                  <c:v>8.1238771996981719E-4</c:v>
                </c:pt>
                <c:pt idx="2709" formatCode="General">
                  <c:v>8.7734618751694358E-4</c:v>
                </c:pt>
                <c:pt idx="2710" formatCode="General">
                  <c:v>8.4193501595376157E-4</c:v>
                </c:pt>
                <c:pt idx="2711" formatCode="General">
                  <c:v>8.777604900428327E-4</c:v>
                </c:pt>
                <c:pt idx="2712" formatCode="General">
                  <c:v>8.8860257603471597E-4</c:v>
                </c:pt>
                <c:pt idx="2713" formatCode="General">
                  <c:v>9.3901050118271317E-4</c:v>
                </c:pt>
                <c:pt idx="2714" formatCode="General">
                  <c:v>8.4753391961038278E-4</c:v>
                </c:pt>
                <c:pt idx="2715" formatCode="General">
                  <c:v>8.150273887037136E-4</c:v>
                </c:pt>
                <c:pt idx="2716" formatCode="General">
                  <c:v>6.968751192228303E-4</c:v>
                </c:pt>
                <c:pt idx="2717" formatCode="General">
                  <c:v>9.2975179989187359E-4</c:v>
                </c:pt>
                <c:pt idx="2718" formatCode="General">
                  <c:v>8.4930682770777502E-4</c:v>
                </c:pt>
                <c:pt idx="2719" formatCode="General">
                  <c:v>9.5011594557459916E-4</c:v>
                </c:pt>
                <c:pt idx="2720" formatCode="General">
                  <c:v>1.0459244831507244E-3</c:v>
                </c:pt>
                <c:pt idx="2721" formatCode="General">
                  <c:v>7.9426225805851944E-4</c:v>
                </c:pt>
                <c:pt idx="2722" formatCode="General">
                  <c:v>9.1122623986970798E-4</c:v>
                </c:pt>
                <c:pt idx="2723" formatCode="General">
                  <c:v>8.4380429154391377E-4</c:v>
                </c:pt>
                <c:pt idx="2724" formatCode="General">
                  <c:v>9.2429111122749937E-4</c:v>
                </c:pt>
                <c:pt idx="2725" formatCode="General">
                  <c:v>8.771682108603575E-4</c:v>
                </c:pt>
                <c:pt idx="2726" formatCode="General">
                  <c:v>7.9923011426596686E-4</c:v>
                </c:pt>
                <c:pt idx="2727" formatCode="General">
                  <c:v>7.5537690410872212E-4</c:v>
                </c:pt>
                <c:pt idx="2728" formatCode="General">
                  <c:v>8.2227942138570517E-4</c:v>
                </c:pt>
                <c:pt idx="2729" formatCode="General">
                  <c:v>8.0914727813797389E-4</c:v>
                </c:pt>
                <c:pt idx="2730" formatCode="General">
                  <c:v>8.0654610797005792E-4</c:v>
                </c:pt>
                <c:pt idx="2731" formatCode="General">
                  <c:v>7.9685140625110297E-4</c:v>
                </c:pt>
                <c:pt idx="2732" formatCode="General">
                  <c:v>9.3214430193526052E-4</c:v>
                </c:pt>
                <c:pt idx="2733" formatCode="General">
                  <c:v>7.8449826949171866E-4</c:v>
                </c:pt>
                <c:pt idx="2734" formatCode="General">
                  <c:v>9.864958454813208E-4</c:v>
                </c:pt>
                <c:pt idx="2735" formatCode="General">
                  <c:v>7.763502254923638E-4</c:v>
                </c:pt>
                <c:pt idx="2736" formatCode="General">
                  <c:v>9.0283862176479004E-4</c:v>
                </c:pt>
                <c:pt idx="2737" formatCode="General">
                  <c:v>7.7856737262276313E-4</c:v>
                </c:pt>
                <c:pt idx="2738" formatCode="General">
                  <c:v>7.5659287156501758E-4</c:v>
                </c:pt>
                <c:pt idx="2739" formatCode="General">
                  <c:v>7.6693690174940243E-4</c:v>
                </c:pt>
                <c:pt idx="2740" formatCode="General">
                  <c:v>8.590870325754145E-4</c:v>
                </c:pt>
                <c:pt idx="2741" formatCode="General">
                  <c:v>7.951231906098453E-4</c:v>
                </c:pt>
                <c:pt idx="2742" formatCode="General">
                  <c:v>9.528703675504859E-4</c:v>
                </c:pt>
                <c:pt idx="2743" formatCode="General">
                  <c:v>8.3446019076088428E-4</c:v>
                </c:pt>
                <c:pt idx="2744" formatCode="General">
                  <c:v>8.4493962216411174E-4</c:v>
                </c:pt>
                <c:pt idx="2745" formatCode="General">
                  <c:v>7.5922015556942367E-4</c:v>
                </c:pt>
                <c:pt idx="2746" formatCode="General">
                  <c:v>7.6706409268211808E-4</c:v>
                </c:pt>
                <c:pt idx="2747" formatCode="General">
                  <c:v>7.8776388233210335E-4</c:v>
                </c:pt>
                <c:pt idx="2748" formatCode="General">
                  <c:v>9.2448065580834858E-4</c:v>
                </c:pt>
                <c:pt idx="2749" formatCode="General">
                  <c:v>8.7841480552023775E-4</c:v>
                </c:pt>
                <c:pt idx="2750" formatCode="General">
                  <c:v>9.164876955181175E-4</c:v>
                </c:pt>
                <c:pt idx="2751" formatCode="General">
                  <c:v>7.4880941514221544E-4</c:v>
                </c:pt>
                <c:pt idx="2752" formatCode="General">
                  <c:v>9.1914825815339531E-4</c:v>
                </c:pt>
                <c:pt idx="2753" formatCode="General">
                  <c:v>7.9106578565812219E-4</c:v>
                </c:pt>
                <c:pt idx="2754" formatCode="General">
                  <c:v>8.2865903555814631E-4</c:v>
                </c:pt>
                <c:pt idx="2755" formatCode="General">
                  <c:v>7.2181144172304274E-4</c:v>
                </c:pt>
                <c:pt idx="2756" formatCode="General">
                  <c:v>7.6926803606247075E-4</c:v>
                </c:pt>
                <c:pt idx="2757" formatCode="General">
                  <c:v>7.8715074809255743E-4</c:v>
                </c:pt>
                <c:pt idx="2758" formatCode="General">
                  <c:v>8.9592472756149519E-4</c:v>
                </c:pt>
                <c:pt idx="2759" formatCode="General">
                  <c:v>8.9464130741443749E-4</c:v>
                </c:pt>
                <c:pt idx="2760" formatCode="General">
                  <c:v>8.1133783925452653E-4</c:v>
                </c:pt>
                <c:pt idx="2761" formatCode="General">
                  <c:v>7.9342357793399311E-4</c:v>
                </c:pt>
                <c:pt idx="2762" formatCode="General">
                  <c:v>8.3961333303145637E-4</c:v>
                </c:pt>
                <c:pt idx="2763" formatCode="General">
                  <c:v>7.637446861811745E-4</c:v>
                </c:pt>
                <c:pt idx="2764" formatCode="General">
                  <c:v>8.0782310560794832E-4</c:v>
                </c:pt>
                <c:pt idx="2765" formatCode="General">
                  <c:v>9.2288982413588094E-4</c:v>
                </c:pt>
                <c:pt idx="2766" formatCode="General">
                  <c:v>8.4380185144241108E-4</c:v>
                </c:pt>
                <c:pt idx="2767" formatCode="General">
                  <c:v>8.4742108101297595E-4</c:v>
                </c:pt>
                <c:pt idx="2768" formatCode="General">
                  <c:v>9.9187070046912731E-4</c:v>
                </c:pt>
                <c:pt idx="2769" formatCode="General">
                  <c:v>1.0119698071788625E-3</c:v>
                </c:pt>
                <c:pt idx="2770" formatCode="General">
                  <c:v>8.2545996675766314E-4</c:v>
                </c:pt>
                <c:pt idx="2771" formatCode="General">
                  <c:v>8.5589054747365429E-4</c:v>
                </c:pt>
                <c:pt idx="2772" formatCode="General">
                  <c:v>6.9687718752416475E-4</c:v>
                </c:pt>
                <c:pt idx="2773" formatCode="General">
                  <c:v>8.1772792094387582E-4</c:v>
                </c:pt>
                <c:pt idx="2774" formatCode="General">
                  <c:v>9.7938838345352445E-4</c:v>
                </c:pt>
                <c:pt idx="2775" formatCode="General">
                  <c:v>8.3343498847726161E-4</c:v>
                </c:pt>
                <c:pt idx="2776" formatCode="General">
                  <c:v>1.000703893231222E-3</c:v>
                </c:pt>
                <c:pt idx="2777" formatCode="General">
                  <c:v>8.8983516951570817E-4</c:v>
                </c:pt>
                <c:pt idx="2778" formatCode="General">
                  <c:v>9.1220894322818866E-4</c:v>
                </c:pt>
                <c:pt idx="2779" formatCode="General">
                  <c:v>8.6524398780951769E-4</c:v>
                </c:pt>
                <c:pt idx="2780" formatCode="General">
                  <c:v>7.6668853097548425E-4</c:v>
                </c:pt>
                <c:pt idx="2781" formatCode="General">
                  <c:v>8.9329740267439094E-4</c:v>
                </c:pt>
                <c:pt idx="2782" formatCode="General">
                  <c:v>9.7091450401595584E-4</c:v>
                </c:pt>
                <c:pt idx="2783" formatCode="General">
                  <c:v>8.0550572705775892E-4</c:v>
                </c:pt>
                <c:pt idx="2784" formatCode="General">
                  <c:v>7.6300308960727521E-4</c:v>
                </c:pt>
                <c:pt idx="2785" formatCode="General">
                  <c:v>7.4463734471307127E-4</c:v>
                </c:pt>
                <c:pt idx="2786" formatCode="General">
                  <c:v>8.0516030651011175E-4</c:v>
                </c:pt>
                <c:pt idx="2787" formatCode="General">
                  <c:v>8.8589487179357019E-4</c:v>
                </c:pt>
                <c:pt idx="2788" formatCode="General">
                  <c:v>8.2170591508507482E-4</c:v>
                </c:pt>
                <c:pt idx="2789" formatCode="General">
                  <c:v>1.0423144394910598E-3</c:v>
                </c:pt>
                <c:pt idx="2790" formatCode="General">
                  <c:v>8.6011749871461689E-4</c:v>
                </c:pt>
                <c:pt idx="2791" formatCode="General">
                  <c:v>8.6246774208191329E-4</c:v>
                </c:pt>
                <c:pt idx="2792" formatCode="General">
                  <c:v>8.70465753777984E-4</c:v>
                </c:pt>
                <c:pt idx="2793" formatCode="General">
                  <c:v>7.407149688220102E-4</c:v>
                </c:pt>
                <c:pt idx="2794" formatCode="General">
                  <c:v>9.500177188919805E-4</c:v>
                </c:pt>
                <c:pt idx="2795" formatCode="General">
                  <c:v>8.2691605822119048E-4</c:v>
                </c:pt>
                <c:pt idx="2796" formatCode="General">
                  <c:v>9.2552804002053973E-4</c:v>
                </c:pt>
                <c:pt idx="2797" formatCode="General">
                  <c:v>8.4220998525321496E-4</c:v>
                </c:pt>
                <c:pt idx="2798" formatCode="General">
                  <c:v>9.0638897668501145E-4</c:v>
                </c:pt>
                <c:pt idx="2799" formatCode="General">
                  <c:v>8.8702052503448255E-4</c:v>
                </c:pt>
                <c:pt idx="2800" formatCode="General">
                  <c:v>7.519678317749706E-4</c:v>
                </c:pt>
                <c:pt idx="2801" formatCode="General">
                  <c:v>7.777181743012548E-4</c:v>
                </c:pt>
                <c:pt idx="2802" formatCode="General">
                  <c:v>9.6229794349942093E-4</c:v>
                </c:pt>
                <c:pt idx="2803" formatCode="General">
                  <c:v>9.376011237800571E-4</c:v>
                </c:pt>
                <c:pt idx="2804" formatCode="General">
                  <c:v>8.0321732050240647E-4</c:v>
                </c:pt>
                <c:pt idx="2805" formatCode="General">
                  <c:v>1.0028442487020634E-3</c:v>
                </c:pt>
                <c:pt idx="2806" formatCode="General">
                  <c:v>8.4597176768344345E-4</c:v>
                </c:pt>
                <c:pt idx="2807" formatCode="General">
                  <c:v>7.2816702972016952E-4</c:v>
                </c:pt>
                <c:pt idx="2808" formatCode="General">
                  <c:v>8.0094525015719309E-4</c:v>
                </c:pt>
                <c:pt idx="2809" formatCode="General">
                  <c:v>7.8061086749560166E-4</c:v>
                </c:pt>
                <c:pt idx="2810" formatCode="General">
                  <c:v>9.5663555288785427E-4</c:v>
                </c:pt>
                <c:pt idx="2811" formatCode="General">
                  <c:v>9.8534101405029721E-4</c:v>
                </c:pt>
                <c:pt idx="2812" formatCode="General">
                  <c:v>8.5902402040167591E-4</c:v>
                </c:pt>
                <c:pt idx="2813" formatCode="General">
                  <c:v>1.0182231096447574E-3</c:v>
                </c:pt>
                <c:pt idx="2814" formatCode="General">
                  <c:v>8.1112917927799821E-4</c:v>
                </c:pt>
                <c:pt idx="2815" formatCode="General">
                  <c:v>8.9334137015819313E-4</c:v>
                </c:pt>
                <c:pt idx="2816" formatCode="General">
                  <c:v>8.0896995566289928E-4</c:v>
                </c:pt>
                <c:pt idx="2817" formatCode="General">
                  <c:v>8.2880939024522807E-4</c:v>
                </c:pt>
                <c:pt idx="2818" formatCode="General">
                  <c:v>9.3790387048152098E-4</c:v>
                </c:pt>
                <c:pt idx="2819" formatCode="General">
                  <c:v>9.3935853121701791E-4</c:v>
                </c:pt>
                <c:pt idx="2820" formatCode="General">
                  <c:v>9.4850962568535286E-4</c:v>
                </c:pt>
                <c:pt idx="2821" formatCode="General">
                  <c:v>9.623567606208682E-4</c:v>
                </c:pt>
                <c:pt idx="2822" formatCode="General">
                  <c:v>9.3508528733148857E-4</c:v>
                </c:pt>
                <c:pt idx="2823" formatCode="General">
                  <c:v>9.0638455927614199E-4</c:v>
                </c:pt>
                <c:pt idx="2824" formatCode="General">
                  <c:v>9.8844510776507932E-4</c:v>
                </c:pt>
                <c:pt idx="2825" formatCode="General">
                  <c:v>8.7331144511817462E-4</c:v>
                </c:pt>
                <c:pt idx="2826" formatCode="General">
                  <c:v>8.0991486275166277E-4</c:v>
                </c:pt>
                <c:pt idx="2827" formatCode="General">
                  <c:v>8.7100932619465132E-4</c:v>
                </c:pt>
                <c:pt idx="2828" formatCode="General">
                  <c:v>7.9176747448104524E-4</c:v>
                </c:pt>
                <c:pt idx="2829" formatCode="General">
                  <c:v>8.7043421844902082E-4</c:v>
                </c:pt>
                <c:pt idx="2830" formatCode="General">
                  <c:v>9.1719087377990327E-4</c:v>
                </c:pt>
                <c:pt idx="2831" formatCode="General">
                  <c:v>7.7104012165835566E-4</c:v>
                </c:pt>
                <c:pt idx="2832" formatCode="General">
                  <c:v>9.3951635695421623E-4</c:v>
                </c:pt>
                <c:pt idx="2833" formatCode="General">
                  <c:v>7.5941865545299601E-4</c:v>
                </c:pt>
                <c:pt idx="2834" formatCode="General">
                  <c:v>8.2288941634101607E-4</c:v>
                </c:pt>
                <c:pt idx="2835" formatCode="General">
                  <c:v>7.9128107882430344E-4</c:v>
                </c:pt>
                <c:pt idx="2836" formatCode="General">
                  <c:v>7.9686257100330927E-4</c:v>
                </c:pt>
                <c:pt idx="2837" formatCode="General">
                  <c:v>9.8843413993888324E-4</c:v>
                </c:pt>
                <c:pt idx="2838" formatCode="General">
                  <c:v>8.8543201014816271E-4</c:v>
                </c:pt>
                <c:pt idx="2839" formatCode="General">
                  <c:v>1.0293016165660348E-3</c:v>
                </c:pt>
                <c:pt idx="2840" formatCode="General">
                  <c:v>6.9131886350863266E-4</c:v>
                </c:pt>
                <c:pt idx="2841" formatCode="General">
                  <c:v>7.3532806947135742E-4</c:v>
                </c:pt>
                <c:pt idx="2842" formatCode="General">
                  <c:v>8.5896883495192422E-4</c:v>
                </c:pt>
                <c:pt idx="2843" formatCode="General">
                  <c:v>8.8579380886558688E-4</c:v>
                </c:pt>
                <c:pt idx="2844" formatCode="General">
                  <c:v>8.5862758402016528E-4</c:v>
                </c:pt>
                <c:pt idx="2845" formatCode="General">
                  <c:v>8.3828031632777078E-4</c:v>
                </c:pt>
                <c:pt idx="2846" formatCode="General">
                  <c:v>7.8898744277202738E-4</c:v>
                </c:pt>
                <c:pt idx="2847" formatCode="General">
                  <c:v>7.8237823466204264E-4</c:v>
                </c:pt>
                <c:pt idx="2848" formatCode="General">
                  <c:v>9.4147155056950778E-4</c:v>
                </c:pt>
                <c:pt idx="2849" formatCode="General">
                  <c:v>9.9935132998008784E-4</c:v>
                </c:pt>
                <c:pt idx="2850" formatCode="General">
                  <c:v>9.2523075202073429E-4</c:v>
                </c:pt>
                <c:pt idx="2851" formatCode="General">
                  <c:v>9.4069818190930892E-4</c:v>
                </c:pt>
                <c:pt idx="2852" formatCode="General">
                  <c:v>8.0528738503021498E-4</c:v>
                </c:pt>
                <c:pt idx="2853" formatCode="General">
                  <c:v>9.4267873253032521E-4</c:v>
                </c:pt>
                <c:pt idx="2854" formatCode="General">
                  <c:v>8.6846579683419912E-4</c:v>
                </c:pt>
                <c:pt idx="2855" formatCode="General">
                  <c:v>8.5681202719013294E-4</c:v>
                </c:pt>
                <c:pt idx="2856" formatCode="General">
                  <c:v>8.2617384297591773E-4</c:v>
                </c:pt>
                <c:pt idx="2857" formatCode="General">
                  <c:v>9.1558013462826615E-4</c:v>
                </c:pt>
                <c:pt idx="2858" formatCode="General">
                  <c:v>8.0821543282689394E-4</c:v>
                </c:pt>
                <c:pt idx="2859" formatCode="General">
                  <c:v>8.898584488487894E-4</c:v>
                </c:pt>
                <c:pt idx="2860" formatCode="General">
                  <c:v>9.335566915098484E-4</c:v>
                </c:pt>
                <c:pt idx="2861" formatCode="General">
                  <c:v>7.611794757459864E-4</c:v>
                </c:pt>
                <c:pt idx="2862" formatCode="General">
                  <c:v>8.5160822344717603E-4</c:v>
                </c:pt>
                <c:pt idx="2863" formatCode="General">
                  <c:v>8.6686179527365435E-4</c:v>
                </c:pt>
                <c:pt idx="2864" formatCode="General">
                  <c:v>8.9496343114273732E-4</c:v>
                </c:pt>
                <c:pt idx="2865" formatCode="General">
                  <c:v>8.8318030752491342E-4</c:v>
                </c:pt>
                <c:pt idx="2866" formatCode="General">
                  <c:v>1.0885499898174579E-3</c:v>
                </c:pt>
                <c:pt idx="2867" formatCode="General">
                  <c:v>7.0757352665918021E-4</c:v>
                </c:pt>
                <c:pt idx="2868" formatCode="General">
                  <c:v>1.0528002803637043E-3</c:v>
                </c:pt>
                <c:pt idx="2869" formatCode="General">
                  <c:v>8.4743542581680641E-4</c:v>
                </c:pt>
                <c:pt idx="2870" formatCode="General">
                  <c:v>9.8505048834779375E-4</c:v>
                </c:pt>
                <c:pt idx="2871" formatCode="General">
                  <c:v>9.4035671580432266E-4</c:v>
                </c:pt>
                <c:pt idx="2872" formatCode="General">
                  <c:v>8.8846806556367797E-4</c:v>
                </c:pt>
                <c:pt idx="2873" formatCode="General">
                  <c:v>9.9116605658639521E-4</c:v>
                </c:pt>
                <c:pt idx="2874" formatCode="General">
                  <c:v>8.9887832174463081E-4</c:v>
                </c:pt>
                <c:pt idx="2875" formatCode="General">
                  <c:v>9.4230690640011378E-4</c:v>
                </c:pt>
                <c:pt idx="2876" formatCode="General">
                  <c:v>8.8135532973462817E-4</c:v>
                </c:pt>
                <c:pt idx="2877" formatCode="General">
                  <c:v>8.5088019387454146E-4</c:v>
                </c:pt>
                <c:pt idx="2878" formatCode="General">
                  <c:v>9.1633121815603983E-4</c:v>
                </c:pt>
                <c:pt idx="2879" formatCode="General">
                  <c:v>8.4240172867130797E-4</c:v>
                </c:pt>
                <c:pt idx="2880" formatCode="General">
                  <c:v>9.1721596736847729E-4</c:v>
                </c:pt>
                <c:pt idx="2881" formatCode="General">
                  <c:v>8.5060580178430078E-4</c:v>
                </c:pt>
                <c:pt idx="2882" formatCode="General">
                  <c:v>9.8691107988960278E-4</c:v>
                </c:pt>
                <c:pt idx="2883" formatCode="General">
                  <c:v>7.5225755558972211E-4</c:v>
                </c:pt>
                <c:pt idx="2884" formatCode="General">
                  <c:v>8.7664412007831729E-4</c:v>
                </c:pt>
                <c:pt idx="2885" formatCode="General">
                  <c:v>9.9107240156396303E-4</c:v>
                </c:pt>
                <c:pt idx="2886" formatCode="General">
                  <c:v>1.0077494859068894E-3</c:v>
                </c:pt>
                <c:pt idx="2887" formatCode="General">
                  <c:v>7.9708000842934948E-4</c:v>
                </c:pt>
                <c:pt idx="2888" formatCode="General">
                  <c:v>8.8150048701810977E-4</c:v>
                </c:pt>
                <c:pt idx="2889" formatCode="General">
                  <c:v>7.8891717619251726E-4</c:v>
                </c:pt>
                <c:pt idx="2890" formatCode="General">
                  <c:v>8.2844101929898035E-4</c:v>
                </c:pt>
                <c:pt idx="2891" formatCode="General">
                  <c:v>8.0024113608651688E-4</c:v>
                </c:pt>
                <c:pt idx="2892" formatCode="General">
                  <c:v>9.3830990537786937E-4</c:v>
                </c:pt>
                <c:pt idx="2893" formatCode="General">
                  <c:v>1.0691490728583794E-3</c:v>
                </c:pt>
                <c:pt idx="2894" formatCode="General">
                  <c:v>7.3973211212272885E-4</c:v>
                </c:pt>
                <c:pt idx="2895" formatCode="General">
                  <c:v>7.7487752909558981E-4</c:v>
                </c:pt>
                <c:pt idx="2896" formatCode="General">
                  <c:v>8.8407498539555649E-4</c:v>
                </c:pt>
                <c:pt idx="2897" formatCode="General">
                  <c:v>9.1123365871726726E-4</c:v>
                </c:pt>
                <c:pt idx="2898" formatCode="General">
                  <c:v>8.8428933457065971E-4</c:v>
                </c:pt>
                <c:pt idx="2899" formatCode="General">
                  <c:v>1.0570599160059147E-3</c:v>
                </c:pt>
                <c:pt idx="2900" formatCode="General">
                  <c:v>7.9329776263418333E-4</c:v>
                </c:pt>
                <c:pt idx="2901" formatCode="General">
                  <c:v>9.4569217940466065E-4</c:v>
                </c:pt>
                <c:pt idx="2902" formatCode="General">
                  <c:v>9.3177431084627864E-4</c:v>
                </c:pt>
                <c:pt idx="2903" formatCode="General">
                  <c:v>8.9900519907185094E-4</c:v>
                </c:pt>
                <c:pt idx="2904" formatCode="General">
                  <c:v>9.1880148151580511E-4</c:v>
                </c:pt>
                <c:pt idx="2905" formatCode="General">
                  <c:v>7.8126842368916784E-4</c:v>
                </c:pt>
                <c:pt idx="2906" formatCode="General">
                  <c:v>7.7241150651340444E-4</c:v>
                </c:pt>
                <c:pt idx="2907" formatCode="General">
                  <c:v>7.3920818865462728E-4</c:v>
                </c:pt>
                <c:pt idx="2908" formatCode="General">
                  <c:v>8.1730721885270839E-4</c:v>
                </c:pt>
                <c:pt idx="2909" formatCode="General">
                  <c:v>8.3524158479693616E-4</c:v>
                </c:pt>
                <c:pt idx="2910" formatCode="General">
                  <c:v>9.4738134977081058E-4</c:v>
                </c:pt>
                <c:pt idx="2911" formatCode="General">
                  <c:v>7.8977136812711764E-4</c:v>
                </c:pt>
                <c:pt idx="2912" formatCode="General">
                  <c:v>9.6060210508334162E-4</c:v>
                </c:pt>
                <c:pt idx="2913" formatCode="General">
                  <c:v>9.1837853743050285E-4</c:v>
                </c:pt>
                <c:pt idx="2914" formatCode="General">
                  <c:v>8.2340775891078259E-4</c:v>
                </c:pt>
                <c:pt idx="2915" formatCode="General">
                  <c:v>8.8031710897589497E-4</c:v>
                </c:pt>
                <c:pt idx="2916" formatCode="General">
                  <c:v>9.096059284633757E-4</c:v>
                </c:pt>
                <c:pt idx="2917" formatCode="General">
                  <c:v>9.4087708254723902E-4</c:v>
                </c:pt>
                <c:pt idx="2918" formatCode="General">
                  <c:v>9.2562985272623367E-4</c:v>
                </c:pt>
                <c:pt idx="2919" formatCode="General">
                  <c:v>7.5773631300761013E-4</c:v>
                </c:pt>
                <c:pt idx="2920" formatCode="General">
                  <c:v>1.0221695026788958E-3</c:v>
                </c:pt>
                <c:pt idx="2921" formatCode="General">
                  <c:v>9.5660998634329337E-4</c:v>
                </c:pt>
                <c:pt idx="2922" formatCode="General">
                  <c:v>8.142387189390615E-4</c:v>
                </c:pt>
                <c:pt idx="2923" formatCode="General">
                  <c:v>8.3212102549094151E-4</c:v>
                </c:pt>
                <c:pt idx="2924" formatCode="General">
                  <c:v>8.394653604983913E-4</c:v>
                </c:pt>
                <c:pt idx="2925" formatCode="General">
                  <c:v>8.7390140823969786E-4</c:v>
                </c:pt>
                <c:pt idx="2926" formatCode="General">
                  <c:v>8.1014186628110426E-4</c:v>
                </c:pt>
                <c:pt idx="2927" formatCode="General">
                  <c:v>7.9721699405558069E-4</c:v>
                </c:pt>
                <c:pt idx="2928" formatCode="General">
                  <c:v>7.7809107266660208E-4</c:v>
                </c:pt>
                <c:pt idx="2929" formatCode="General">
                  <c:v>8.4466488615610234E-4</c:v>
                </c:pt>
                <c:pt idx="2930" formatCode="General">
                  <c:v>8.8678301282277099E-4</c:v>
                </c:pt>
                <c:pt idx="2931" formatCode="General">
                  <c:v>9.5457464427817652E-4</c:v>
                </c:pt>
                <c:pt idx="2932" formatCode="General">
                  <c:v>8.5331607610168779E-4</c:v>
                </c:pt>
                <c:pt idx="2933" formatCode="General">
                  <c:v>1.0268739467635018E-3</c:v>
                </c:pt>
                <c:pt idx="2934" formatCode="General">
                  <c:v>7.9331939247694343E-4</c:v>
                </c:pt>
                <c:pt idx="2935" formatCode="General">
                  <c:v>8.4748084908044111E-4</c:v>
                </c:pt>
                <c:pt idx="2936" formatCode="General">
                  <c:v>7.9703217245581008E-4</c:v>
                </c:pt>
                <c:pt idx="2937" formatCode="General">
                  <c:v>7.8190975810315329E-4</c:v>
                </c:pt>
                <c:pt idx="2938" formatCode="General">
                  <c:v>8.7610082915537163E-4</c:v>
                </c:pt>
                <c:pt idx="2939" formatCode="General">
                  <c:v>8.5027288158183868E-4</c:v>
                </c:pt>
                <c:pt idx="2940" formatCode="General">
                  <c:v>9.1818333422075528E-4</c:v>
                </c:pt>
                <c:pt idx="2941" formatCode="General">
                  <c:v>7.8587380229406905E-4</c:v>
                </c:pt>
                <c:pt idx="2942" formatCode="General">
                  <c:v>9.0834779583617766E-4</c:v>
                </c:pt>
                <c:pt idx="2943" formatCode="General">
                  <c:v>9.246842986289067E-4</c:v>
                </c:pt>
                <c:pt idx="2944" formatCode="General">
                  <c:v>9.3660165445566773E-4</c:v>
                </c:pt>
                <c:pt idx="2945" formatCode="General">
                  <c:v>8.9613663860014028E-4</c:v>
                </c:pt>
                <c:pt idx="2946" formatCode="General">
                  <c:v>8.3849096126725308E-4</c:v>
                </c:pt>
                <c:pt idx="2947" formatCode="General">
                  <c:v>9.6370276240185322E-4</c:v>
                </c:pt>
                <c:pt idx="2948" formatCode="General">
                  <c:v>6.807696903537708E-4</c:v>
                </c:pt>
                <c:pt idx="2949" formatCode="General">
                  <c:v>9.8991728480801104E-4</c:v>
                </c:pt>
                <c:pt idx="2950" formatCode="General">
                  <c:v>1.0466755214881445E-3</c:v>
                </c:pt>
                <c:pt idx="2951" formatCode="General">
                  <c:v>8.4681595893337141E-4</c:v>
                </c:pt>
                <c:pt idx="2952" formatCode="General">
                  <c:v>9.7427523761832425E-4</c:v>
                </c:pt>
                <c:pt idx="2953" formatCode="General">
                  <c:v>8.8916082217467692E-4</c:v>
                </c:pt>
                <c:pt idx="2954" formatCode="General">
                  <c:v>7.6225805064972837E-4</c:v>
                </c:pt>
                <c:pt idx="2955" formatCode="General">
                  <c:v>8.0162360380761925E-4</c:v>
                </c:pt>
                <c:pt idx="2956" formatCode="General">
                  <c:v>9.2681465420789617E-4</c:v>
                </c:pt>
                <c:pt idx="2957" formatCode="General">
                  <c:v>9.3797224236445633E-4</c:v>
                </c:pt>
                <c:pt idx="2958" formatCode="General">
                  <c:v>1.0947804840548787E-3</c:v>
                </c:pt>
                <c:pt idx="2959" formatCode="General">
                  <c:v>7.7914334063478551E-4</c:v>
                </c:pt>
                <c:pt idx="2960" formatCode="General">
                  <c:v>7.9124798062523382E-4</c:v>
                </c:pt>
                <c:pt idx="2961" formatCode="General">
                  <c:v>8.075895397410722E-4</c:v>
                </c:pt>
                <c:pt idx="2962" formatCode="General">
                  <c:v>7.0544195785808745E-4</c:v>
                </c:pt>
                <c:pt idx="2963" formatCode="General">
                  <c:v>9.1144817284904501E-4</c:v>
                </c:pt>
                <c:pt idx="2964" formatCode="General">
                  <c:v>7.7884962738381631E-4</c:v>
                </c:pt>
                <c:pt idx="2965" formatCode="General">
                  <c:v>9.7521152135420527E-4</c:v>
                </c:pt>
                <c:pt idx="2966" formatCode="General">
                  <c:v>8.3087088630744339E-4</c:v>
                </c:pt>
                <c:pt idx="2967" formatCode="General">
                  <c:v>1.0328105383537768E-3</c:v>
                </c:pt>
                <c:pt idx="2968" formatCode="General">
                  <c:v>8.7020734748888674E-4</c:v>
                </c:pt>
                <c:pt idx="2969" formatCode="General">
                  <c:v>9.1523749042768843E-4</c:v>
                </c:pt>
                <c:pt idx="2970" formatCode="General">
                  <c:v>7.9056354436444869E-4</c:v>
                </c:pt>
                <c:pt idx="2971" formatCode="General">
                  <c:v>1.0296140412207025E-3</c:v>
                </c:pt>
                <c:pt idx="2972" formatCode="General">
                  <c:v>7.3537095727973254E-4</c:v>
                </c:pt>
                <c:pt idx="2973" formatCode="General">
                  <c:v>9.6275027116937066E-4</c:v>
                </c:pt>
                <c:pt idx="2974" formatCode="General">
                  <c:v>8.7729467859070558E-4</c:v>
                </c:pt>
                <c:pt idx="2975" formatCode="General">
                  <c:v>8.3396866757986122E-4</c:v>
                </c:pt>
                <c:pt idx="2976" formatCode="General">
                  <c:v>8.9424294096616052E-4</c:v>
                </c:pt>
                <c:pt idx="2977" formatCode="General">
                  <c:v>8.8034697777381044E-4</c:v>
                </c:pt>
                <c:pt idx="2978" formatCode="General">
                  <c:v>1.0371224492175478E-3</c:v>
                </c:pt>
                <c:pt idx="2979" formatCode="General">
                  <c:v>8.0982031623518262E-4</c:v>
                </c:pt>
                <c:pt idx="2980" formatCode="General">
                  <c:v>9.919096874734341E-4</c:v>
                </c:pt>
                <c:pt idx="2981" formatCode="General">
                  <c:v>8.4162374622803206E-4</c:v>
                </c:pt>
                <c:pt idx="2982" formatCode="General">
                  <c:v>7.8547482277912216E-4</c:v>
                </c:pt>
                <c:pt idx="2983" formatCode="General">
                  <c:v>9.4749240953920233E-4</c:v>
                </c:pt>
                <c:pt idx="2984" formatCode="General">
                  <c:v>8.5486224182327025E-4</c:v>
                </c:pt>
                <c:pt idx="2985" formatCode="General">
                  <c:v>9.0109483236024883E-4</c:v>
                </c:pt>
                <c:pt idx="2986" formatCode="General">
                  <c:v>9.6236463295128714E-4</c:v>
                </c:pt>
                <c:pt idx="2987" formatCode="General">
                  <c:v>7.45795528557881E-4</c:v>
                </c:pt>
                <c:pt idx="2988" formatCode="General">
                  <c:v>7.8163939771337795E-4</c:v>
                </c:pt>
                <c:pt idx="2989" formatCode="General">
                  <c:v>8.3899401346361458E-4</c:v>
                </c:pt>
                <c:pt idx="2990" formatCode="General">
                  <c:v>8.7268986306786713E-4</c:v>
                </c:pt>
                <c:pt idx="2991" formatCode="General">
                  <c:v>7.8246068035303065E-4</c:v>
                </c:pt>
                <c:pt idx="2992" formatCode="General">
                  <c:v>8.5761481087771993E-4</c:v>
                </c:pt>
                <c:pt idx="2993" formatCode="General">
                  <c:v>9.4582640434721867E-4</c:v>
                </c:pt>
                <c:pt idx="2994" formatCode="General">
                  <c:v>7.4742166436455009E-4</c:v>
                </c:pt>
                <c:pt idx="2995" formatCode="General">
                  <c:v>8.0481816227514352E-4</c:v>
                </c:pt>
                <c:pt idx="2996" formatCode="General">
                  <c:v>7.7453686977682807E-4</c:v>
                </c:pt>
                <c:pt idx="2997" formatCode="General">
                  <c:v>7.9049190257358785E-4</c:v>
                </c:pt>
                <c:pt idx="2998" formatCode="General">
                  <c:v>9.1680544175860423E-4</c:v>
                </c:pt>
                <c:pt idx="2999" formatCode="General">
                  <c:v>7.0412205661266774E-4</c:v>
                </c:pt>
                <c:pt idx="3000" formatCode="General">
                  <c:v>7.1125175049464428E-4</c:v>
                </c:pt>
                <c:pt idx="3001" formatCode="General">
                  <c:v>8.3871945980954605E-4</c:v>
                </c:pt>
                <c:pt idx="3002" formatCode="General">
                  <c:v>8.2653503477519833E-4</c:v>
                </c:pt>
                <c:pt idx="3003" formatCode="General">
                  <c:v>7.7572427651665635E-4</c:v>
                </c:pt>
                <c:pt idx="3004" formatCode="General">
                  <c:v>8.3314753151754852E-4</c:v>
                </c:pt>
                <c:pt idx="3005" formatCode="General">
                  <c:v>7.4647110635351992E-4</c:v>
                </c:pt>
                <c:pt idx="3006" formatCode="General">
                  <c:v>7.9124254666362089E-4</c:v>
                </c:pt>
                <c:pt idx="3007" formatCode="General">
                  <c:v>9.0014246796739979E-4</c:v>
                </c:pt>
                <c:pt idx="3008" formatCode="General">
                  <c:v>8.60570988054833E-4</c:v>
                </c:pt>
                <c:pt idx="3009" formatCode="General">
                  <c:v>9.3265913516401211E-4</c:v>
                </c:pt>
                <c:pt idx="3010" formatCode="General">
                  <c:v>9.3344267822858705E-4</c:v>
                </c:pt>
                <c:pt idx="3011" formatCode="General">
                  <c:v>7.6556368643213675E-4</c:v>
                </c:pt>
                <c:pt idx="3012" formatCode="General">
                  <c:v>9.3260797719307538E-4</c:v>
                </c:pt>
                <c:pt idx="3013" formatCode="General">
                  <c:v>1.0326221624873976E-3</c:v>
                </c:pt>
                <c:pt idx="3014" formatCode="General">
                  <c:v>9.4350118421420164E-4</c:v>
                </c:pt>
                <c:pt idx="3015" formatCode="General">
                  <c:v>7.2131542668667844E-4</c:v>
                </c:pt>
                <c:pt idx="3016" formatCode="General">
                  <c:v>8.532867077956992E-4</c:v>
                </c:pt>
                <c:pt idx="3017" formatCode="General">
                  <c:v>8.691008047301209E-4</c:v>
                </c:pt>
                <c:pt idx="3018" formatCode="General">
                  <c:v>9.5782113768478065E-4</c:v>
                </c:pt>
                <c:pt idx="3019" formatCode="General">
                  <c:v>7.8293250775962836E-4</c:v>
                </c:pt>
                <c:pt idx="3020" formatCode="General">
                  <c:v>8.9563099017407003E-4</c:v>
                </c:pt>
                <c:pt idx="3021" formatCode="General">
                  <c:v>7.7947102981356167E-4</c:v>
                </c:pt>
                <c:pt idx="3022" formatCode="General">
                  <c:v>7.7850727884885048E-4</c:v>
                </c:pt>
                <c:pt idx="3023" formatCode="General">
                  <c:v>8.1419846635330799E-4</c:v>
                </c:pt>
                <c:pt idx="3024" formatCode="General">
                  <c:v>7.3153902959891004E-4</c:v>
                </c:pt>
                <c:pt idx="3025" formatCode="General">
                  <c:v>9.3762327280747708E-4</c:v>
                </c:pt>
                <c:pt idx="3026" formatCode="General">
                  <c:v>1.0746181786031809E-3</c:v>
                </c:pt>
                <c:pt idx="3027" formatCode="General">
                  <c:v>7.7392798759358926E-4</c:v>
                </c:pt>
                <c:pt idx="3028" formatCode="General">
                  <c:v>8.6816625143108057E-4</c:v>
                </c:pt>
                <c:pt idx="3029" formatCode="General">
                  <c:v>6.8976083298265712E-4</c:v>
                </c:pt>
                <c:pt idx="3030" formatCode="General">
                  <c:v>8.0186406395997079E-4</c:v>
                </c:pt>
                <c:pt idx="3031" formatCode="General">
                  <c:v>8.1907862873755236E-4</c:v>
                </c:pt>
                <c:pt idx="3032" formatCode="General">
                  <c:v>7.1727419445958044E-4</c:v>
                </c:pt>
                <c:pt idx="3033" formatCode="General">
                  <c:v>8.0783917207002801E-4</c:v>
                </c:pt>
                <c:pt idx="3034" formatCode="General">
                  <c:v>7.3399940632321275E-4</c:v>
                </c:pt>
                <c:pt idx="3035" formatCode="General">
                  <c:v>8.7018066961375335E-4</c:v>
                </c:pt>
                <c:pt idx="3036" formatCode="General">
                  <c:v>8.4024372481889377E-4</c:v>
                </c:pt>
                <c:pt idx="3037" formatCode="General">
                  <c:v>7.7313141996532275E-4</c:v>
                </c:pt>
                <c:pt idx="3038" formatCode="General">
                  <c:v>8.9079371324300249E-4</c:v>
                </c:pt>
                <c:pt idx="3039" formatCode="General">
                  <c:v>8.3958794291635202E-4</c:v>
                </c:pt>
                <c:pt idx="3040" formatCode="General">
                  <c:v>9.8278865463640786E-4</c:v>
                </c:pt>
                <c:pt idx="3041" formatCode="General">
                  <c:v>9.6539749164931739E-4</c:v>
                </c:pt>
                <c:pt idx="3042" formatCode="General">
                  <c:v>8.919680511372659E-4</c:v>
                </c:pt>
                <c:pt idx="3043" formatCode="General">
                  <c:v>1.0124237266552853E-3</c:v>
                </c:pt>
                <c:pt idx="3044" formatCode="General">
                  <c:v>7.4752697521291052E-4</c:v>
                </c:pt>
                <c:pt idx="3045" formatCode="General">
                  <c:v>7.8838744507755314E-4</c:v>
                </c:pt>
                <c:pt idx="3046" formatCode="General">
                  <c:v>7.8587071271647864E-4</c:v>
                </c:pt>
                <c:pt idx="3047" formatCode="General">
                  <c:v>8.3845678548084249E-4</c:v>
                </c:pt>
                <c:pt idx="3048" formatCode="General">
                  <c:v>7.9897889623965052E-4</c:v>
                </c:pt>
                <c:pt idx="3049" formatCode="General">
                  <c:v>8.8699444268313863E-4</c:v>
                </c:pt>
                <c:pt idx="3050" formatCode="General">
                  <c:v>8.1760642486333691E-4</c:v>
                </c:pt>
                <c:pt idx="3051" formatCode="General">
                  <c:v>8.5124608654808722E-4</c:v>
                </c:pt>
                <c:pt idx="3052" formatCode="General">
                  <c:v>9.6502798523577353E-4</c:v>
                </c:pt>
                <c:pt idx="3053" formatCode="General">
                  <c:v>9.0376435925573599E-4</c:v>
                </c:pt>
                <c:pt idx="3054" formatCode="General">
                  <c:v>8.0798587164422652E-4</c:v>
                </c:pt>
                <c:pt idx="3055" formatCode="General">
                  <c:v>8.0044669396584986E-4</c:v>
                </c:pt>
                <c:pt idx="3056" formatCode="General">
                  <c:v>7.4111299116127972E-4</c:v>
                </c:pt>
                <c:pt idx="3057" formatCode="General">
                  <c:v>9.3281407378318824E-4</c:v>
                </c:pt>
                <c:pt idx="3058" formatCode="General">
                  <c:v>8.3982346219699309E-4</c:v>
                </c:pt>
                <c:pt idx="3059" formatCode="General">
                  <c:v>8.7240062936320452E-4</c:v>
                </c:pt>
                <c:pt idx="3060" formatCode="General">
                  <c:v>7.880883405580704E-4</c:v>
                </c:pt>
                <c:pt idx="3061" formatCode="General">
                  <c:v>8.5381446928944199E-4</c:v>
                </c:pt>
                <c:pt idx="3062" formatCode="General">
                  <c:v>9.3762770153327961E-4</c:v>
                </c:pt>
                <c:pt idx="3063" formatCode="General">
                  <c:v>9.5417166143798844E-4</c:v>
                </c:pt>
                <c:pt idx="3064" formatCode="General">
                  <c:v>9.0960849095149496E-4</c:v>
                </c:pt>
                <c:pt idx="3065" formatCode="General">
                  <c:v>8.8643899630610795E-4</c:v>
                </c:pt>
                <c:pt idx="3066" formatCode="General">
                  <c:v>9.2735445439300914E-4</c:v>
                </c:pt>
                <c:pt idx="3067" formatCode="General">
                  <c:v>9.7746644401020357E-4</c:v>
                </c:pt>
                <c:pt idx="3068" formatCode="General">
                  <c:v>9.6926849986122047E-4</c:v>
                </c:pt>
                <c:pt idx="3069" formatCode="General">
                  <c:v>8.5337149732258666E-4</c:v>
                </c:pt>
                <c:pt idx="3070" formatCode="General">
                  <c:v>9.2655412888110241E-4</c:v>
                </c:pt>
                <c:pt idx="3071" formatCode="General">
                  <c:v>9.4011108098686336E-4</c:v>
                </c:pt>
                <c:pt idx="3072" formatCode="General">
                  <c:v>8.4296472033810175E-4</c:v>
                </c:pt>
                <c:pt idx="3073" formatCode="General">
                  <c:v>8.6974081399333262E-4</c:v>
                </c:pt>
                <c:pt idx="3074" formatCode="General">
                  <c:v>9.2497385700394789E-4</c:v>
                </c:pt>
                <c:pt idx="3075" formatCode="General">
                  <c:v>8.077414954653074E-4</c:v>
                </c:pt>
                <c:pt idx="3076" formatCode="General">
                  <c:v>8.9017919203465386E-4</c:v>
                </c:pt>
                <c:pt idx="3077" formatCode="General">
                  <c:v>8.2432026094301776E-4</c:v>
                </c:pt>
                <c:pt idx="3078" formatCode="General">
                  <c:v>9.6759745752488815E-4</c:v>
                </c:pt>
                <c:pt idx="3079" formatCode="General">
                  <c:v>8.3215349591732248E-4</c:v>
                </c:pt>
                <c:pt idx="3080" formatCode="General">
                  <c:v>8.3023152349735252E-4</c:v>
                </c:pt>
                <c:pt idx="3081" formatCode="General">
                  <c:v>8.5973701182956051E-4</c:v>
                </c:pt>
                <c:pt idx="3082" formatCode="General">
                  <c:v>9.0897927987635253E-4</c:v>
                </c:pt>
                <c:pt idx="3083" formatCode="General">
                  <c:v>7.946760385781677E-4</c:v>
                </c:pt>
                <c:pt idx="3084" formatCode="General">
                  <c:v>9.2045133787794988E-4</c:v>
                </c:pt>
                <c:pt idx="3085" formatCode="General">
                  <c:v>9.5783237494902174E-4</c:v>
                </c:pt>
                <c:pt idx="3086" formatCode="General">
                  <c:v>7.8634806882089091E-4</c:v>
                </c:pt>
                <c:pt idx="3087" formatCode="General">
                  <c:v>7.772811036594184E-4</c:v>
                </c:pt>
                <c:pt idx="3088" formatCode="General">
                  <c:v>8.5944593203206234E-4</c:v>
                </c:pt>
                <c:pt idx="3089" formatCode="General">
                  <c:v>8.8263633943787333E-4</c:v>
                </c:pt>
                <c:pt idx="3090" formatCode="General">
                  <c:v>8.0793163078783712E-4</c:v>
                </c:pt>
                <c:pt idx="3091" formatCode="General">
                  <c:v>8.5082958912164328E-4</c:v>
                </c:pt>
                <c:pt idx="3092" formatCode="General">
                  <c:v>9.1940346605712232E-4</c:v>
                </c:pt>
                <c:pt idx="3093" formatCode="General">
                  <c:v>7.4780408503427999E-4</c:v>
                </c:pt>
                <c:pt idx="3094" formatCode="General">
                  <c:v>1.0077303574558883E-3</c:v>
                </c:pt>
                <c:pt idx="3095" formatCode="General">
                  <c:v>8.0467929086291327E-4</c:v>
                </c:pt>
                <c:pt idx="3096" formatCode="General">
                  <c:v>9.2660184572853548E-4</c:v>
                </c:pt>
                <c:pt idx="3097" formatCode="General">
                  <c:v>8.9637889009514882E-4</c:v>
                </c:pt>
                <c:pt idx="3098" formatCode="General">
                  <c:v>7.8573557012351673E-4</c:v>
                </c:pt>
                <c:pt idx="3099" formatCode="General">
                  <c:v>9.9333282381640548E-4</c:v>
                </c:pt>
                <c:pt idx="3100" formatCode="General">
                  <c:v>8.3833574895975083E-4</c:v>
                </c:pt>
                <c:pt idx="3101" formatCode="General">
                  <c:v>7.7717981531899398E-4</c:v>
                </c:pt>
                <c:pt idx="3102" formatCode="General">
                  <c:v>8.3530729259740299E-4</c:v>
                </c:pt>
                <c:pt idx="3103" formatCode="General">
                  <c:v>8.7475838376166687E-4</c:v>
                </c:pt>
                <c:pt idx="3104" formatCode="General">
                  <c:v>8.9752137481325636E-4</c:v>
                </c:pt>
                <c:pt idx="3105" formatCode="General">
                  <c:v>8.2783121650723576E-4</c:v>
                </c:pt>
                <c:pt idx="3106" formatCode="General">
                  <c:v>9.9432881853613844E-4</c:v>
                </c:pt>
                <c:pt idx="3107" formatCode="General">
                  <c:v>8.6448943647228146E-4</c:v>
                </c:pt>
                <c:pt idx="3108" formatCode="General">
                  <c:v>8.3639263643222629E-4</c:v>
                </c:pt>
                <c:pt idx="3109" formatCode="General">
                  <c:v>7.3842472434948415E-4</c:v>
                </c:pt>
                <c:pt idx="3110" formatCode="General">
                  <c:v>9.1063022817270539E-4</c:v>
                </c:pt>
                <c:pt idx="3111" formatCode="General">
                  <c:v>8.606868584747436E-4</c:v>
                </c:pt>
                <c:pt idx="3112" formatCode="General">
                  <c:v>7.3594649058632625E-4</c:v>
                </c:pt>
                <c:pt idx="3113" formatCode="General">
                  <c:v>9.0708926420146152E-4</c:v>
                </c:pt>
                <c:pt idx="3114" formatCode="General">
                  <c:v>8.7231629332192246E-4</c:v>
                </c:pt>
                <c:pt idx="3115" formatCode="General">
                  <c:v>8.6603050204751505E-4</c:v>
                </c:pt>
                <c:pt idx="3116" formatCode="General">
                  <c:v>8.7697395626352558E-4</c:v>
                </c:pt>
                <c:pt idx="3117" formatCode="General">
                  <c:v>7.8620950828933841E-4</c:v>
                </c:pt>
                <c:pt idx="3118" formatCode="General">
                  <c:v>7.8680838123147635E-4</c:v>
                </c:pt>
                <c:pt idx="3119" formatCode="General">
                  <c:v>7.5676579780409835E-4</c:v>
                </c:pt>
                <c:pt idx="3120" formatCode="General">
                  <c:v>1.0025417783885778E-3</c:v>
                </c:pt>
                <c:pt idx="3121" formatCode="General">
                  <c:v>9.3276563070528791E-4</c:v>
                </c:pt>
                <c:pt idx="3122" formatCode="General">
                  <c:v>1.1269715250878671E-3</c:v>
                </c:pt>
                <c:pt idx="3123" formatCode="General">
                  <c:v>8.8942109619055242E-4</c:v>
                </c:pt>
                <c:pt idx="3124" formatCode="General">
                  <c:v>7.3546154829099569E-4</c:v>
                </c:pt>
                <c:pt idx="3125" formatCode="General">
                  <c:v>8.5310710527441687E-4</c:v>
                </c:pt>
                <c:pt idx="3126" formatCode="General">
                  <c:v>7.7420420912334615E-4</c:v>
                </c:pt>
                <c:pt idx="3127" formatCode="General">
                  <c:v>7.700062062630707E-4</c:v>
                </c:pt>
                <c:pt idx="3128" formatCode="General">
                  <c:v>7.7430064499947268E-4</c:v>
                </c:pt>
                <c:pt idx="3129" formatCode="General">
                  <c:v>9.4182433254011151E-4</c:v>
                </c:pt>
                <c:pt idx="3130" formatCode="General">
                  <c:v>1.0231817683909298E-3</c:v>
                </c:pt>
                <c:pt idx="3131" formatCode="General">
                  <c:v>9.4834783333009134E-4</c:v>
                </c:pt>
                <c:pt idx="3132" formatCode="General">
                  <c:v>8.5019345615172843E-4</c:v>
                </c:pt>
                <c:pt idx="3133" formatCode="General">
                  <c:v>8.5972252772267442E-4</c:v>
                </c:pt>
                <c:pt idx="3134" formatCode="General">
                  <c:v>8.866134270096663E-4</c:v>
                </c:pt>
                <c:pt idx="3135" formatCode="General">
                  <c:v>7.8820639073864246E-4</c:v>
                </c:pt>
                <c:pt idx="3136" formatCode="General">
                  <c:v>7.9631308162376937E-4</c:v>
                </c:pt>
                <c:pt idx="3137" formatCode="General">
                  <c:v>9.194433546422814E-4</c:v>
                </c:pt>
                <c:pt idx="3138" formatCode="General">
                  <c:v>8.9539246608527114E-4</c:v>
                </c:pt>
                <c:pt idx="3139" formatCode="General">
                  <c:v>8.8285735376888931E-4</c:v>
                </c:pt>
                <c:pt idx="3140" formatCode="General">
                  <c:v>8.3548005138947524E-4</c:v>
                </c:pt>
                <c:pt idx="3141" formatCode="General">
                  <c:v>8.4966223908373593E-4</c:v>
                </c:pt>
                <c:pt idx="3142" formatCode="General">
                  <c:v>8.9602606809068019E-4</c:v>
                </c:pt>
                <c:pt idx="3143" formatCode="General">
                  <c:v>9.8285694865269551E-4</c:v>
                </c:pt>
                <c:pt idx="3144" formatCode="General">
                  <c:v>8.4693710479552347E-4</c:v>
                </c:pt>
                <c:pt idx="3145" formatCode="General">
                  <c:v>7.1153870828857672E-4</c:v>
                </c:pt>
                <c:pt idx="3146" formatCode="General">
                  <c:v>9.0922513584027224E-4</c:v>
                </c:pt>
                <c:pt idx="3147" formatCode="General">
                  <c:v>9.1945131952959392E-4</c:v>
                </c:pt>
                <c:pt idx="3148" formatCode="General">
                  <c:v>7.6718008664470867E-4</c:v>
                </c:pt>
                <c:pt idx="3149" formatCode="General">
                  <c:v>8.4030436186932232E-4</c:v>
                </c:pt>
                <c:pt idx="3150" formatCode="General">
                  <c:v>7.3647442073048006E-4</c:v>
                </c:pt>
                <c:pt idx="3151" formatCode="General">
                  <c:v>8.5319205006589632E-4</c:v>
                </c:pt>
                <c:pt idx="3152" formatCode="General">
                  <c:v>9.4815190336655013E-4</c:v>
                </c:pt>
                <c:pt idx="3153" formatCode="General">
                  <c:v>9.1301949813482467E-4</c:v>
                </c:pt>
                <c:pt idx="3154" formatCode="General">
                  <c:v>8.8451430352975741E-4</c:v>
                </c:pt>
                <c:pt idx="3155" formatCode="General">
                  <c:v>1.0382097411785576E-3</c:v>
                </c:pt>
                <c:pt idx="3156" formatCode="General">
                  <c:v>8.3646013072828586E-4</c:v>
                </c:pt>
                <c:pt idx="3157" formatCode="General">
                  <c:v>1.0284230797088601E-3</c:v>
                </c:pt>
                <c:pt idx="3158" formatCode="General">
                  <c:v>8.689503327091255E-4</c:v>
                </c:pt>
                <c:pt idx="3159" formatCode="General">
                  <c:v>1.0081236714307871E-3</c:v>
                </c:pt>
                <c:pt idx="3160" formatCode="General">
                  <c:v>8.3194227590352367E-4</c:v>
                </c:pt>
                <c:pt idx="3161" formatCode="General">
                  <c:v>8.6869451491699981E-4</c:v>
                </c:pt>
                <c:pt idx="3162" formatCode="General">
                  <c:v>7.0956729668553804E-4</c:v>
                </c:pt>
                <c:pt idx="3163" formatCode="General">
                  <c:v>8.5083649228210635E-4</c:v>
                </c:pt>
                <c:pt idx="3164" formatCode="General">
                  <c:v>8.0850019602937153E-4</c:v>
                </c:pt>
                <c:pt idx="3165" formatCode="General">
                  <c:v>8.1759400876554313E-4</c:v>
                </c:pt>
                <c:pt idx="3166" formatCode="General">
                  <c:v>7.0327145647399965E-4</c:v>
                </c:pt>
                <c:pt idx="3167" formatCode="General">
                  <c:v>9.7321851702848576E-4</c:v>
                </c:pt>
                <c:pt idx="3168" formatCode="General">
                  <c:v>9.8044201346469354E-4</c:v>
                </c:pt>
                <c:pt idx="3169" formatCode="General">
                  <c:v>8.7087556935889793E-4</c:v>
                </c:pt>
                <c:pt idx="3170" formatCode="General">
                  <c:v>7.0846656686336391E-4</c:v>
                </c:pt>
                <c:pt idx="3171" formatCode="General">
                  <c:v>8.8197515692331507E-4</c:v>
                </c:pt>
                <c:pt idx="3172" formatCode="General">
                  <c:v>1.0418991462901939E-3</c:v>
                </c:pt>
                <c:pt idx="3173" formatCode="General">
                  <c:v>8.8489068831036741E-4</c:v>
                </c:pt>
                <c:pt idx="3174" formatCode="General">
                  <c:v>7.53462650584397E-4</c:v>
                </c:pt>
                <c:pt idx="3175" formatCode="General">
                  <c:v>8.7809588994539154E-4</c:v>
                </c:pt>
                <c:pt idx="3176" formatCode="General">
                  <c:v>8.524599521957069E-4</c:v>
                </c:pt>
                <c:pt idx="3177" formatCode="General">
                  <c:v>8.320343285537305E-4</c:v>
                </c:pt>
                <c:pt idx="3178" formatCode="General">
                  <c:v>8.6880101435201371E-4</c:v>
                </c:pt>
                <c:pt idx="3179" formatCode="General">
                  <c:v>9.094408301276878E-4</c:v>
                </c:pt>
                <c:pt idx="3180" formatCode="General">
                  <c:v>9.3664444188419475E-4</c:v>
                </c:pt>
                <c:pt idx="3181" formatCode="General">
                  <c:v>9.1103070557202069E-4</c:v>
                </c:pt>
                <c:pt idx="3182" formatCode="General">
                  <c:v>8.0338283669732953E-4</c:v>
                </c:pt>
                <c:pt idx="3183" formatCode="General">
                  <c:v>7.7310661707354858E-4</c:v>
                </c:pt>
                <c:pt idx="3184" formatCode="General">
                  <c:v>7.8183723520972731E-4</c:v>
                </c:pt>
                <c:pt idx="3185" formatCode="General">
                  <c:v>8.5744118745760111E-4</c:v>
                </c:pt>
                <c:pt idx="3186" formatCode="General">
                  <c:v>8.7985141995739087E-4</c:v>
                </c:pt>
                <c:pt idx="3187" formatCode="General">
                  <c:v>9.6370689773360701E-4</c:v>
                </c:pt>
                <c:pt idx="3188" formatCode="General">
                  <c:v>8.8858287606068467E-4</c:v>
                </c:pt>
                <c:pt idx="3189" formatCode="General">
                  <c:v>8.8897435425604329E-4</c:v>
                </c:pt>
                <c:pt idx="3190" formatCode="General">
                  <c:v>9.6210371576093334E-4</c:v>
                </c:pt>
                <c:pt idx="3191" formatCode="General">
                  <c:v>9.6618560541327652E-4</c:v>
                </c:pt>
                <c:pt idx="3192" formatCode="General">
                  <c:v>9.5487108803142724E-4</c:v>
                </c:pt>
                <c:pt idx="3193" formatCode="General">
                  <c:v>6.7197707772555953E-4</c:v>
                </c:pt>
                <c:pt idx="3194" formatCode="General">
                  <c:v>7.0075240204426931E-4</c:v>
                </c:pt>
                <c:pt idx="3195" formatCode="General">
                  <c:v>9.2990861368487062E-4</c:v>
                </c:pt>
                <c:pt idx="3196" formatCode="General">
                  <c:v>8.212506273309046E-4</c:v>
                </c:pt>
                <c:pt idx="3197" formatCode="General">
                  <c:v>7.0757625059202208E-4</c:v>
                </c:pt>
                <c:pt idx="3198" formatCode="General">
                  <c:v>1.0438831151063878E-3</c:v>
                </c:pt>
                <c:pt idx="3199" formatCode="General">
                  <c:v>9.4805810449075871E-4</c:v>
                </c:pt>
                <c:pt idx="3200" formatCode="General">
                  <c:v>9.3703564034717678E-4</c:v>
                </c:pt>
                <c:pt idx="3201" formatCode="General">
                  <c:v>8.1519457598542037E-4</c:v>
                </c:pt>
                <c:pt idx="3202" formatCode="General">
                  <c:v>8.7483141425771717E-4</c:v>
                </c:pt>
                <c:pt idx="3203" formatCode="General">
                  <c:v>1.0330338494576783E-3</c:v>
                </c:pt>
                <c:pt idx="3204" formatCode="General">
                  <c:v>7.610132657819899E-4</c:v>
                </c:pt>
                <c:pt idx="3205" formatCode="General">
                  <c:v>9.4826098790263354E-4</c:v>
                </c:pt>
                <c:pt idx="3206" formatCode="General">
                  <c:v>8.7827737581884589E-4</c:v>
                </c:pt>
                <c:pt idx="3207" formatCode="General">
                  <c:v>7.3586757954647686E-4</c:v>
                </c:pt>
                <c:pt idx="3208" formatCode="General">
                  <c:v>8.3191010034315061E-4</c:v>
                </c:pt>
                <c:pt idx="3209" formatCode="General">
                  <c:v>7.8484654455492141E-4</c:v>
                </c:pt>
                <c:pt idx="3210" formatCode="General">
                  <c:v>8.9263606385299628E-4</c:v>
                </c:pt>
                <c:pt idx="3211" formatCode="General">
                  <c:v>8.8496650561677723E-4</c:v>
                </c:pt>
                <c:pt idx="3212" formatCode="General">
                  <c:v>7.7450161617255583E-4</c:v>
                </c:pt>
                <c:pt idx="3213" formatCode="General">
                  <c:v>1.0040053353545279E-3</c:v>
                </c:pt>
                <c:pt idx="3214" formatCode="General">
                  <c:v>7.9572864222885809E-4</c:v>
                </c:pt>
                <c:pt idx="3215" formatCode="General">
                  <c:v>8.5980488805884438E-4</c:v>
                </c:pt>
                <c:pt idx="3216" formatCode="General">
                  <c:v>8.9896409066991313E-4</c:v>
                </c:pt>
                <c:pt idx="3217" formatCode="General">
                  <c:v>8.3465193795751705E-4</c:v>
                </c:pt>
                <c:pt idx="3218" formatCode="General">
                  <c:v>7.6883521862247575E-4</c:v>
                </c:pt>
                <c:pt idx="3219" formatCode="General">
                  <c:v>8.5827053689289587E-4</c:v>
                </c:pt>
                <c:pt idx="3220" formatCode="General">
                  <c:v>1.0095215490431872E-3</c:v>
                </c:pt>
                <c:pt idx="3221" formatCode="General">
                  <c:v>9.9110070112293854E-4</c:v>
                </c:pt>
                <c:pt idx="3222" formatCode="General">
                  <c:v>7.769915330379612E-4</c:v>
                </c:pt>
                <c:pt idx="3223" formatCode="General">
                  <c:v>8.0690999152963484E-4</c:v>
                </c:pt>
                <c:pt idx="3224" formatCode="General">
                  <c:v>8.3908576184041383E-4</c:v>
                </c:pt>
                <c:pt idx="3225" formatCode="General">
                  <c:v>8.7562310045086482E-4</c:v>
                </c:pt>
                <c:pt idx="3226" formatCode="General">
                  <c:v>8.7689154271317158E-4</c:v>
                </c:pt>
                <c:pt idx="3227" formatCode="General">
                  <c:v>9.5625927243249507E-4</c:v>
                </c:pt>
                <c:pt idx="3228" formatCode="General">
                  <c:v>9.137838653168834E-4</c:v>
                </c:pt>
                <c:pt idx="3229" formatCode="General">
                  <c:v>7.0551837189240113E-4</c:v>
                </c:pt>
                <c:pt idx="3230" formatCode="General">
                  <c:v>9.2804564759485964E-4</c:v>
                </c:pt>
                <c:pt idx="3231" formatCode="General">
                  <c:v>7.6939025074790834E-4</c:v>
                </c:pt>
                <c:pt idx="3232" formatCode="General">
                  <c:v>9.1474596137792303E-4</c:v>
                </c:pt>
                <c:pt idx="3233" formatCode="General">
                  <c:v>7.6677873380983752E-4</c:v>
                </c:pt>
                <c:pt idx="3234" formatCode="General">
                  <c:v>8.5385610945995255E-4</c:v>
                </c:pt>
                <c:pt idx="3235" formatCode="General">
                  <c:v>7.0990619729316526E-4</c:v>
                </c:pt>
                <c:pt idx="3236" formatCode="General">
                  <c:v>9.1059366370696939E-4</c:v>
                </c:pt>
                <c:pt idx="3237" formatCode="General">
                  <c:v>9.9512864173092932E-4</c:v>
                </c:pt>
                <c:pt idx="3238" formatCode="General">
                  <c:v>8.1797187465825578E-4</c:v>
                </c:pt>
                <c:pt idx="3239" formatCode="General">
                  <c:v>8.766913206203769E-4</c:v>
                </c:pt>
                <c:pt idx="3240" formatCode="General">
                  <c:v>7.4796427966307541E-4</c:v>
                </c:pt>
                <c:pt idx="3241" formatCode="General">
                  <c:v>8.2234591071394842E-4</c:v>
                </c:pt>
                <c:pt idx="3242" formatCode="General">
                  <c:v>8.6869636071076363E-4</c:v>
                </c:pt>
                <c:pt idx="3243" formatCode="General">
                  <c:v>9.4684887455900825E-4</c:v>
                </c:pt>
                <c:pt idx="3244" formatCode="General">
                  <c:v>8.8899015965330933E-4</c:v>
                </c:pt>
                <c:pt idx="3245" formatCode="General">
                  <c:v>9.6525330710020888E-4</c:v>
                </c:pt>
                <c:pt idx="3246" formatCode="General">
                  <c:v>8.7343384960548922E-4</c:v>
                </c:pt>
                <c:pt idx="3247" formatCode="General">
                  <c:v>8.6667468672242481E-4</c:v>
                </c:pt>
                <c:pt idx="3248" formatCode="General">
                  <c:v>8.8931736192012531E-4</c:v>
                </c:pt>
                <c:pt idx="3249" formatCode="General">
                  <c:v>8.533259899889433E-4</c:v>
                </c:pt>
                <c:pt idx="3250" formatCode="General">
                  <c:v>8.1378551118785173E-4</c:v>
                </c:pt>
                <c:pt idx="3251" formatCode="General">
                  <c:v>8.6055839604063094E-4</c:v>
                </c:pt>
                <c:pt idx="3252" formatCode="General">
                  <c:v>8.1344306107060079E-4</c:v>
                </c:pt>
                <c:pt idx="3253" formatCode="General">
                  <c:v>7.9456449465141639E-4</c:v>
                </c:pt>
                <c:pt idx="3254" formatCode="General">
                  <c:v>8.5673719116690088E-4</c:v>
                </c:pt>
                <c:pt idx="3255" formatCode="General">
                  <c:v>9.4291469850057682E-4</c:v>
                </c:pt>
                <c:pt idx="3256" formatCode="General">
                  <c:v>9.170811551174904E-4</c:v>
                </c:pt>
                <c:pt idx="3257" formatCode="General">
                  <c:v>8.1794368731926E-4</c:v>
                </c:pt>
                <c:pt idx="3258" formatCode="General">
                  <c:v>7.9716489427907977E-4</c:v>
                </c:pt>
                <c:pt idx="3259" formatCode="General">
                  <c:v>7.66497498808904E-4</c:v>
                </c:pt>
                <c:pt idx="3260" formatCode="General">
                  <c:v>9.0867602787452785E-4</c:v>
                </c:pt>
                <c:pt idx="3261" formatCode="General">
                  <c:v>9.8328373298708699E-4</c:v>
                </c:pt>
                <c:pt idx="3262" formatCode="General">
                  <c:v>8.5527193271188766E-4</c:v>
                </c:pt>
                <c:pt idx="3263" formatCode="General">
                  <c:v>7.2462806460169926E-4</c:v>
                </c:pt>
                <c:pt idx="3264" formatCode="General">
                  <c:v>9.1136488892013998E-4</c:v>
                </c:pt>
                <c:pt idx="3265" formatCode="General">
                  <c:v>7.8584717633470064E-4</c:v>
                </c:pt>
                <c:pt idx="3266" formatCode="General">
                  <c:v>9.0411154765409924E-4</c:v>
                </c:pt>
                <c:pt idx="3267" formatCode="General">
                  <c:v>8.5080702771550608E-4</c:v>
                </c:pt>
                <c:pt idx="3268" formatCode="General">
                  <c:v>8.3871526832762495E-4</c:v>
                </c:pt>
                <c:pt idx="3269" formatCode="General">
                  <c:v>8.8750373480052695E-4</c:v>
                </c:pt>
                <c:pt idx="3270" formatCode="General">
                  <c:v>8.6885808949727864E-4</c:v>
                </c:pt>
                <c:pt idx="3271" formatCode="General">
                  <c:v>8.0418852251709085E-4</c:v>
                </c:pt>
                <c:pt idx="3272" formatCode="General">
                  <c:v>8.7774255166591026E-4</c:v>
                </c:pt>
                <c:pt idx="3273" formatCode="General">
                  <c:v>9.0515612603507295E-4</c:v>
                </c:pt>
                <c:pt idx="3274" formatCode="General">
                  <c:v>9.2113866464805833E-4</c:v>
                </c:pt>
                <c:pt idx="3275" formatCode="General">
                  <c:v>8.0512440517020473E-4</c:v>
                </c:pt>
                <c:pt idx="3276" formatCode="General">
                  <c:v>7.5016879935302686E-4</c:v>
                </c:pt>
                <c:pt idx="3277" formatCode="General">
                  <c:v>9.0092693339323903E-4</c:v>
                </c:pt>
                <c:pt idx="3278" formatCode="General">
                  <c:v>9.7719120534880467E-4</c:v>
                </c:pt>
                <c:pt idx="3279" formatCode="General">
                  <c:v>1.0010847779237549E-3</c:v>
                </c:pt>
                <c:pt idx="3280" formatCode="General">
                  <c:v>8.8628467085544941E-4</c:v>
                </c:pt>
                <c:pt idx="3281" formatCode="General">
                  <c:v>8.8982318722404181E-4</c:v>
                </c:pt>
                <c:pt idx="3282" formatCode="General">
                  <c:v>9.4605022502666769E-4</c:v>
                </c:pt>
                <c:pt idx="3283" formatCode="General">
                  <c:v>1.059047574622211E-3</c:v>
                </c:pt>
                <c:pt idx="3284" formatCode="General">
                  <c:v>8.1001891667244522E-4</c:v>
                </c:pt>
                <c:pt idx="3285" formatCode="General">
                  <c:v>8.3720637640587073E-4</c:v>
                </c:pt>
                <c:pt idx="3286" formatCode="General">
                  <c:v>9.2208172496172948E-4</c:v>
                </c:pt>
                <c:pt idx="3287" formatCode="General">
                  <c:v>8.3643863121438231E-4</c:v>
                </c:pt>
                <c:pt idx="3288" formatCode="General">
                  <c:v>9.8640509363360617E-4</c:v>
                </c:pt>
                <c:pt idx="3289" formatCode="General">
                  <c:v>9.604627944010027E-4</c:v>
                </c:pt>
                <c:pt idx="3290" formatCode="General">
                  <c:v>8.1045048432894034E-4</c:v>
                </c:pt>
                <c:pt idx="3291" formatCode="General">
                  <c:v>8.8851542373801168E-4</c:v>
                </c:pt>
                <c:pt idx="3292" formatCode="General">
                  <c:v>9.2174769433606965E-4</c:v>
                </c:pt>
                <c:pt idx="3293" formatCode="General">
                  <c:v>8.0117641358450856E-4</c:v>
                </c:pt>
                <c:pt idx="3294" formatCode="General">
                  <c:v>1.0980237800855071E-3</c:v>
                </c:pt>
                <c:pt idx="3295" formatCode="General">
                  <c:v>8.0095635813428635E-4</c:v>
                </c:pt>
                <c:pt idx="3296" formatCode="General">
                  <c:v>1.0113666444952429E-3</c:v>
                </c:pt>
                <c:pt idx="3297" formatCode="General">
                  <c:v>7.7897768826842915E-4</c:v>
                </c:pt>
                <c:pt idx="3298" formatCode="General">
                  <c:v>9.9262119145055046E-4</c:v>
                </c:pt>
                <c:pt idx="3299" formatCode="General">
                  <c:v>8.5391541920676382E-4</c:v>
                </c:pt>
                <c:pt idx="3300" formatCode="General">
                  <c:v>9.2255599900195845E-4</c:v>
                </c:pt>
                <c:pt idx="3301" formatCode="General">
                  <c:v>7.2382883122196716E-4</c:v>
                </c:pt>
                <c:pt idx="3302" formatCode="General">
                  <c:v>8.2633569375896551E-4</c:v>
                </c:pt>
                <c:pt idx="3303" formatCode="General">
                  <c:v>9.2702537068184313E-4</c:v>
                </c:pt>
                <c:pt idx="3304" formatCode="General">
                  <c:v>8.4449189251373387E-4</c:v>
                </c:pt>
                <c:pt idx="3305" formatCode="General">
                  <c:v>8.5483184793124021E-4</c:v>
                </c:pt>
                <c:pt idx="3306" formatCode="General">
                  <c:v>8.8354968292084484E-4</c:v>
                </c:pt>
                <c:pt idx="3307" formatCode="General">
                  <c:v>8.2392335585651109E-4</c:v>
                </c:pt>
                <c:pt idx="3308" formatCode="General">
                  <c:v>8.112132197301582E-4</c:v>
                </c:pt>
                <c:pt idx="3309" formatCode="General">
                  <c:v>8.4911438781854474E-4</c:v>
                </c:pt>
                <c:pt idx="3310" formatCode="General">
                  <c:v>8.9238743370605709E-4</c:v>
                </c:pt>
                <c:pt idx="3311" formatCode="General">
                  <c:v>7.9153628608894053E-4</c:v>
                </c:pt>
                <c:pt idx="3312" formatCode="General">
                  <c:v>7.9737704156201061E-4</c:v>
                </c:pt>
                <c:pt idx="3313" formatCode="General">
                  <c:v>8.6390027798405333E-4</c:v>
                </c:pt>
                <c:pt idx="3314" formatCode="General">
                  <c:v>9.7118217587449749E-4</c:v>
                </c:pt>
                <c:pt idx="3315" formatCode="General">
                  <c:v>9.7109786762137294E-4</c:v>
                </c:pt>
                <c:pt idx="3316" formatCode="General">
                  <c:v>8.2233606360380095E-4</c:v>
                </c:pt>
                <c:pt idx="3317" formatCode="General">
                  <c:v>9.0921350650821967E-4</c:v>
                </c:pt>
                <c:pt idx="3318" formatCode="General">
                  <c:v>7.4837838985937792E-4</c:v>
                </c:pt>
                <c:pt idx="3319" formatCode="General">
                  <c:v>9.1654798261005992E-4</c:v>
                </c:pt>
                <c:pt idx="3320" formatCode="General">
                  <c:v>7.9426739974686981E-4</c:v>
                </c:pt>
                <c:pt idx="3321" formatCode="General">
                  <c:v>7.419118446624275E-4</c:v>
                </c:pt>
                <c:pt idx="3322" formatCode="General">
                  <c:v>9.2858520190058273E-4</c:v>
                </c:pt>
                <c:pt idx="3323" formatCode="General">
                  <c:v>8.342625959656708E-4</c:v>
                </c:pt>
                <c:pt idx="3324" formatCode="General">
                  <c:v>9.9687051609768365E-4</c:v>
                </c:pt>
                <c:pt idx="3325" formatCode="General">
                  <c:v>9.4445161130997954E-4</c:v>
                </c:pt>
                <c:pt idx="3326" formatCode="General">
                  <c:v>8.2057739648875834E-4</c:v>
                </c:pt>
                <c:pt idx="3327" formatCode="General">
                  <c:v>8.4795210795569963E-4</c:v>
                </c:pt>
                <c:pt idx="3328" formatCode="General">
                  <c:v>7.7550978262454998E-4</c:v>
                </c:pt>
                <c:pt idx="3329" formatCode="General">
                  <c:v>7.9860547256259753E-4</c:v>
                </c:pt>
                <c:pt idx="3330" formatCode="General">
                  <c:v>9.319674742086769E-4</c:v>
                </c:pt>
                <c:pt idx="3331" formatCode="General">
                  <c:v>8.4158134887868765E-4</c:v>
                </c:pt>
                <c:pt idx="3332" formatCode="General">
                  <c:v>7.6812473426676612E-4</c:v>
                </c:pt>
                <c:pt idx="3333" formatCode="General">
                  <c:v>8.7967513791335338E-4</c:v>
                </c:pt>
                <c:pt idx="3334" formatCode="General">
                  <c:v>8.6602144815980291E-4</c:v>
                </c:pt>
                <c:pt idx="3335" formatCode="General">
                  <c:v>8.5479449073895682E-4</c:v>
                </c:pt>
                <c:pt idx="3336" formatCode="General">
                  <c:v>9.6986691307077546E-4</c:v>
                </c:pt>
                <c:pt idx="3337" formatCode="General">
                  <c:v>7.9957134666554491E-4</c:v>
                </c:pt>
                <c:pt idx="3338" formatCode="General">
                  <c:v>8.2457135641647301E-4</c:v>
                </c:pt>
                <c:pt idx="3339" formatCode="General">
                  <c:v>9.3259279668953432E-4</c:v>
                </c:pt>
                <c:pt idx="3340" formatCode="General">
                  <c:v>9.0560419408675758E-4</c:v>
                </c:pt>
                <c:pt idx="3341" formatCode="General">
                  <c:v>9.6461562680168395E-4</c:v>
                </c:pt>
                <c:pt idx="3342" formatCode="General">
                  <c:v>8.2271542143533955E-4</c:v>
                </c:pt>
                <c:pt idx="3343" formatCode="General">
                  <c:v>9.2806970031174382E-4</c:v>
                </c:pt>
                <c:pt idx="3344" formatCode="General">
                  <c:v>8.5074955464367022E-4</c:v>
                </c:pt>
                <c:pt idx="3345" formatCode="General">
                  <c:v>9.5493850588687971E-4</c:v>
                </c:pt>
                <c:pt idx="3346" formatCode="General">
                  <c:v>9.1451730850754427E-4</c:v>
                </c:pt>
                <c:pt idx="3347" formatCode="General">
                  <c:v>9.344453090903604E-4</c:v>
                </c:pt>
                <c:pt idx="3348" formatCode="General">
                  <c:v>1.0119863333296918E-3</c:v>
                </c:pt>
                <c:pt idx="3349" formatCode="General">
                  <c:v>7.719607975344143E-4</c:v>
                </c:pt>
                <c:pt idx="3350" formatCode="General">
                  <c:v>9.5709369373788659E-4</c:v>
                </c:pt>
                <c:pt idx="3351" formatCode="General">
                  <c:v>8.8149984259136972E-4</c:v>
                </c:pt>
                <c:pt idx="3352" formatCode="General">
                  <c:v>8.8434684284712818E-4</c:v>
                </c:pt>
                <c:pt idx="3353" formatCode="General">
                  <c:v>8.4831665074089975E-4</c:v>
                </c:pt>
                <c:pt idx="3354" formatCode="General">
                  <c:v>9.1988856798665814E-4</c:v>
                </c:pt>
                <c:pt idx="3355" formatCode="General">
                  <c:v>8.4724151152960783E-4</c:v>
                </c:pt>
                <c:pt idx="3356" formatCode="General">
                  <c:v>7.5953498648782748E-4</c:v>
                </c:pt>
                <c:pt idx="3357" formatCode="General">
                  <c:v>9.2324061113833664E-4</c:v>
                </c:pt>
                <c:pt idx="3358" formatCode="General">
                  <c:v>9.4527390813961771E-4</c:v>
                </c:pt>
                <c:pt idx="3359" formatCode="General">
                  <c:v>8.1614319509240932E-4</c:v>
                </c:pt>
                <c:pt idx="3360" formatCode="General">
                  <c:v>9.3270187597339124E-4</c:v>
                </c:pt>
                <c:pt idx="3361" formatCode="General">
                  <c:v>8.1506209720376942E-4</c:v>
                </c:pt>
                <c:pt idx="3362" formatCode="General">
                  <c:v>7.2969430563992724E-4</c:v>
                </c:pt>
                <c:pt idx="3363" formatCode="General">
                  <c:v>9.026671353912503E-4</c:v>
                </c:pt>
                <c:pt idx="3364" formatCode="General">
                  <c:v>8.5853171397810889E-4</c:v>
                </c:pt>
                <c:pt idx="3365" formatCode="General">
                  <c:v>7.6282597999426886E-4</c:v>
                </c:pt>
                <c:pt idx="3366" formatCode="General">
                  <c:v>7.441835191249733E-4</c:v>
                </c:pt>
                <c:pt idx="3367" formatCode="General">
                  <c:v>8.4769476716256304E-4</c:v>
                </c:pt>
                <c:pt idx="3368" formatCode="General">
                  <c:v>8.7382671332839556E-4</c:v>
                </c:pt>
                <c:pt idx="3369" formatCode="General">
                  <c:v>7.2863648775938405E-4</c:v>
                </c:pt>
                <c:pt idx="3370" formatCode="General">
                  <c:v>8.9036553333054981E-4</c:v>
                </c:pt>
                <c:pt idx="3371" formatCode="General">
                  <c:v>7.8287802738963449E-4</c:v>
                </c:pt>
                <c:pt idx="3372" formatCode="General">
                  <c:v>9.0453453382242899E-4</c:v>
                </c:pt>
                <c:pt idx="3373" formatCode="General">
                  <c:v>9.8675228419632319E-4</c:v>
                </c:pt>
                <c:pt idx="3374" formatCode="General">
                  <c:v>7.7964936852053027E-4</c:v>
                </c:pt>
                <c:pt idx="3375" formatCode="General">
                  <c:v>9.4603495734688753E-4</c:v>
                </c:pt>
                <c:pt idx="3376" formatCode="General">
                  <c:v>9.1046761515980155E-4</c:v>
                </c:pt>
                <c:pt idx="3377" formatCode="General">
                  <c:v>8.0969617996452402E-4</c:v>
                </c:pt>
                <c:pt idx="3378" formatCode="General">
                  <c:v>8.3600126633458411E-4</c:v>
                </c:pt>
                <c:pt idx="3379" formatCode="General">
                  <c:v>8.7456481786760435E-4</c:v>
                </c:pt>
                <c:pt idx="3380" formatCode="General">
                  <c:v>8.572756667584217E-4</c:v>
                </c:pt>
                <c:pt idx="3381" formatCode="General">
                  <c:v>8.240960284776024E-4</c:v>
                </c:pt>
                <c:pt idx="3382" formatCode="General">
                  <c:v>7.8292161415933733E-4</c:v>
                </c:pt>
                <c:pt idx="3383" formatCode="General">
                  <c:v>8.3461988946056031E-4</c:v>
                </c:pt>
                <c:pt idx="3384" formatCode="General">
                  <c:v>8.1413379978997284E-4</c:v>
                </c:pt>
                <c:pt idx="3385" formatCode="General">
                  <c:v>9.055546354716056E-4</c:v>
                </c:pt>
                <c:pt idx="3386" formatCode="General">
                  <c:v>7.1202843364506318E-4</c:v>
                </c:pt>
                <c:pt idx="3387" formatCode="General">
                  <c:v>7.7587903590433294E-4</c:v>
                </c:pt>
                <c:pt idx="3388" formatCode="General">
                  <c:v>7.8913270651098134E-4</c:v>
                </c:pt>
                <c:pt idx="3389" formatCode="General">
                  <c:v>9.1623478126568456E-4</c:v>
                </c:pt>
                <c:pt idx="3390" formatCode="General">
                  <c:v>7.3895857677069279E-4</c:v>
                </c:pt>
                <c:pt idx="3391" formatCode="General">
                  <c:v>8.5740848511155362E-4</c:v>
                </c:pt>
                <c:pt idx="3392" formatCode="General">
                  <c:v>8.5487242564362517E-4</c:v>
                </c:pt>
                <c:pt idx="3393" formatCode="General">
                  <c:v>8.989128003903706E-4</c:v>
                </c:pt>
                <c:pt idx="3394" formatCode="General">
                  <c:v>6.6423089080267059E-4</c:v>
                </c:pt>
                <c:pt idx="3395" formatCode="General">
                  <c:v>9.6826289096960615E-4</c:v>
                </c:pt>
                <c:pt idx="3396" formatCode="General">
                  <c:v>8.8642428697147785E-4</c:v>
                </c:pt>
                <c:pt idx="3397" formatCode="General">
                  <c:v>9.1506507609609086E-4</c:v>
                </c:pt>
                <c:pt idx="3398" formatCode="General">
                  <c:v>7.9346591321683433E-4</c:v>
                </c:pt>
                <c:pt idx="3399" formatCode="General">
                  <c:v>7.9498203724986591E-4</c:v>
                </c:pt>
                <c:pt idx="3400" formatCode="General">
                  <c:v>8.8292035185052868E-4</c:v>
                </c:pt>
                <c:pt idx="3401" formatCode="General">
                  <c:v>8.6892223299061449E-4</c:v>
                </c:pt>
                <c:pt idx="3402" formatCode="General">
                  <c:v>8.9272123060827398E-4</c:v>
                </c:pt>
                <c:pt idx="3403" formatCode="General">
                  <c:v>8.2721961412715594E-4</c:v>
                </c:pt>
                <c:pt idx="3404" formatCode="General">
                  <c:v>8.5365256499075133E-4</c:v>
                </c:pt>
                <c:pt idx="3405" formatCode="General">
                  <c:v>7.3401502103302761E-4</c:v>
                </c:pt>
                <c:pt idx="3406" formatCode="General">
                  <c:v>9.6359940867938817E-4</c:v>
                </c:pt>
                <c:pt idx="3407" formatCode="General">
                  <c:v>8.7421656771560232E-4</c:v>
                </c:pt>
                <c:pt idx="3408" formatCode="General">
                  <c:v>8.8150485787505352E-4</c:v>
                </c:pt>
                <c:pt idx="3409" formatCode="General">
                  <c:v>8.8041880725846157E-4</c:v>
                </c:pt>
                <c:pt idx="3410" formatCode="General">
                  <c:v>9.2065796588728451E-4</c:v>
                </c:pt>
                <c:pt idx="3411" formatCode="General">
                  <c:v>8.5929156309887751E-4</c:v>
                </c:pt>
                <c:pt idx="3412" formatCode="General">
                  <c:v>8.698442131029238E-4</c:v>
                </c:pt>
                <c:pt idx="3413" formatCode="General">
                  <c:v>7.4265662433814722E-4</c:v>
                </c:pt>
                <c:pt idx="3414" formatCode="General">
                  <c:v>9.7318818608154052E-4</c:v>
                </c:pt>
                <c:pt idx="3415" formatCode="General">
                  <c:v>9.3085518219491515E-4</c:v>
                </c:pt>
                <c:pt idx="3416" formatCode="General">
                  <c:v>8.463340045528876E-4</c:v>
                </c:pt>
                <c:pt idx="3417" formatCode="General">
                  <c:v>8.7350871653624684E-4</c:v>
                </c:pt>
                <c:pt idx="3418" formatCode="General">
                  <c:v>8.3643537269645579E-4</c:v>
                </c:pt>
                <c:pt idx="3419" formatCode="General">
                  <c:v>8.0751469749794911E-4</c:v>
                </c:pt>
                <c:pt idx="3420" formatCode="General">
                  <c:v>7.7480572987457348E-4</c:v>
                </c:pt>
                <c:pt idx="3421" formatCode="General">
                  <c:v>8.1198472332879548E-4</c:v>
                </c:pt>
                <c:pt idx="3422" formatCode="General">
                  <c:v>8.8461880991758698E-4</c:v>
                </c:pt>
                <c:pt idx="3423" formatCode="General">
                  <c:v>9.1492980212284339E-4</c:v>
                </c:pt>
                <c:pt idx="3424" formatCode="General">
                  <c:v>8.7137425719534451E-4</c:v>
                </c:pt>
                <c:pt idx="3425" formatCode="General">
                  <c:v>9.820540131562788E-4</c:v>
                </c:pt>
                <c:pt idx="3426" formatCode="General">
                  <c:v>7.8698314876339418E-4</c:v>
                </c:pt>
                <c:pt idx="3427" formatCode="General">
                  <c:v>8.1633161471050179E-4</c:v>
                </c:pt>
                <c:pt idx="3428" formatCode="General">
                  <c:v>8.7003544453062771E-4</c:v>
                </c:pt>
                <c:pt idx="3429" formatCode="General">
                  <c:v>7.2714555309924859E-4</c:v>
                </c:pt>
                <c:pt idx="3430" formatCode="General">
                  <c:v>7.1069652958740803E-4</c:v>
                </c:pt>
                <c:pt idx="3431" formatCode="General">
                  <c:v>7.9123104547348879E-4</c:v>
                </c:pt>
                <c:pt idx="3432" formatCode="General">
                  <c:v>8.4002863626246669E-4</c:v>
                </c:pt>
                <c:pt idx="3433" formatCode="General">
                  <c:v>7.4935364913953132E-4</c:v>
                </c:pt>
                <c:pt idx="3434" formatCode="General">
                  <c:v>9.5497381233219914E-4</c:v>
                </c:pt>
                <c:pt idx="3435" formatCode="General">
                  <c:v>9.598737082832738E-4</c:v>
                </c:pt>
                <c:pt idx="3436" formatCode="General">
                  <c:v>9.2751069678425474E-4</c:v>
                </c:pt>
                <c:pt idx="3437" formatCode="General">
                  <c:v>7.174669266267515E-4</c:v>
                </c:pt>
                <c:pt idx="3438" formatCode="General">
                  <c:v>7.52028157646392E-4</c:v>
                </c:pt>
                <c:pt idx="3439" formatCode="General">
                  <c:v>8.8678989970926686E-4</c:v>
                </c:pt>
                <c:pt idx="3440" formatCode="General">
                  <c:v>7.7094643417886951E-4</c:v>
                </c:pt>
                <c:pt idx="3441" formatCode="General">
                  <c:v>1.1060633236429091E-3</c:v>
                </c:pt>
                <c:pt idx="3442" formatCode="General">
                  <c:v>9.35734707588239E-4</c:v>
                </c:pt>
                <c:pt idx="3443" formatCode="General">
                  <c:v>8.751638816754298E-4</c:v>
                </c:pt>
                <c:pt idx="3444" formatCode="General">
                  <c:v>8.3290462173638382E-4</c:v>
                </c:pt>
                <c:pt idx="3445" formatCode="General">
                  <c:v>7.7625577301539996E-4</c:v>
                </c:pt>
                <c:pt idx="3446" formatCode="General">
                  <c:v>7.4527713621398348E-4</c:v>
                </c:pt>
                <c:pt idx="3447" formatCode="General">
                  <c:v>9.5243583299791008E-4</c:v>
                </c:pt>
                <c:pt idx="3448" formatCode="General">
                  <c:v>9.7173391840128928E-4</c:v>
                </c:pt>
                <c:pt idx="3449" formatCode="General">
                  <c:v>9.8351577244439872E-4</c:v>
                </c:pt>
                <c:pt idx="3450" formatCode="General">
                  <c:v>7.7499826527818586E-4</c:v>
                </c:pt>
                <c:pt idx="3451" formatCode="General">
                  <c:v>9.0739235250025883E-4</c:v>
                </c:pt>
                <c:pt idx="3452" formatCode="General">
                  <c:v>7.648070258749279E-4</c:v>
                </c:pt>
                <c:pt idx="3453" formatCode="General">
                  <c:v>8.5957355562467895E-4</c:v>
                </c:pt>
                <c:pt idx="3454" formatCode="General">
                  <c:v>8.0535635146297376E-4</c:v>
                </c:pt>
                <c:pt idx="3455" formatCode="General">
                  <c:v>8.9220942076367838E-4</c:v>
                </c:pt>
                <c:pt idx="3456" formatCode="General">
                  <c:v>8.0966535263947447E-4</c:v>
                </c:pt>
                <c:pt idx="3457" formatCode="General">
                  <c:v>7.9798350169558475E-4</c:v>
                </c:pt>
                <c:pt idx="3458" formatCode="General">
                  <c:v>7.7710843536787509E-4</c:v>
                </c:pt>
                <c:pt idx="3459" formatCode="General">
                  <c:v>1.0344404129465326E-3</c:v>
                </c:pt>
                <c:pt idx="3460" formatCode="General">
                  <c:v>8.5067780715817351E-4</c:v>
                </c:pt>
                <c:pt idx="3461" formatCode="General">
                  <c:v>7.8566191353443733E-4</c:v>
                </c:pt>
                <c:pt idx="3462" formatCode="General">
                  <c:v>8.3339503060541101E-4</c:v>
                </c:pt>
                <c:pt idx="3463" formatCode="General">
                  <c:v>8.7586207136593577E-4</c:v>
                </c:pt>
                <c:pt idx="3464" formatCode="General">
                  <c:v>8.7630205983902742E-4</c:v>
                </c:pt>
                <c:pt idx="3465" formatCode="General">
                  <c:v>8.2797805585616306E-4</c:v>
                </c:pt>
                <c:pt idx="3466" formatCode="General">
                  <c:v>1.0369079899864167E-3</c:v>
                </c:pt>
                <c:pt idx="3467" formatCode="General">
                  <c:v>8.7861289875421284E-4</c:v>
                </c:pt>
                <c:pt idx="3468" formatCode="General">
                  <c:v>8.5183897432056623E-4</c:v>
                </c:pt>
                <c:pt idx="3469" formatCode="General">
                  <c:v>8.8552928286848344E-4</c:v>
                </c:pt>
                <c:pt idx="3470" formatCode="General">
                  <c:v>8.099256965995367E-4</c:v>
                </c:pt>
                <c:pt idx="3471" formatCode="General">
                  <c:v>8.4737868576707928E-4</c:v>
                </c:pt>
                <c:pt idx="3472" formatCode="General">
                  <c:v>9.3141436281664791E-4</c:v>
                </c:pt>
                <c:pt idx="3473" formatCode="General">
                  <c:v>7.5082214371668238E-4</c:v>
                </c:pt>
                <c:pt idx="3474" formatCode="General">
                  <c:v>8.2347884111172312E-4</c:v>
                </c:pt>
                <c:pt idx="3475" formatCode="General">
                  <c:v>7.9407737590589877E-4</c:v>
                </c:pt>
                <c:pt idx="3476" formatCode="General">
                  <c:v>6.2889568847063768E-4</c:v>
                </c:pt>
                <c:pt idx="3477" formatCode="General">
                  <c:v>8.1300071389690809E-4</c:v>
                </c:pt>
                <c:pt idx="3478" formatCode="General">
                  <c:v>9.4600612723991836E-4</c:v>
                </c:pt>
                <c:pt idx="3479" formatCode="General">
                  <c:v>8.9056079124933166E-4</c:v>
                </c:pt>
                <c:pt idx="3480" formatCode="General">
                  <c:v>9.1340231353087119E-4</c:v>
                </c:pt>
                <c:pt idx="3481" formatCode="General">
                  <c:v>8.4604493981600411E-4</c:v>
                </c:pt>
                <c:pt idx="3482" formatCode="General">
                  <c:v>9.7333027166753299E-4</c:v>
                </c:pt>
                <c:pt idx="3483" formatCode="General">
                  <c:v>1.0251966944541586E-3</c:v>
                </c:pt>
                <c:pt idx="3484" formatCode="General">
                  <c:v>9.0258379201288408E-4</c:v>
                </c:pt>
                <c:pt idx="3485" formatCode="General">
                  <c:v>1.0080619490324238E-3</c:v>
                </c:pt>
                <c:pt idx="3486" formatCode="General">
                  <c:v>7.3225217468465148E-4</c:v>
                </c:pt>
                <c:pt idx="3487" formatCode="General">
                  <c:v>8.2807507294747093E-4</c:v>
                </c:pt>
                <c:pt idx="3488" formatCode="General">
                  <c:v>7.9009767121012168E-4</c:v>
                </c:pt>
                <c:pt idx="3489" formatCode="General">
                  <c:v>9.5413329254019099E-4</c:v>
                </c:pt>
                <c:pt idx="3490" formatCode="General">
                  <c:v>9.9701347315717375E-4</c:v>
                </c:pt>
                <c:pt idx="3491" formatCode="General">
                  <c:v>9.159494429579881E-4</c:v>
                </c:pt>
                <c:pt idx="3492" formatCode="General">
                  <c:v>1.0100050322736005E-3</c:v>
                </c:pt>
                <c:pt idx="3493" formatCode="General">
                  <c:v>8.6801887109716968E-4</c:v>
                </c:pt>
                <c:pt idx="3494" formatCode="General">
                  <c:v>7.5172164197293684E-4</c:v>
                </c:pt>
                <c:pt idx="3495" formatCode="General">
                  <c:v>9.5872104665418805E-4</c:v>
                </c:pt>
                <c:pt idx="3496" formatCode="General">
                  <c:v>8.547626680576589E-4</c:v>
                </c:pt>
                <c:pt idx="3497" formatCode="General">
                  <c:v>8.7934917144584881E-4</c:v>
                </c:pt>
                <c:pt idx="3498" formatCode="General">
                  <c:v>7.5306334664609659E-4</c:v>
                </c:pt>
                <c:pt idx="3499" formatCode="General">
                  <c:v>8.2703301612025814E-4</c:v>
                </c:pt>
                <c:pt idx="3500" formatCode="General">
                  <c:v>8.7851804919790943E-4</c:v>
                </c:pt>
                <c:pt idx="3501" formatCode="General">
                  <c:v>9.8309913738575195E-4</c:v>
                </c:pt>
                <c:pt idx="3502" formatCode="General">
                  <c:v>9.7856884203570047E-4</c:v>
                </c:pt>
                <c:pt idx="3503" formatCode="General">
                  <c:v>9.459842539275491E-4</c:v>
                </c:pt>
                <c:pt idx="3504" formatCode="General">
                  <c:v>8.8009924763867548E-4</c:v>
                </c:pt>
                <c:pt idx="3505" formatCode="General">
                  <c:v>8.6307289561445206E-4</c:v>
                </c:pt>
                <c:pt idx="3506" formatCode="General">
                  <c:v>8.6699300392281036E-4</c:v>
                </c:pt>
                <c:pt idx="3507" formatCode="General">
                  <c:v>8.7058068512755411E-4</c:v>
                </c:pt>
                <c:pt idx="3508" formatCode="General">
                  <c:v>9.2036613833589541E-4</c:v>
                </c:pt>
                <c:pt idx="3509" formatCode="General">
                  <c:v>9.6143291191971175E-4</c:v>
                </c:pt>
                <c:pt idx="3510" formatCode="General">
                  <c:v>8.2992239596590533E-4</c:v>
                </c:pt>
                <c:pt idx="3511" formatCode="General">
                  <c:v>8.5035194544860857E-4</c:v>
                </c:pt>
                <c:pt idx="3512" formatCode="General">
                  <c:v>9.5023716017339629E-4</c:v>
                </c:pt>
                <c:pt idx="3513" formatCode="General">
                  <c:v>9.5672294052361214E-4</c:v>
                </c:pt>
                <c:pt idx="3514" formatCode="General">
                  <c:v>8.8602164519599783E-4</c:v>
                </c:pt>
                <c:pt idx="3515" formatCode="General">
                  <c:v>8.6850706692708413E-4</c:v>
                </c:pt>
                <c:pt idx="3516" formatCode="General">
                  <c:v>7.4580041906675452E-4</c:v>
                </c:pt>
                <c:pt idx="3517" formatCode="General">
                  <c:v>9.3451673519706711E-4</c:v>
                </c:pt>
                <c:pt idx="3518" formatCode="General">
                  <c:v>8.0902584110739955E-4</c:v>
                </c:pt>
                <c:pt idx="3519" formatCode="General">
                  <c:v>9.6275649662498305E-4</c:v>
                </c:pt>
                <c:pt idx="3520" formatCode="General">
                  <c:v>9.1153367623184804E-4</c:v>
                </c:pt>
                <c:pt idx="3521" formatCode="General">
                  <c:v>8.9854921186167393E-4</c:v>
                </c:pt>
                <c:pt idx="3522" formatCode="General">
                  <c:v>9.0351570501239528E-4</c:v>
                </c:pt>
                <c:pt idx="3523" formatCode="General">
                  <c:v>7.9048320920826391E-4</c:v>
                </c:pt>
                <c:pt idx="3524" formatCode="General">
                  <c:v>9.4033035201812392E-4</c:v>
                </c:pt>
                <c:pt idx="3525" formatCode="General">
                  <c:v>7.9268188865648081E-4</c:v>
                </c:pt>
                <c:pt idx="3526" formatCode="General">
                  <c:v>7.7686435974655724E-4</c:v>
                </c:pt>
                <c:pt idx="3527" formatCode="General">
                  <c:v>7.1570200974213909E-4</c:v>
                </c:pt>
                <c:pt idx="3528" formatCode="General">
                  <c:v>9.1406604786943384E-4</c:v>
                </c:pt>
                <c:pt idx="3529" formatCode="General">
                  <c:v>7.3657725961341408E-4</c:v>
                </c:pt>
                <c:pt idx="3530" formatCode="General">
                  <c:v>9.0664727513375433E-4</c:v>
                </c:pt>
                <c:pt idx="3531" formatCode="General">
                  <c:v>9.3530442101351504E-4</c:v>
                </c:pt>
                <c:pt idx="3532" formatCode="General">
                  <c:v>9.1859586527557615E-4</c:v>
                </c:pt>
                <c:pt idx="3533" formatCode="General">
                  <c:v>9.2872999810241104E-4</c:v>
                </c:pt>
                <c:pt idx="3534" formatCode="General">
                  <c:v>7.8176229293303295E-4</c:v>
                </c:pt>
                <c:pt idx="3535" formatCode="General">
                  <c:v>8.0464690380354102E-4</c:v>
                </c:pt>
                <c:pt idx="3536" formatCode="General">
                  <c:v>7.6185151153596649E-4</c:v>
                </c:pt>
                <c:pt idx="3537" formatCode="General">
                  <c:v>1.0090046736621363E-3</c:v>
                </c:pt>
                <c:pt idx="3538" formatCode="General">
                  <c:v>7.9414913701136109E-4</c:v>
                </c:pt>
                <c:pt idx="3539" formatCode="General">
                  <c:v>9.898710972041471E-4</c:v>
                </c:pt>
                <c:pt idx="3540" formatCode="General">
                  <c:v>8.0965488520650666E-4</c:v>
                </c:pt>
                <c:pt idx="3541" formatCode="General">
                  <c:v>9.1123211658128509E-4</c:v>
                </c:pt>
                <c:pt idx="3542" formatCode="General">
                  <c:v>9.0573571953045623E-4</c:v>
                </c:pt>
                <c:pt idx="3543" formatCode="General">
                  <c:v>7.8565990116070581E-4</c:v>
                </c:pt>
                <c:pt idx="3544" formatCode="General">
                  <c:v>8.3757666037926649E-4</c:v>
                </c:pt>
                <c:pt idx="3545" formatCode="General">
                  <c:v>8.7887229075258374E-4</c:v>
                </c:pt>
                <c:pt idx="3546" formatCode="General">
                  <c:v>9.0605886802671079E-4</c:v>
                </c:pt>
                <c:pt idx="3547" formatCode="General">
                  <c:v>7.6687020908517453E-4</c:v>
                </c:pt>
                <c:pt idx="3548" formatCode="General">
                  <c:v>9.1039849916302459E-4</c:v>
                </c:pt>
                <c:pt idx="3549" formatCode="General">
                  <c:v>7.6618993071155786E-4</c:v>
                </c:pt>
                <c:pt idx="3550" formatCode="General">
                  <c:v>8.0959801462957145E-4</c:v>
                </c:pt>
                <c:pt idx="3551" formatCode="General">
                  <c:v>8.2043284036816314E-4</c:v>
                </c:pt>
                <c:pt idx="3552" formatCode="General">
                  <c:v>8.9330749828533289E-4</c:v>
                </c:pt>
                <c:pt idx="3553" formatCode="General">
                  <c:v>8.0971788265288931E-4</c:v>
                </c:pt>
                <c:pt idx="3554" formatCode="General">
                  <c:v>7.8589502426853217E-4</c:v>
                </c:pt>
                <c:pt idx="3555" formatCode="General">
                  <c:v>7.9231276967509524E-4</c:v>
                </c:pt>
                <c:pt idx="3556" formatCode="General">
                  <c:v>8.9133869250271943E-4</c:v>
                </c:pt>
                <c:pt idx="3557" formatCode="General">
                  <c:v>7.6406959314475405E-4</c:v>
                </c:pt>
                <c:pt idx="3558" formatCode="General">
                  <c:v>9.3909267571514593E-4</c:v>
                </c:pt>
                <c:pt idx="3559" formatCode="General">
                  <c:v>8.3124643528653479E-4</c:v>
                </c:pt>
                <c:pt idx="3560" formatCode="General">
                  <c:v>1.0954815197276964E-3</c:v>
                </c:pt>
                <c:pt idx="3561" formatCode="General">
                  <c:v>8.3720960419697349E-4</c:v>
                </c:pt>
                <c:pt idx="3562" formatCode="General">
                  <c:v>9.3979207645270447E-4</c:v>
                </c:pt>
                <c:pt idx="3563" formatCode="General">
                  <c:v>9.2117590685287111E-4</c:v>
                </c:pt>
                <c:pt idx="3564" formatCode="General">
                  <c:v>7.2656090195794411E-4</c:v>
                </c:pt>
                <c:pt idx="3565" formatCode="General">
                  <c:v>8.8349321382325419E-4</c:v>
                </c:pt>
                <c:pt idx="3566" formatCode="General">
                  <c:v>8.5523940502426775E-4</c:v>
                </c:pt>
                <c:pt idx="3567" formatCode="General">
                  <c:v>8.7647535180327297E-4</c:v>
                </c:pt>
                <c:pt idx="3568" formatCode="General">
                  <c:v>8.2376841072081706E-4</c:v>
                </c:pt>
                <c:pt idx="3569" formatCode="General">
                  <c:v>9.134427290074038E-4</c:v>
                </c:pt>
                <c:pt idx="3570" formatCode="General">
                  <c:v>7.82843946341103E-4</c:v>
                </c:pt>
                <c:pt idx="3571" formatCode="General">
                  <c:v>8.9158786454963436E-4</c:v>
                </c:pt>
                <c:pt idx="3572" formatCode="General">
                  <c:v>8.8172705639151592E-4</c:v>
                </c:pt>
                <c:pt idx="3573" formatCode="General">
                  <c:v>9.1275131286228225E-4</c:v>
                </c:pt>
                <c:pt idx="3574" formatCode="General">
                  <c:v>8.1035305367170704E-4</c:v>
                </c:pt>
                <c:pt idx="3575" formatCode="General">
                  <c:v>7.2565953846116143E-4</c:v>
                </c:pt>
                <c:pt idx="3576" formatCode="General">
                  <c:v>9.1156178599919452E-4</c:v>
                </c:pt>
                <c:pt idx="3577" formatCode="General">
                  <c:v>9.4578140847398514E-4</c:v>
                </c:pt>
                <c:pt idx="3578" formatCode="General">
                  <c:v>9.3133176060558836E-4</c:v>
                </c:pt>
                <c:pt idx="3579" formatCode="General">
                  <c:v>8.1000247681131264E-4</c:v>
                </c:pt>
                <c:pt idx="3580" formatCode="General">
                  <c:v>8.8217761108416357E-4</c:v>
                </c:pt>
                <c:pt idx="3581" formatCode="General">
                  <c:v>8.1039401399857387E-4</c:v>
                </c:pt>
                <c:pt idx="3582" formatCode="General">
                  <c:v>7.7466919931874247E-4</c:v>
                </c:pt>
                <c:pt idx="3583" formatCode="General">
                  <c:v>7.688801358854548E-4</c:v>
                </c:pt>
                <c:pt idx="3584" formatCode="General">
                  <c:v>8.6501702114560137E-4</c:v>
                </c:pt>
                <c:pt idx="3585" formatCode="General">
                  <c:v>9.889568107448283E-4</c:v>
                </c:pt>
                <c:pt idx="3586" formatCode="General">
                  <c:v>7.6880893183021483E-4</c:v>
                </c:pt>
                <c:pt idx="3587" formatCode="General">
                  <c:v>7.791839288978688E-4</c:v>
                </c:pt>
                <c:pt idx="3588" formatCode="General">
                  <c:v>7.7068679085115933E-4</c:v>
                </c:pt>
                <c:pt idx="3589" formatCode="General">
                  <c:v>7.9990439290967869E-4</c:v>
                </c:pt>
                <c:pt idx="3590" formatCode="General">
                  <c:v>8.4657494992140629E-4</c:v>
                </c:pt>
                <c:pt idx="3591" formatCode="General">
                  <c:v>7.2619735433561113E-4</c:v>
                </c:pt>
                <c:pt idx="3592" formatCode="General">
                  <c:v>9.3238333044266711E-4</c:v>
                </c:pt>
                <c:pt idx="3593" formatCode="General">
                  <c:v>8.5274515042204073E-4</c:v>
                </c:pt>
                <c:pt idx="3594" formatCode="General">
                  <c:v>9.095537612152291E-4</c:v>
                </c:pt>
                <c:pt idx="3595" formatCode="General">
                  <c:v>8.4080133326093996E-4</c:v>
                </c:pt>
                <c:pt idx="3596" formatCode="General">
                  <c:v>9.7713112780931175E-4</c:v>
                </c:pt>
                <c:pt idx="3597" formatCode="General">
                  <c:v>1.0258445683996021E-3</c:v>
                </c:pt>
                <c:pt idx="3598" formatCode="General">
                  <c:v>7.7414543783891113E-4</c:v>
                </c:pt>
                <c:pt idx="3599" formatCode="General">
                  <c:v>9.3831337489031917E-4</c:v>
                </c:pt>
                <c:pt idx="3600" formatCode="General">
                  <c:v>1.1106421180041572E-3</c:v>
                </c:pt>
                <c:pt idx="3601" formatCode="General">
                  <c:v>8.4462225153479132E-4</c:v>
                </c:pt>
                <c:pt idx="3602" formatCode="General">
                  <c:v>8.8169633251470355E-4</c:v>
                </c:pt>
                <c:pt idx="3603" formatCode="General">
                  <c:v>7.849854502338852E-4</c:v>
                </c:pt>
                <c:pt idx="3604" formatCode="General">
                  <c:v>8.3085199772885989E-4</c:v>
                </c:pt>
                <c:pt idx="3605" formatCode="General">
                  <c:v>8.9538823154108568E-4</c:v>
                </c:pt>
                <c:pt idx="3606" formatCode="General">
                  <c:v>8.8707462850335067E-4</c:v>
                </c:pt>
                <c:pt idx="3607" formatCode="General">
                  <c:v>8.4153752862521245E-4</c:v>
                </c:pt>
                <c:pt idx="3608" formatCode="General">
                  <c:v>9.3728214571579902E-4</c:v>
                </c:pt>
                <c:pt idx="3609" formatCode="General">
                  <c:v>9.7048612490064972E-4</c:v>
                </c:pt>
                <c:pt idx="3610" formatCode="General">
                  <c:v>8.6448276005958338E-4</c:v>
                </c:pt>
                <c:pt idx="3611" formatCode="General">
                  <c:v>9.7376628547001973E-4</c:v>
                </c:pt>
                <c:pt idx="3612" formatCode="General">
                  <c:v>8.8252091432072083E-4</c:v>
                </c:pt>
                <c:pt idx="3613" formatCode="General">
                  <c:v>7.3695086533127538E-4</c:v>
                </c:pt>
                <c:pt idx="3614" formatCode="General">
                  <c:v>8.6234666875935296E-4</c:v>
                </c:pt>
                <c:pt idx="3615" formatCode="General">
                  <c:v>7.2504930111214505E-4</c:v>
                </c:pt>
                <c:pt idx="3616" formatCode="General">
                  <c:v>8.4115314922999986E-4</c:v>
                </c:pt>
                <c:pt idx="3617" formatCode="General">
                  <c:v>8.3626919126882472E-4</c:v>
                </c:pt>
                <c:pt idx="3618" formatCode="General">
                  <c:v>9.2682113136806886E-4</c:v>
                </c:pt>
                <c:pt idx="3619" formatCode="General">
                  <c:v>8.6169802685198942E-4</c:v>
                </c:pt>
                <c:pt idx="3620" formatCode="General">
                  <c:v>7.8637637268843044E-4</c:v>
                </c:pt>
                <c:pt idx="3621" formatCode="General">
                  <c:v>9.4772320731971666E-4</c:v>
                </c:pt>
                <c:pt idx="3622" formatCode="General">
                  <c:v>1.047640787945722E-3</c:v>
                </c:pt>
                <c:pt idx="3623" formatCode="General">
                  <c:v>1.000346869711092E-3</c:v>
                </c:pt>
                <c:pt idx="3624" formatCode="General">
                  <c:v>9.1357272000197034E-4</c:v>
                </c:pt>
                <c:pt idx="3625" formatCode="General">
                  <c:v>8.9900428247298013E-4</c:v>
                </c:pt>
                <c:pt idx="3626" formatCode="General">
                  <c:v>8.9646310389873934E-4</c:v>
                </c:pt>
                <c:pt idx="3627" formatCode="General">
                  <c:v>9.4227108624191081E-4</c:v>
                </c:pt>
                <c:pt idx="3628" formatCode="General">
                  <c:v>8.234974163642216E-4</c:v>
                </c:pt>
                <c:pt idx="3629" formatCode="General">
                  <c:v>8.2674012625682538E-4</c:v>
                </c:pt>
                <c:pt idx="3630" formatCode="General">
                  <c:v>7.9579150361668428E-4</c:v>
                </c:pt>
                <c:pt idx="3631" formatCode="General">
                  <c:v>9.0466698763281119E-4</c:v>
                </c:pt>
                <c:pt idx="3632" formatCode="General">
                  <c:v>7.8773462626826403E-4</c:v>
                </c:pt>
                <c:pt idx="3633" formatCode="General">
                  <c:v>7.6897420416064581E-4</c:v>
                </c:pt>
                <c:pt idx="3634" formatCode="General">
                  <c:v>8.7351275145527258E-4</c:v>
                </c:pt>
                <c:pt idx="3635" formatCode="General">
                  <c:v>8.1162430226654333E-4</c:v>
                </c:pt>
                <c:pt idx="3636" formatCode="General">
                  <c:v>7.8843076474597869E-4</c:v>
                </c:pt>
                <c:pt idx="3637" formatCode="General">
                  <c:v>8.1328261377640613E-4</c:v>
                </c:pt>
                <c:pt idx="3638" formatCode="General">
                  <c:v>8.7753201705193114E-4</c:v>
                </c:pt>
                <c:pt idx="3639" formatCode="General">
                  <c:v>7.3052314145419933E-4</c:v>
                </c:pt>
                <c:pt idx="3640" formatCode="General">
                  <c:v>9.3945231185003691E-4</c:v>
                </c:pt>
                <c:pt idx="3641" formatCode="General">
                  <c:v>8.5335128114956882E-4</c:v>
                </c:pt>
                <c:pt idx="3642" formatCode="General">
                  <c:v>7.5419431043320076E-4</c:v>
                </c:pt>
                <c:pt idx="3643" formatCode="General">
                  <c:v>8.8698275293297587E-4</c:v>
                </c:pt>
                <c:pt idx="3644" formatCode="General">
                  <c:v>8.5964990787970738E-4</c:v>
                </c:pt>
                <c:pt idx="3645" formatCode="General">
                  <c:v>7.4861942919956105E-4</c:v>
                </c:pt>
                <c:pt idx="3646" formatCode="General">
                  <c:v>8.8802792492049826E-4</c:v>
                </c:pt>
                <c:pt idx="3647" formatCode="General">
                  <c:v>9.9356703034722332E-4</c:v>
                </c:pt>
                <c:pt idx="3648" formatCode="General">
                  <c:v>8.3206567712532369E-4</c:v>
                </c:pt>
                <c:pt idx="3649" formatCode="General">
                  <c:v>9.7068514461482532E-4</c:v>
                </c:pt>
                <c:pt idx="3650" formatCode="General">
                  <c:v>8.1528881533883676E-4</c:v>
                </c:pt>
                <c:pt idx="3651" formatCode="General">
                  <c:v>8.5566112299248942E-4</c:v>
                </c:pt>
                <c:pt idx="3652" formatCode="General">
                  <c:v>9.0808249980673305E-4</c:v>
                </c:pt>
                <c:pt idx="3653" formatCode="General">
                  <c:v>8.9287977858551449E-4</c:v>
                </c:pt>
                <c:pt idx="3654" formatCode="General">
                  <c:v>8.2254284941227695E-4</c:v>
                </c:pt>
                <c:pt idx="3655" formatCode="General">
                  <c:v>9.6154975147442318E-4</c:v>
                </c:pt>
                <c:pt idx="3656" formatCode="General">
                  <c:v>8.3976467075313338E-4</c:v>
                </c:pt>
                <c:pt idx="3657" formatCode="General">
                  <c:v>7.3894460761591695E-4</c:v>
                </c:pt>
                <c:pt idx="3658" formatCode="General">
                  <c:v>8.8309378790288665E-4</c:v>
                </c:pt>
                <c:pt idx="3659" formatCode="General">
                  <c:v>8.7821271693830816E-4</c:v>
                </c:pt>
                <c:pt idx="3660" formatCode="General">
                  <c:v>7.7907659818764619E-4</c:v>
                </c:pt>
                <c:pt idx="3661" formatCode="General">
                  <c:v>7.4967657928764119E-4</c:v>
                </c:pt>
                <c:pt idx="3662" formatCode="General">
                  <c:v>8.4056400367153597E-4</c:v>
                </c:pt>
                <c:pt idx="3663" formatCode="General">
                  <c:v>8.7598446419608208E-4</c:v>
                </c:pt>
                <c:pt idx="3664" formatCode="General">
                  <c:v>7.6581846902669057E-4</c:v>
                </c:pt>
                <c:pt idx="3665" formatCode="General">
                  <c:v>9.1197974269170657E-4</c:v>
                </c:pt>
                <c:pt idx="3666" formatCode="General">
                  <c:v>8.1241277912282744E-4</c:v>
                </c:pt>
                <c:pt idx="3667" formatCode="General">
                  <c:v>9.7012552677381062E-4</c:v>
                </c:pt>
                <c:pt idx="3668" formatCode="General">
                  <c:v>7.83015973655171E-4</c:v>
                </c:pt>
                <c:pt idx="3669" formatCode="General">
                  <c:v>6.9116429882743521E-4</c:v>
                </c:pt>
                <c:pt idx="3670" formatCode="General">
                  <c:v>7.8095334120012114E-4</c:v>
                </c:pt>
                <c:pt idx="3671" formatCode="General">
                  <c:v>8.6426054914884418E-4</c:v>
                </c:pt>
                <c:pt idx="3672" formatCode="General">
                  <c:v>9.1107734092519405E-4</c:v>
                </c:pt>
                <c:pt idx="3673" formatCode="General">
                  <c:v>9.345338660058833E-4</c:v>
                </c:pt>
                <c:pt idx="3674" formatCode="General">
                  <c:v>7.8880754401423707E-4</c:v>
                </c:pt>
                <c:pt idx="3675" formatCode="General">
                  <c:v>8.3626917460873724E-4</c:v>
                </c:pt>
                <c:pt idx="3676" formatCode="General">
                  <c:v>7.8718793230681027E-4</c:v>
                </c:pt>
                <c:pt idx="3677" formatCode="General">
                  <c:v>9.6476282798632087E-4</c:v>
                </c:pt>
                <c:pt idx="3678" formatCode="General">
                  <c:v>7.2439686363379033E-4</c:v>
                </c:pt>
                <c:pt idx="3679" formatCode="General">
                  <c:v>7.9246336932354471E-4</c:v>
                </c:pt>
                <c:pt idx="3680" formatCode="General">
                  <c:v>1.0267970046080876E-3</c:v>
                </c:pt>
                <c:pt idx="3681" formatCode="General">
                  <c:v>8.4378202526331375E-4</c:v>
                </c:pt>
                <c:pt idx="3682" formatCode="General">
                  <c:v>9.3768444238190155E-4</c:v>
                </c:pt>
                <c:pt idx="3683" formatCode="General">
                  <c:v>7.3916303533315864E-4</c:v>
                </c:pt>
                <c:pt idx="3684" formatCode="General">
                  <c:v>8.3061534645228509E-4</c:v>
                </c:pt>
                <c:pt idx="3685" formatCode="General">
                  <c:v>8.9384429849361999E-4</c:v>
                </c:pt>
                <c:pt idx="3686" formatCode="General">
                  <c:v>8.6413362913897334E-4</c:v>
                </c:pt>
                <c:pt idx="3687" formatCode="General">
                  <c:v>7.5844405988188422E-4</c:v>
                </c:pt>
                <c:pt idx="3688" formatCode="General">
                  <c:v>8.6503871392775572E-4</c:v>
                </c:pt>
                <c:pt idx="3689" formatCode="General">
                  <c:v>9.2299067224059701E-4</c:v>
                </c:pt>
                <c:pt idx="3690" formatCode="General">
                  <c:v>7.8137317112197241E-4</c:v>
                </c:pt>
                <c:pt idx="3691" formatCode="General">
                  <c:v>9.8810541524047219E-4</c:v>
                </c:pt>
                <c:pt idx="3692" formatCode="General">
                  <c:v>8.5685693351422428E-4</c:v>
                </c:pt>
                <c:pt idx="3693" formatCode="General">
                  <c:v>8.9541731066134671E-4</c:v>
                </c:pt>
                <c:pt idx="3694" formatCode="General">
                  <c:v>8.4859456665128691E-4</c:v>
                </c:pt>
                <c:pt idx="3695" formatCode="General">
                  <c:v>9.0079725987624157E-4</c:v>
                </c:pt>
                <c:pt idx="3696" formatCode="General">
                  <c:v>6.7232715074388354E-4</c:v>
                </c:pt>
                <c:pt idx="3697" formatCode="General">
                  <c:v>9.590242484265345E-4</c:v>
                </c:pt>
                <c:pt idx="3698" formatCode="General">
                  <c:v>7.5424626327460771E-4</c:v>
                </c:pt>
                <c:pt idx="3699" formatCode="General">
                  <c:v>1.0638192793372872E-3</c:v>
                </c:pt>
                <c:pt idx="3700" formatCode="General">
                  <c:v>8.7080541511458918E-4</c:v>
                </c:pt>
                <c:pt idx="3701" formatCode="General">
                  <c:v>7.9918804403764131E-4</c:v>
                </c:pt>
                <c:pt idx="3702" formatCode="General">
                  <c:v>9.9289351542517618E-4</c:v>
                </c:pt>
                <c:pt idx="3703" formatCode="General">
                  <c:v>9.9981861324658521E-4</c:v>
                </c:pt>
                <c:pt idx="3704" formatCode="General">
                  <c:v>7.6782308850874704E-4</c:v>
                </c:pt>
                <c:pt idx="3705" formatCode="General">
                  <c:v>8.9791858569945068E-4</c:v>
                </c:pt>
                <c:pt idx="3706" formatCode="General">
                  <c:v>7.4549700480027869E-4</c:v>
                </c:pt>
                <c:pt idx="3707" formatCode="General">
                  <c:v>9.2826820248387569E-4</c:v>
                </c:pt>
                <c:pt idx="3708" formatCode="General">
                  <c:v>7.4784849471611352E-4</c:v>
                </c:pt>
                <c:pt idx="3709" formatCode="General">
                  <c:v>7.8700609908247522E-4</c:v>
                </c:pt>
                <c:pt idx="3710" formatCode="General">
                  <c:v>9.359732866322508E-4</c:v>
                </c:pt>
                <c:pt idx="3711" formatCode="General">
                  <c:v>8.6576667504741404E-4</c:v>
                </c:pt>
                <c:pt idx="3712" formatCode="General">
                  <c:v>9.6741942923868319E-4</c:v>
                </c:pt>
                <c:pt idx="3713" formatCode="General">
                  <c:v>7.6100240192373777E-4</c:v>
                </c:pt>
                <c:pt idx="3714" formatCode="General">
                  <c:v>7.3621002464680711E-4</c:v>
                </c:pt>
                <c:pt idx="3715" formatCode="General">
                  <c:v>1.0031626459918691E-3</c:v>
                </c:pt>
                <c:pt idx="3716" formatCode="General">
                  <c:v>8.3888492688539442E-4</c:v>
                </c:pt>
                <c:pt idx="3717" formatCode="General">
                  <c:v>8.4648608888390807E-4</c:v>
                </c:pt>
                <c:pt idx="3718" formatCode="General">
                  <c:v>8.1259733526051485E-4</c:v>
                </c:pt>
                <c:pt idx="3719" formatCode="General">
                  <c:v>7.9111777179429648E-4</c:v>
                </c:pt>
                <c:pt idx="3720" formatCode="General">
                  <c:v>8.2976033474530593E-4</c:v>
                </c:pt>
                <c:pt idx="3721" formatCode="General">
                  <c:v>9.0983522344773894E-4</c:v>
                </c:pt>
                <c:pt idx="3722" formatCode="General">
                  <c:v>7.6440195233940856E-4</c:v>
                </c:pt>
                <c:pt idx="3723" formatCode="General">
                  <c:v>8.118978195354161E-4</c:v>
                </c:pt>
                <c:pt idx="3724" formatCode="General">
                  <c:v>8.7387389167345702E-4</c:v>
                </c:pt>
                <c:pt idx="3725" formatCode="General">
                  <c:v>9.1104396002609123E-4</c:v>
                </c:pt>
                <c:pt idx="3726" formatCode="General">
                  <c:v>7.6399058145876567E-4</c:v>
                </c:pt>
                <c:pt idx="3727" formatCode="General">
                  <c:v>9.7171647986791555E-4</c:v>
                </c:pt>
                <c:pt idx="3728" formatCode="General">
                  <c:v>8.1162962354309196E-4</c:v>
                </c:pt>
                <c:pt idx="3729" formatCode="General">
                  <c:v>7.5601701322498805E-4</c:v>
                </c:pt>
                <c:pt idx="3730" formatCode="General">
                  <c:v>7.6560609539317963E-4</c:v>
                </c:pt>
                <c:pt idx="3731" formatCode="General">
                  <c:v>7.6446357898949399E-4</c:v>
                </c:pt>
                <c:pt idx="3732" formatCode="General">
                  <c:v>7.8211280206580002E-4</c:v>
                </c:pt>
                <c:pt idx="3733" formatCode="General">
                  <c:v>7.4968080778078515E-4</c:v>
                </c:pt>
                <c:pt idx="3734" formatCode="General">
                  <c:v>7.7325747445401954E-4</c:v>
                </c:pt>
                <c:pt idx="3735" formatCode="General">
                  <c:v>8.2022694335587179E-4</c:v>
                </c:pt>
                <c:pt idx="3736" formatCode="General">
                  <c:v>9.4618281888364866E-4</c:v>
                </c:pt>
                <c:pt idx="3737" formatCode="General">
                  <c:v>8.3177875763477656E-4</c:v>
                </c:pt>
                <c:pt idx="3738" formatCode="General">
                  <c:v>8.1704139688954219E-4</c:v>
                </c:pt>
                <c:pt idx="3739" formatCode="General">
                  <c:v>8.8706660247987908E-4</c:v>
                </c:pt>
                <c:pt idx="3740" formatCode="General">
                  <c:v>8.5109156923978975E-4</c:v>
                </c:pt>
                <c:pt idx="3741" formatCode="General">
                  <c:v>1.016109479915147E-3</c:v>
                </c:pt>
                <c:pt idx="3742" formatCode="General">
                  <c:v>9.4869623333259604E-4</c:v>
                </c:pt>
                <c:pt idx="3743" formatCode="General">
                  <c:v>9.0501247661112227E-4</c:v>
                </c:pt>
                <c:pt idx="3744" formatCode="General">
                  <c:v>8.2262646758495125E-4</c:v>
                </c:pt>
                <c:pt idx="3745" formatCode="General">
                  <c:v>9.9932814294254458E-4</c:v>
                </c:pt>
                <c:pt idx="3746" formatCode="General">
                  <c:v>7.6934795515743218E-4</c:v>
                </c:pt>
                <c:pt idx="3747" formatCode="General">
                  <c:v>9.2390148100863622E-4</c:v>
                </c:pt>
                <c:pt idx="3748" formatCode="General">
                  <c:v>9.9573622317862542E-4</c:v>
                </c:pt>
                <c:pt idx="3749" formatCode="General">
                  <c:v>9.2189530159533556E-4</c:v>
                </c:pt>
                <c:pt idx="3750" formatCode="General">
                  <c:v>8.5249164601162053E-4</c:v>
                </c:pt>
                <c:pt idx="3751" formatCode="General">
                  <c:v>7.6460864611415367E-4</c:v>
                </c:pt>
                <c:pt idx="3752" formatCode="General">
                  <c:v>8.4810105593115411E-4</c:v>
                </c:pt>
                <c:pt idx="3753" formatCode="General">
                  <c:v>8.1082781085501277E-4</c:v>
                </c:pt>
                <c:pt idx="3754" formatCode="General">
                  <c:v>7.2933700543925499E-4</c:v>
                </c:pt>
                <c:pt idx="3755" formatCode="General">
                  <c:v>7.6758748578253748E-4</c:v>
                </c:pt>
                <c:pt idx="3756" formatCode="General">
                  <c:v>8.6431492704791557E-4</c:v>
                </c:pt>
                <c:pt idx="3757" formatCode="General">
                  <c:v>7.5133859521743062E-4</c:v>
                </c:pt>
                <c:pt idx="3758" formatCode="General">
                  <c:v>8.6792563151661436E-4</c:v>
                </c:pt>
                <c:pt idx="3759" formatCode="General">
                  <c:v>8.7289118219290593E-4</c:v>
                </c:pt>
                <c:pt idx="3760" formatCode="General">
                  <c:v>9.5062916651829647E-4</c:v>
                </c:pt>
                <c:pt idx="3761" formatCode="General">
                  <c:v>8.8045402711402784E-4</c:v>
                </c:pt>
                <c:pt idx="3762" formatCode="General">
                  <c:v>8.0931420503847122E-4</c:v>
                </c:pt>
                <c:pt idx="3763" formatCode="General">
                  <c:v>9.5382347690339386E-4</c:v>
                </c:pt>
                <c:pt idx="3764" formatCode="General">
                  <c:v>8.3880603088356696E-4</c:v>
                </c:pt>
                <c:pt idx="3765" formatCode="General">
                  <c:v>8.5751281361777878E-4</c:v>
                </c:pt>
                <c:pt idx="3766" formatCode="General">
                  <c:v>9.8673908816262774E-4</c:v>
                </c:pt>
                <c:pt idx="3767" formatCode="General">
                  <c:v>7.567843953768602E-4</c:v>
                </c:pt>
                <c:pt idx="3768" formatCode="General">
                  <c:v>9.4114186097038217E-4</c:v>
                </c:pt>
                <c:pt idx="3769" formatCode="General">
                  <c:v>8.0323950867985656E-4</c:v>
                </c:pt>
                <c:pt idx="3770" formatCode="General">
                  <c:v>7.8116714733541452E-4</c:v>
                </c:pt>
                <c:pt idx="3771" formatCode="General">
                  <c:v>8.993899121601804E-4</c:v>
                </c:pt>
                <c:pt idx="3772" formatCode="General">
                  <c:v>7.3779554718873396E-4</c:v>
                </c:pt>
                <c:pt idx="3773" formatCode="General">
                  <c:v>7.4514151570611805E-4</c:v>
                </c:pt>
                <c:pt idx="3774" formatCode="General">
                  <c:v>8.0203938970313537E-4</c:v>
                </c:pt>
                <c:pt idx="3775" formatCode="General">
                  <c:v>9.8516621685690049E-4</c:v>
                </c:pt>
                <c:pt idx="3776" formatCode="General">
                  <c:v>7.7631890242546976E-4</c:v>
                </c:pt>
                <c:pt idx="3777" formatCode="General">
                  <c:v>7.5448425800096926E-4</c:v>
                </c:pt>
                <c:pt idx="3778" formatCode="General">
                  <c:v>8.4933026535956237E-4</c:v>
                </c:pt>
                <c:pt idx="3779" formatCode="General">
                  <c:v>8.878347411356149E-4</c:v>
                </c:pt>
                <c:pt idx="3780" formatCode="General">
                  <c:v>8.174073631647702E-4</c:v>
                </c:pt>
                <c:pt idx="3781" formatCode="General">
                  <c:v>8.8305472923833539E-4</c:v>
                </c:pt>
                <c:pt idx="3782" formatCode="General">
                  <c:v>8.0989165877996122E-4</c:v>
                </c:pt>
                <c:pt idx="3783" formatCode="General">
                  <c:v>7.6337835456478497E-4</c:v>
                </c:pt>
                <c:pt idx="3784" formatCode="General">
                  <c:v>7.9519932885409794E-4</c:v>
                </c:pt>
                <c:pt idx="3785" formatCode="General">
                  <c:v>9.5632831090159158E-4</c:v>
                </c:pt>
                <c:pt idx="3786" formatCode="General">
                  <c:v>9.6297266433074827E-4</c:v>
                </c:pt>
                <c:pt idx="3787" formatCode="General">
                  <c:v>7.7605572833057369E-4</c:v>
                </c:pt>
                <c:pt idx="3788" formatCode="General">
                  <c:v>9.729738275460172E-4</c:v>
                </c:pt>
                <c:pt idx="3789" formatCode="General">
                  <c:v>8.8049011276725012E-4</c:v>
                </c:pt>
                <c:pt idx="3790" formatCode="General">
                  <c:v>9.1117143106642583E-4</c:v>
                </c:pt>
                <c:pt idx="3791" formatCode="General">
                  <c:v>9.4497341078880216E-4</c:v>
                </c:pt>
                <c:pt idx="3792" formatCode="General">
                  <c:v>8.477964680109496E-4</c:v>
                </c:pt>
                <c:pt idx="3793" formatCode="General">
                  <c:v>1.0263577699193588E-3</c:v>
                </c:pt>
                <c:pt idx="3794" formatCode="General">
                  <c:v>8.5698518918460179E-4</c:v>
                </c:pt>
                <c:pt idx="3795" formatCode="General">
                  <c:v>9.8483831634611579E-4</c:v>
                </c:pt>
                <c:pt idx="3796" formatCode="General">
                  <c:v>6.7485910046566919E-4</c:v>
                </c:pt>
                <c:pt idx="3797" formatCode="General">
                  <c:v>7.7018871287799881E-4</c:v>
                </c:pt>
                <c:pt idx="3798" formatCode="General">
                  <c:v>7.702523130188936E-4</c:v>
                </c:pt>
                <c:pt idx="3799" formatCode="General">
                  <c:v>8.6866549969331322E-4</c:v>
                </c:pt>
                <c:pt idx="3800" formatCode="General">
                  <c:v>8.4274907575557668E-4</c:v>
                </c:pt>
                <c:pt idx="3801" formatCode="General">
                  <c:v>8.9323451237534953E-4</c:v>
                </c:pt>
                <c:pt idx="3802" formatCode="General">
                  <c:v>9.5254680040678021E-4</c:v>
                </c:pt>
                <c:pt idx="3803" formatCode="General">
                  <c:v>9.2478001787338652E-4</c:v>
                </c:pt>
                <c:pt idx="3804" formatCode="General">
                  <c:v>7.0498636073502757E-4</c:v>
                </c:pt>
                <c:pt idx="3805" formatCode="General">
                  <c:v>1.0491253052460497E-3</c:v>
                </c:pt>
                <c:pt idx="3806" formatCode="General">
                  <c:v>9.5988791718280408E-4</c:v>
                </c:pt>
                <c:pt idx="3807" formatCode="General">
                  <c:v>7.3018634931681394E-4</c:v>
                </c:pt>
                <c:pt idx="3808" formatCode="General">
                  <c:v>7.5883057385445814E-4</c:v>
                </c:pt>
                <c:pt idx="3809" formatCode="General">
                  <c:v>8.3267476614215432E-4</c:v>
                </c:pt>
                <c:pt idx="3810" formatCode="General">
                  <c:v>9.2204378466585236E-4</c:v>
                </c:pt>
                <c:pt idx="3811" formatCode="General">
                  <c:v>8.5530832027939853E-4</c:v>
                </c:pt>
                <c:pt idx="3812" formatCode="General">
                  <c:v>8.4911946415801331E-4</c:v>
                </c:pt>
                <c:pt idx="3813" formatCode="General">
                  <c:v>9.9689088141471254E-4</c:v>
                </c:pt>
                <c:pt idx="3814" formatCode="General">
                  <c:v>8.9689986322292505E-4</c:v>
                </c:pt>
                <c:pt idx="3815" formatCode="General">
                  <c:v>9.0841960432446367E-4</c:v>
                </c:pt>
                <c:pt idx="3816" formatCode="General">
                  <c:v>8.5417863153239293E-4</c:v>
                </c:pt>
                <c:pt idx="3817" formatCode="General">
                  <c:v>7.7715152212193381E-4</c:v>
                </c:pt>
                <c:pt idx="3818" formatCode="General">
                  <c:v>8.5241934152286813E-4</c:v>
                </c:pt>
                <c:pt idx="3819" formatCode="General">
                  <c:v>8.8880990546350068E-4</c:v>
                </c:pt>
                <c:pt idx="3820" formatCode="General">
                  <c:v>8.831202412293383E-4</c:v>
                </c:pt>
                <c:pt idx="3821" formatCode="General">
                  <c:v>9.4511831329351212E-4</c:v>
                </c:pt>
                <c:pt idx="3822" formatCode="General">
                  <c:v>8.6848868611830404E-4</c:v>
                </c:pt>
                <c:pt idx="3823" formatCode="General">
                  <c:v>9.300166059330445E-4</c:v>
                </c:pt>
                <c:pt idx="3824" formatCode="General">
                  <c:v>7.1927900391437368E-4</c:v>
                </c:pt>
                <c:pt idx="3825" formatCode="General">
                  <c:v>9.3999033496531311E-4</c:v>
                </c:pt>
                <c:pt idx="3826" formatCode="General">
                  <c:v>7.1764366481269178E-4</c:v>
                </c:pt>
                <c:pt idx="3827" formatCode="General">
                  <c:v>7.2476995884605778E-4</c:v>
                </c:pt>
                <c:pt idx="3828" formatCode="General">
                  <c:v>8.5802224047050685E-4</c:v>
                </c:pt>
                <c:pt idx="3829" formatCode="General">
                  <c:v>8.6605600153470631E-4</c:v>
                </c:pt>
                <c:pt idx="3830" formatCode="General">
                  <c:v>8.6999661814392965E-4</c:v>
                </c:pt>
                <c:pt idx="3831" formatCode="General">
                  <c:v>9.4940073839435931E-4</c:v>
                </c:pt>
                <c:pt idx="3832" formatCode="General">
                  <c:v>9.6757695510796141E-4</c:v>
                </c:pt>
                <c:pt idx="3833" formatCode="General">
                  <c:v>8.7882831788434939E-4</c:v>
                </c:pt>
                <c:pt idx="3834" formatCode="General">
                  <c:v>7.5720591545794236E-4</c:v>
                </c:pt>
                <c:pt idx="3835" formatCode="General">
                  <c:v>7.6672508520086221E-4</c:v>
                </c:pt>
                <c:pt idx="3836" formatCode="General">
                  <c:v>8.5565426438663657E-4</c:v>
                </c:pt>
                <c:pt idx="3837" formatCode="General">
                  <c:v>9.5224425378169324E-4</c:v>
                </c:pt>
                <c:pt idx="3838" formatCode="General">
                  <c:v>7.958253913961065E-4</c:v>
                </c:pt>
                <c:pt idx="3839" formatCode="General">
                  <c:v>7.6354602668133871E-4</c:v>
                </c:pt>
                <c:pt idx="3840" formatCode="General">
                  <c:v>8.1403169620783487E-4</c:v>
                </c:pt>
                <c:pt idx="3841" formatCode="General">
                  <c:v>7.4380162141048263E-4</c:v>
                </c:pt>
                <c:pt idx="3842" formatCode="General">
                  <c:v>9.0446316659947628E-4</c:v>
                </c:pt>
                <c:pt idx="3843" formatCode="General">
                  <c:v>9.4625135886228977E-4</c:v>
                </c:pt>
                <c:pt idx="3844" formatCode="General">
                  <c:v>9.4885894664813728E-4</c:v>
                </c:pt>
                <c:pt idx="3845" formatCode="General">
                  <c:v>8.2197445534348107E-4</c:v>
                </c:pt>
                <c:pt idx="3846" formatCode="General">
                  <c:v>8.4839207882056174E-4</c:v>
                </c:pt>
                <c:pt idx="3847" formatCode="General">
                  <c:v>8.6995840081036157E-4</c:v>
                </c:pt>
                <c:pt idx="3848" formatCode="General">
                  <c:v>6.9661634531591231E-4</c:v>
                </c:pt>
                <c:pt idx="3849" formatCode="General">
                  <c:v>7.4312571790170669E-4</c:v>
                </c:pt>
                <c:pt idx="3850" formatCode="General">
                  <c:v>9.6471810541567493E-4</c:v>
                </c:pt>
                <c:pt idx="3851" formatCode="General">
                  <c:v>1.0056526066141759E-3</c:v>
                </c:pt>
                <c:pt idx="3852" formatCode="General">
                  <c:v>8.2604748153458391E-4</c:v>
                </c:pt>
                <c:pt idx="3853" formatCode="General">
                  <c:v>8.7574682055740745E-4</c:v>
                </c:pt>
                <c:pt idx="3854" formatCode="General">
                  <c:v>8.7795905449725359E-4</c:v>
                </c:pt>
                <c:pt idx="3855" formatCode="General">
                  <c:v>7.8987414173917799E-4</c:v>
                </c:pt>
                <c:pt idx="3856" formatCode="General">
                  <c:v>1.0012762108376667E-3</c:v>
                </c:pt>
                <c:pt idx="3857" formatCode="General">
                  <c:v>1.0301507045393644E-3</c:v>
                </c:pt>
                <c:pt idx="3858" formatCode="General">
                  <c:v>7.7829694065569585E-4</c:v>
                </c:pt>
                <c:pt idx="3859" formatCode="General">
                  <c:v>8.5897461738766755E-4</c:v>
                </c:pt>
                <c:pt idx="3860" formatCode="General">
                  <c:v>8.4446567325999775E-4</c:v>
                </c:pt>
                <c:pt idx="3861" formatCode="General">
                  <c:v>9.4074228088848787E-4</c:v>
                </c:pt>
                <c:pt idx="3862" formatCode="General">
                  <c:v>1.0094695820063119E-3</c:v>
                </c:pt>
                <c:pt idx="3863" formatCode="General">
                  <c:v>7.3389179448743653E-4</c:v>
                </c:pt>
                <c:pt idx="3864" formatCode="General">
                  <c:v>8.3962212757749874E-4</c:v>
                </c:pt>
                <c:pt idx="3865" formatCode="General">
                  <c:v>9.6531216062665072E-4</c:v>
                </c:pt>
                <c:pt idx="3866" formatCode="General">
                  <c:v>1.0471617784943638E-3</c:v>
                </c:pt>
                <c:pt idx="3867" formatCode="General">
                  <c:v>8.2174056029226414E-4</c:v>
                </c:pt>
                <c:pt idx="3868" formatCode="General">
                  <c:v>9.0813305372120109E-4</c:v>
                </c:pt>
                <c:pt idx="3869" formatCode="General">
                  <c:v>8.5807376428408979E-4</c:v>
                </c:pt>
                <c:pt idx="3870" formatCode="General">
                  <c:v>8.384240567253327E-4</c:v>
                </c:pt>
                <c:pt idx="3871" formatCode="General">
                  <c:v>9.8538026036226961E-4</c:v>
                </c:pt>
                <c:pt idx="3872" formatCode="General">
                  <c:v>8.1729842488179733E-4</c:v>
                </c:pt>
                <c:pt idx="3873" formatCode="General">
                  <c:v>9.5071195319451857E-4</c:v>
                </c:pt>
                <c:pt idx="3874" formatCode="General">
                  <c:v>9.8014367485304275E-4</c:v>
                </c:pt>
                <c:pt idx="3875" formatCode="General">
                  <c:v>7.8866524910661145E-4</c:v>
                </c:pt>
                <c:pt idx="3876" formatCode="General">
                  <c:v>7.5567729075169514E-4</c:v>
                </c:pt>
                <c:pt idx="3877" formatCode="General">
                  <c:v>7.4062490352530248E-4</c:v>
                </c:pt>
                <c:pt idx="3878" formatCode="General">
                  <c:v>8.4079167310221244E-4</c:v>
                </c:pt>
                <c:pt idx="3879" formatCode="General">
                  <c:v>8.6040824435313821E-4</c:v>
                </c:pt>
                <c:pt idx="3880" formatCode="General">
                  <c:v>9.4887226366688099E-4</c:v>
                </c:pt>
                <c:pt idx="3881" formatCode="General">
                  <c:v>9.9832899903545325E-4</c:v>
                </c:pt>
                <c:pt idx="3882" formatCode="General">
                  <c:v>9.3617853746912841E-4</c:v>
                </c:pt>
                <c:pt idx="3883" formatCode="General">
                  <c:v>7.9567076116351661E-4</c:v>
                </c:pt>
                <c:pt idx="3884" formatCode="General">
                  <c:v>8.7147000818278263E-4</c:v>
                </c:pt>
                <c:pt idx="3885" formatCode="General">
                  <c:v>9.2552822053876174E-4</c:v>
                </c:pt>
                <c:pt idx="3886" formatCode="General">
                  <c:v>9.7559652725496269E-4</c:v>
                </c:pt>
                <c:pt idx="3887" formatCode="General">
                  <c:v>8.1238953005714374E-4</c:v>
                </c:pt>
                <c:pt idx="3888" formatCode="General">
                  <c:v>8.888193490544004E-4</c:v>
                </c:pt>
                <c:pt idx="3889" formatCode="General">
                  <c:v>7.7003239736810471E-4</c:v>
                </c:pt>
                <c:pt idx="3890" formatCode="General">
                  <c:v>8.2946437909351876E-4</c:v>
                </c:pt>
                <c:pt idx="3891" formatCode="General">
                  <c:v>8.3149054316924271E-4</c:v>
                </c:pt>
                <c:pt idx="3892" formatCode="General">
                  <c:v>8.3470196145085326E-4</c:v>
                </c:pt>
                <c:pt idx="3893" formatCode="General">
                  <c:v>7.8958413603592837E-4</c:v>
                </c:pt>
                <c:pt idx="3894" formatCode="General">
                  <c:v>9.9035713526404441E-4</c:v>
                </c:pt>
                <c:pt idx="3895" formatCode="General">
                  <c:v>7.5743440369001943E-4</c:v>
                </c:pt>
                <c:pt idx="3896" formatCode="General">
                  <c:v>7.3453242114375678E-4</c:v>
                </c:pt>
                <c:pt idx="3897" formatCode="General">
                  <c:v>8.8017359018514429E-4</c:v>
                </c:pt>
                <c:pt idx="3898" formatCode="General">
                  <c:v>9.1150118120194754E-4</c:v>
                </c:pt>
                <c:pt idx="3899" formatCode="General">
                  <c:v>9.8069971138482846E-4</c:v>
                </c:pt>
                <c:pt idx="3900" formatCode="General">
                  <c:v>9.1951569013057897E-4</c:v>
                </c:pt>
                <c:pt idx="3901" formatCode="General">
                  <c:v>1.0338680279935392E-3</c:v>
                </c:pt>
                <c:pt idx="3902" formatCode="General">
                  <c:v>8.5740863103170924E-4</c:v>
                </c:pt>
                <c:pt idx="3903" formatCode="General">
                  <c:v>8.0891537181248055E-4</c:v>
                </c:pt>
                <c:pt idx="3904" formatCode="General">
                  <c:v>7.9900662765343899E-4</c:v>
                </c:pt>
                <c:pt idx="3905" formatCode="General">
                  <c:v>8.3970928048136113E-4</c:v>
                </c:pt>
                <c:pt idx="3906" formatCode="General">
                  <c:v>8.3404759737105082E-4</c:v>
                </c:pt>
                <c:pt idx="3907" formatCode="General">
                  <c:v>9.155003006911962E-4</c:v>
                </c:pt>
                <c:pt idx="3908" formatCode="General">
                  <c:v>9.1483594381300683E-4</c:v>
                </c:pt>
                <c:pt idx="3909" formatCode="General">
                  <c:v>9.7066692171463779E-4</c:v>
                </c:pt>
                <c:pt idx="3910" formatCode="General">
                  <c:v>7.5362494940020444E-4</c:v>
                </c:pt>
                <c:pt idx="3911" formatCode="General">
                  <c:v>8.7047044645229498E-4</c:v>
                </c:pt>
                <c:pt idx="3912" formatCode="General">
                  <c:v>8.2193191585848739E-4</c:v>
                </c:pt>
                <c:pt idx="3913" formatCode="General">
                  <c:v>8.7130642525847684E-4</c:v>
                </c:pt>
                <c:pt idx="3914" formatCode="General">
                  <c:v>9.7620447975388456E-4</c:v>
                </c:pt>
                <c:pt idx="3915" formatCode="General">
                  <c:v>8.0500613190678219E-4</c:v>
                </c:pt>
                <c:pt idx="3916" formatCode="General">
                  <c:v>8.5678009382794934E-4</c:v>
                </c:pt>
                <c:pt idx="3917" formatCode="General">
                  <c:v>8.7705270451085028E-4</c:v>
                </c:pt>
                <c:pt idx="3918" formatCode="General">
                  <c:v>8.0599928143340518E-4</c:v>
                </c:pt>
                <c:pt idx="3919" formatCode="General">
                  <c:v>8.3863265278238703E-4</c:v>
                </c:pt>
                <c:pt idx="3920" formatCode="General">
                  <c:v>9.3544090127374233E-4</c:v>
                </c:pt>
                <c:pt idx="3921" formatCode="General">
                  <c:v>7.4780439248915969E-4</c:v>
                </c:pt>
                <c:pt idx="3922" formatCode="General">
                  <c:v>8.8314621127644221E-4</c:v>
                </c:pt>
                <c:pt idx="3923" formatCode="General">
                  <c:v>9.2528324497315607E-4</c:v>
                </c:pt>
                <c:pt idx="3924" formatCode="General">
                  <c:v>9.8720476944208534E-4</c:v>
                </c:pt>
                <c:pt idx="3925" formatCode="General">
                  <c:v>8.3494857689874748E-4</c:v>
                </c:pt>
                <c:pt idx="3926" formatCode="General">
                  <c:v>8.1571472487873434E-4</c:v>
                </c:pt>
                <c:pt idx="3927" formatCode="General">
                  <c:v>1.0246332536171751E-3</c:v>
                </c:pt>
                <c:pt idx="3928" formatCode="General">
                  <c:v>9.6603424122686959E-4</c:v>
                </c:pt>
                <c:pt idx="3929" formatCode="General">
                  <c:v>8.2996781647187419E-4</c:v>
                </c:pt>
                <c:pt idx="3930" formatCode="General">
                  <c:v>8.2431106945125268E-4</c:v>
                </c:pt>
                <c:pt idx="3931" formatCode="General">
                  <c:v>8.5954796849627862E-4</c:v>
                </c:pt>
                <c:pt idx="3932" formatCode="General">
                  <c:v>6.9016346745620204E-4</c:v>
                </c:pt>
                <c:pt idx="3933" formatCode="General">
                  <c:v>8.9005296464183506E-4</c:v>
                </c:pt>
                <c:pt idx="3934" formatCode="General">
                  <c:v>8.4637004027957768E-4</c:v>
                </c:pt>
                <c:pt idx="3935" formatCode="General">
                  <c:v>8.6468078066577383E-4</c:v>
                </c:pt>
                <c:pt idx="3936" formatCode="General">
                  <c:v>8.7504428607427728E-4</c:v>
                </c:pt>
                <c:pt idx="3937" formatCode="General">
                  <c:v>8.3619895076937113E-4</c:v>
                </c:pt>
                <c:pt idx="3938" formatCode="General">
                  <c:v>8.5496582694356848E-4</c:v>
                </c:pt>
                <c:pt idx="3939" formatCode="General">
                  <c:v>9.8017160718339639E-4</c:v>
                </c:pt>
                <c:pt idx="3940" formatCode="General">
                  <c:v>9.2259232741894283E-4</c:v>
                </c:pt>
                <c:pt idx="3941" formatCode="General">
                  <c:v>8.8048191128755043E-4</c:v>
                </c:pt>
                <c:pt idx="3942" formatCode="General">
                  <c:v>9.857994587051716E-4</c:v>
                </c:pt>
                <c:pt idx="3943" formatCode="General">
                  <c:v>1.0353648401354657E-3</c:v>
                </c:pt>
                <c:pt idx="3944" formatCode="General">
                  <c:v>8.7799099696695586E-4</c:v>
                </c:pt>
                <c:pt idx="3945" formatCode="General">
                  <c:v>8.5165374942962682E-4</c:v>
                </c:pt>
                <c:pt idx="3946" formatCode="General">
                  <c:v>7.578531829063917E-4</c:v>
                </c:pt>
                <c:pt idx="3947" formatCode="General">
                  <c:v>9.0668136289638037E-4</c:v>
                </c:pt>
                <c:pt idx="3948" formatCode="General">
                  <c:v>8.6401246471326087E-4</c:v>
                </c:pt>
                <c:pt idx="3949" formatCode="General">
                  <c:v>8.5387570192317012E-4</c:v>
                </c:pt>
                <c:pt idx="3950" formatCode="General">
                  <c:v>8.1972581439126546E-4</c:v>
                </c:pt>
                <c:pt idx="3951" formatCode="General">
                  <c:v>8.8091917893005694E-4</c:v>
                </c:pt>
                <c:pt idx="3952" formatCode="General">
                  <c:v>8.040506523376154E-4</c:v>
                </c:pt>
                <c:pt idx="3953" formatCode="General">
                  <c:v>8.0057949043585658E-4</c:v>
                </c:pt>
                <c:pt idx="3954" formatCode="General">
                  <c:v>9.6932798550186639E-4</c:v>
                </c:pt>
                <c:pt idx="3955" formatCode="General">
                  <c:v>9.1591690476722795E-4</c:v>
                </c:pt>
                <c:pt idx="3956" formatCode="General">
                  <c:v>7.3145007461214787E-4</c:v>
                </c:pt>
                <c:pt idx="3957" formatCode="General">
                  <c:v>8.8986676392907105E-4</c:v>
                </c:pt>
                <c:pt idx="3958" formatCode="General">
                  <c:v>9.1643787201891138E-4</c:v>
                </c:pt>
                <c:pt idx="3959" formatCode="General">
                  <c:v>8.7087555629453725E-4</c:v>
                </c:pt>
                <c:pt idx="3960" formatCode="General">
                  <c:v>9.6957112898715171E-4</c:v>
                </c:pt>
                <c:pt idx="3961" formatCode="General">
                  <c:v>9.5637050325550965E-4</c:v>
                </c:pt>
                <c:pt idx="3962" formatCode="General">
                  <c:v>7.117009170294835E-4</c:v>
                </c:pt>
                <c:pt idx="3963" formatCode="General">
                  <c:v>9.0428020406419537E-4</c:v>
                </c:pt>
                <c:pt idx="3964" formatCode="General">
                  <c:v>8.4529831121871711E-4</c:v>
                </c:pt>
                <c:pt idx="3965" formatCode="General">
                  <c:v>7.6991508084752109E-4</c:v>
                </c:pt>
                <c:pt idx="3966" formatCode="General">
                  <c:v>8.7951890367249028E-4</c:v>
                </c:pt>
                <c:pt idx="3967" formatCode="General">
                  <c:v>8.3137116396618895E-4</c:v>
                </c:pt>
                <c:pt idx="3968" formatCode="General">
                  <c:v>9.2604816811020692E-4</c:v>
                </c:pt>
                <c:pt idx="3969" formatCode="General">
                  <c:v>7.3549535938090217E-4</c:v>
                </c:pt>
                <c:pt idx="3970" formatCode="General">
                  <c:v>8.662315347940739E-4</c:v>
                </c:pt>
                <c:pt idx="3971" formatCode="General">
                  <c:v>8.7539897147699607E-4</c:v>
                </c:pt>
                <c:pt idx="3972" formatCode="General">
                  <c:v>8.4210534958911135E-4</c:v>
                </c:pt>
                <c:pt idx="3973" formatCode="General">
                  <c:v>7.7997370655277429E-4</c:v>
                </c:pt>
                <c:pt idx="3974" formatCode="General">
                  <c:v>8.2340615860045552E-4</c:v>
                </c:pt>
                <c:pt idx="3975" formatCode="General">
                  <c:v>8.8763864932344002E-4</c:v>
                </c:pt>
                <c:pt idx="3976" formatCode="General">
                  <c:v>8.8654804551112007E-4</c:v>
                </c:pt>
                <c:pt idx="3977" formatCode="General">
                  <c:v>8.5038254567012758E-4</c:v>
                </c:pt>
                <c:pt idx="3978" formatCode="General">
                  <c:v>9.0277364998464526E-4</c:v>
                </c:pt>
                <c:pt idx="3979" formatCode="General">
                  <c:v>7.8724914411097647E-4</c:v>
                </c:pt>
                <c:pt idx="3980" formatCode="General">
                  <c:v>8.899938739895879E-4</c:v>
                </c:pt>
                <c:pt idx="3981" formatCode="General">
                  <c:v>8.0604436233444371E-4</c:v>
                </c:pt>
                <c:pt idx="3982" formatCode="General">
                  <c:v>8.2489316168966507E-4</c:v>
                </c:pt>
                <c:pt idx="3983" formatCode="General">
                  <c:v>9.6567052153772464E-4</c:v>
                </c:pt>
                <c:pt idx="3984" formatCode="General">
                  <c:v>1.0292692955180377E-3</c:v>
                </c:pt>
                <c:pt idx="3985" formatCode="General">
                  <c:v>8.0602489575630032E-4</c:v>
                </c:pt>
                <c:pt idx="3986" formatCode="General">
                  <c:v>7.5126425071936646E-4</c:v>
                </c:pt>
                <c:pt idx="3987" formatCode="General">
                  <c:v>8.3855867880993067E-4</c:v>
                </c:pt>
                <c:pt idx="3988" formatCode="General">
                  <c:v>9.7448022332590736E-4</c:v>
                </c:pt>
                <c:pt idx="3989" formatCode="General">
                  <c:v>8.3506262475835998E-4</c:v>
                </c:pt>
                <c:pt idx="3990" formatCode="General">
                  <c:v>7.8305900765998648E-4</c:v>
                </c:pt>
                <c:pt idx="3991" formatCode="General">
                  <c:v>7.7245653215489765E-4</c:v>
                </c:pt>
                <c:pt idx="3992" formatCode="General">
                  <c:v>7.4609677920621585E-4</c:v>
                </c:pt>
                <c:pt idx="3993" formatCode="General">
                  <c:v>8.6671696470094674E-4</c:v>
                </c:pt>
                <c:pt idx="3994" formatCode="General">
                  <c:v>9.3414327822186928E-4</c:v>
                </c:pt>
                <c:pt idx="3995" formatCode="General">
                  <c:v>8.2375562391100578E-4</c:v>
                </c:pt>
                <c:pt idx="3996" formatCode="General">
                  <c:v>9.287534048476819E-4</c:v>
                </c:pt>
                <c:pt idx="3997" formatCode="General">
                  <c:v>9.2392258180218269E-4</c:v>
                </c:pt>
                <c:pt idx="3998" formatCode="General">
                  <c:v>1.0228670715129633E-3</c:v>
                </c:pt>
                <c:pt idx="3999" formatCode="General">
                  <c:v>8.0026857699357567E-4</c:v>
                </c:pt>
                <c:pt idx="4000" formatCode="General">
                  <c:v>8.889004014952564E-4</c:v>
                </c:pt>
                <c:pt idx="4001" formatCode="General">
                  <c:v>1.0393811476974212E-3</c:v>
                </c:pt>
                <c:pt idx="4002" formatCode="General">
                  <c:v>9.4827081574783308E-4</c:v>
                </c:pt>
                <c:pt idx="4003" formatCode="General">
                  <c:v>8.5679995206987812E-4</c:v>
                </c:pt>
                <c:pt idx="4004" formatCode="General">
                  <c:v>8.7658038992343801E-4</c:v>
                </c:pt>
                <c:pt idx="4005" formatCode="General">
                  <c:v>8.3883905315272514E-4</c:v>
                </c:pt>
                <c:pt idx="4006" formatCode="General">
                  <c:v>7.2647565468727908E-4</c:v>
                </c:pt>
                <c:pt idx="4007" formatCode="General">
                  <c:v>8.9807338644501953E-4</c:v>
                </c:pt>
                <c:pt idx="4008" formatCode="General">
                  <c:v>9.2366762556825549E-4</c:v>
                </c:pt>
                <c:pt idx="4009" formatCode="General">
                  <c:v>9.1293838223613344E-4</c:v>
                </c:pt>
                <c:pt idx="4010" formatCode="General">
                  <c:v>8.0338020377105832E-4</c:v>
                </c:pt>
                <c:pt idx="4011" formatCode="General">
                  <c:v>7.954084696728908E-4</c:v>
                </c:pt>
                <c:pt idx="4012" formatCode="General">
                  <c:v>8.5896493979676779E-4</c:v>
                </c:pt>
                <c:pt idx="4013" formatCode="General">
                  <c:v>9.1560260505370891E-4</c:v>
                </c:pt>
                <c:pt idx="4014" formatCode="General">
                  <c:v>8.9532254016163985E-4</c:v>
                </c:pt>
                <c:pt idx="4015" formatCode="General">
                  <c:v>9.2883226532792791E-4</c:v>
                </c:pt>
                <c:pt idx="4016" formatCode="General">
                  <c:v>7.9754350552617176E-4</c:v>
                </c:pt>
                <c:pt idx="4017" formatCode="General">
                  <c:v>8.4142836947647521E-4</c:v>
                </c:pt>
                <c:pt idx="4018" formatCode="General">
                  <c:v>8.7761801423777907E-4</c:v>
                </c:pt>
                <c:pt idx="4019" formatCode="General">
                  <c:v>9.9818820026690127E-4</c:v>
                </c:pt>
                <c:pt idx="4020" formatCode="General">
                  <c:v>7.5818245451293959E-4</c:v>
                </c:pt>
                <c:pt idx="4021" formatCode="General">
                  <c:v>9.3604014770544582E-4</c:v>
                </c:pt>
                <c:pt idx="4022" formatCode="General">
                  <c:v>7.8679320103829792E-4</c:v>
                </c:pt>
                <c:pt idx="4023" formatCode="General">
                  <c:v>9.320855782605147E-4</c:v>
                </c:pt>
                <c:pt idx="4024" formatCode="General">
                  <c:v>7.5627492351061751E-4</c:v>
                </c:pt>
                <c:pt idx="4025" formatCode="General">
                  <c:v>9.4235283651266787E-4</c:v>
                </c:pt>
                <c:pt idx="4026" formatCode="General">
                  <c:v>8.5264249617816954E-4</c:v>
                </c:pt>
                <c:pt idx="4027" formatCode="General">
                  <c:v>8.7537297219799455E-4</c:v>
                </c:pt>
                <c:pt idx="4028" formatCode="General">
                  <c:v>8.1403253673357698E-4</c:v>
                </c:pt>
                <c:pt idx="4029" formatCode="General">
                  <c:v>8.6383104104269021E-4</c:v>
                </c:pt>
                <c:pt idx="4030" formatCode="General">
                  <c:v>7.8208353346423333E-4</c:v>
                </c:pt>
                <c:pt idx="4031" formatCode="General">
                  <c:v>9.1066875829762858E-4</c:v>
                </c:pt>
                <c:pt idx="4032" formatCode="General">
                  <c:v>9.0218597160222436E-4</c:v>
                </c:pt>
                <c:pt idx="4033" formatCode="General">
                  <c:v>8.0829932793756399E-4</c:v>
                </c:pt>
                <c:pt idx="4034" formatCode="General">
                  <c:v>9.5045364752332237E-4</c:v>
                </c:pt>
                <c:pt idx="4035" formatCode="General">
                  <c:v>9.5091463084872013E-4</c:v>
                </c:pt>
                <c:pt idx="4036" formatCode="General">
                  <c:v>8.9448941426988559E-4</c:v>
                </c:pt>
                <c:pt idx="4037" formatCode="General">
                  <c:v>7.6399157143291791E-4</c:v>
                </c:pt>
                <c:pt idx="4038" formatCode="General">
                  <c:v>8.3413113339381086E-4</c:v>
                </c:pt>
                <c:pt idx="4039" formatCode="General">
                  <c:v>7.1896348708626572E-4</c:v>
                </c:pt>
                <c:pt idx="4040" formatCode="General">
                  <c:v>8.4212316270030523E-4</c:v>
                </c:pt>
                <c:pt idx="4041" formatCode="General">
                  <c:v>9.5029589041671246E-4</c:v>
                </c:pt>
                <c:pt idx="4042" formatCode="General">
                  <c:v>8.7812222975555741E-4</c:v>
                </c:pt>
                <c:pt idx="4043" formatCode="General">
                  <c:v>8.7876453455344229E-4</c:v>
                </c:pt>
                <c:pt idx="4044" formatCode="General">
                  <c:v>9.4681283961768658E-4</c:v>
                </c:pt>
                <c:pt idx="4045" formatCode="General">
                  <c:v>9.856874306208162E-4</c:v>
                </c:pt>
                <c:pt idx="4046" formatCode="General">
                  <c:v>8.9860532901502076E-4</c:v>
                </c:pt>
                <c:pt idx="4047" formatCode="General">
                  <c:v>8.1774144454388941E-4</c:v>
                </c:pt>
                <c:pt idx="4048" formatCode="General">
                  <c:v>9.2220579706553407E-4</c:v>
                </c:pt>
                <c:pt idx="4049" formatCode="General">
                  <c:v>8.1206491325649271E-4</c:v>
                </c:pt>
                <c:pt idx="4050" formatCode="General">
                  <c:v>8.0927419089156603E-4</c:v>
                </c:pt>
                <c:pt idx="4051" formatCode="General">
                  <c:v>7.7600701706725462E-4</c:v>
                </c:pt>
                <c:pt idx="4052" formatCode="General">
                  <c:v>9.8355091808139099E-4</c:v>
                </c:pt>
                <c:pt idx="4053" formatCode="General">
                  <c:v>8.9235060344457673E-4</c:v>
                </c:pt>
                <c:pt idx="4054" formatCode="General">
                  <c:v>9.1831080848778235E-4</c:v>
                </c:pt>
                <c:pt idx="4055" formatCode="General">
                  <c:v>7.9813848835946582E-4</c:v>
                </c:pt>
                <c:pt idx="4056" formatCode="General">
                  <c:v>8.1620641103758807E-4</c:v>
                </c:pt>
                <c:pt idx="4057" formatCode="General">
                  <c:v>7.8372112764675279E-4</c:v>
                </c:pt>
                <c:pt idx="4058" formatCode="General">
                  <c:v>7.3926651756952861E-4</c:v>
                </c:pt>
                <c:pt idx="4059" formatCode="General">
                  <c:v>8.6592207018482234E-4</c:v>
                </c:pt>
                <c:pt idx="4060" formatCode="General">
                  <c:v>9.6253629313373923E-4</c:v>
                </c:pt>
                <c:pt idx="4061" formatCode="General">
                  <c:v>7.6161736645850115E-4</c:v>
                </c:pt>
                <c:pt idx="4062" formatCode="General">
                  <c:v>7.4037532769720416E-4</c:v>
                </c:pt>
                <c:pt idx="4063" formatCode="General">
                  <c:v>9.3127378345458933E-4</c:v>
                </c:pt>
                <c:pt idx="4064" formatCode="General">
                  <c:v>7.400881926540086E-4</c:v>
                </c:pt>
                <c:pt idx="4065" formatCode="General">
                  <c:v>8.0133747249502829E-4</c:v>
                </c:pt>
                <c:pt idx="4066" formatCode="General">
                  <c:v>7.6357977958499271E-4</c:v>
                </c:pt>
                <c:pt idx="4067" formatCode="General">
                  <c:v>9.0136083853583509E-4</c:v>
                </c:pt>
                <c:pt idx="4068" formatCode="General">
                  <c:v>9.0180605181184171E-4</c:v>
                </c:pt>
                <c:pt idx="4069" formatCode="General">
                  <c:v>8.6738864283575422E-4</c:v>
                </c:pt>
                <c:pt idx="4070" formatCode="General">
                  <c:v>9.0664912484717994E-4</c:v>
                </c:pt>
                <c:pt idx="4071" formatCode="General">
                  <c:v>8.7487228338745528E-4</c:v>
                </c:pt>
                <c:pt idx="4072" formatCode="General">
                  <c:v>8.9753435547840882E-4</c:v>
                </c:pt>
                <c:pt idx="4073" formatCode="General">
                  <c:v>8.5436931130854156E-4</c:v>
                </c:pt>
                <c:pt idx="4074" formatCode="General">
                  <c:v>9.1219019206701898E-4</c:v>
                </c:pt>
                <c:pt idx="4075" formatCode="General">
                  <c:v>7.5927976236892154E-4</c:v>
                </c:pt>
                <c:pt idx="4076" formatCode="General">
                  <c:v>7.7670152417439039E-4</c:v>
                </c:pt>
                <c:pt idx="4077" formatCode="General">
                  <c:v>7.5956435426876863E-4</c:v>
                </c:pt>
                <c:pt idx="4078" formatCode="General">
                  <c:v>7.6931406041906179E-4</c:v>
                </c:pt>
                <c:pt idx="4079" formatCode="General">
                  <c:v>7.9682278838598712E-4</c:v>
                </c:pt>
                <c:pt idx="4080" formatCode="General">
                  <c:v>8.5403868481484274E-4</c:v>
                </c:pt>
                <c:pt idx="4081" formatCode="General">
                  <c:v>9.0783076307087405E-4</c:v>
                </c:pt>
                <c:pt idx="4082" formatCode="General">
                  <c:v>8.1509697617526927E-4</c:v>
                </c:pt>
                <c:pt idx="4083" formatCode="General">
                  <c:v>8.2778162641404627E-4</c:v>
                </c:pt>
                <c:pt idx="4084" formatCode="General">
                  <c:v>1.0065680831768862E-3</c:v>
                </c:pt>
                <c:pt idx="4085" formatCode="General">
                  <c:v>8.0076848862739483E-4</c:v>
                </c:pt>
                <c:pt idx="4086" formatCode="General">
                  <c:v>7.9825326065475317E-4</c:v>
                </c:pt>
                <c:pt idx="4087" formatCode="General">
                  <c:v>7.9240490349212966E-4</c:v>
                </c:pt>
                <c:pt idx="4088" formatCode="General">
                  <c:v>8.8505060535211237E-4</c:v>
                </c:pt>
                <c:pt idx="4089" formatCode="General">
                  <c:v>8.0578487754181291E-4</c:v>
                </c:pt>
                <c:pt idx="4090" formatCode="General">
                  <c:v>9.2483104420528991E-4</c:v>
                </c:pt>
                <c:pt idx="4091" formatCode="General">
                  <c:v>9.4278968885233236E-4</c:v>
                </c:pt>
                <c:pt idx="4092" formatCode="General">
                  <c:v>7.6087768841904256E-4</c:v>
                </c:pt>
                <c:pt idx="4093" formatCode="General">
                  <c:v>8.7437854885835577E-4</c:v>
                </c:pt>
                <c:pt idx="4094" formatCode="General">
                  <c:v>9.7602484727186056E-4</c:v>
                </c:pt>
                <c:pt idx="4095" formatCode="General">
                  <c:v>8.6192243789371618E-4</c:v>
                </c:pt>
                <c:pt idx="4096" formatCode="General">
                  <c:v>9.65108237803553E-4</c:v>
                </c:pt>
                <c:pt idx="4097" formatCode="General">
                  <c:v>8.3506438210612457E-4</c:v>
                </c:pt>
                <c:pt idx="4098" formatCode="General">
                  <c:v>7.6195123442762138E-4</c:v>
                </c:pt>
                <c:pt idx="4099" formatCode="General">
                  <c:v>8.2632888853696968E-4</c:v>
                </c:pt>
                <c:pt idx="4100" formatCode="General">
                  <c:v>8.6514950230508279E-4</c:v>
                </c:pt>
                <c:pt idx="4101" formatCode="General">
                  <c:v>7.6722537418086616E-4</c:v>
                </c:pt>
                <c:pt idx="4102" formatCode="General">
                  <c:v>8.8526487043163635E-4</c:v>
                </c:pt>
                <c:pt idx="4103" formatCode="General">
                  <c:v>9.2285651543929476E-4</c:v>
                </c:pt>
                <c:pt idx="4104" formatCode="General">
                  <c:v>8.5742338857575876E-4</c:v>
                </c:pt>
                <c:pt idx="4105" formatCode="General">
                  <c:v>8.8972487006040799E-4</c:v>
                </c:pt>
                <c:pt idx="4106" formatCode="General">
                  <c:v>8.9367887316450583E-4</c:v>
                </c:pt>
                <c:pt idx="4107" formatCode="General">
                  <c:v>9.6332121823592179E-4</c:v>
                </c:pt>
                <c:pt idx="4108" formatCode="General">
                  <c:v>8.6429653613331772E-4</c:v>
                </c:pt>
                <c:pt idx="4109" formatCode="General">
                  <c:v>9.2372520889206675E-4</c:v>
                </c:pt>
                <c:pt idx="4110" formatCode="General">
                  <c:v>8.1391583567626551E-4</c:v>
                </c:pt>
                <c:pt idx="4111" formatCode="General">
                  <c:v>8.7275001806248645E-4</c:v>
                </c:pt>
                <c:pt idx="4112" formatCode="General">
                  <c:v>9.5858163246390125E-4</c:v>
                </c:pt>
                <c:pt idx="4113" formatCode="General">
                  <c:v>8.4830913271844257E-4</c:v>
                </c:pt>
                <c:pt idx="4114" formatCode="General">
                  <c:v>1.0183348536106805E-3</c:v>
                </c:pt>
                <c:pt idx="4115" formatCode="General">
                  <c:v>9.626374116366832E-4</c:v>
                </c:pt>
                <c:pt idx="4116" formatCode="General">
                  <c:v>8.8510301170250587E-4</c:v>
                </c:pt>
                <c:pt idx="4117" formatCode="General">
                  <c:v>8.2224643345265073E-4</c:v>
                </c:pt>
                <c:pt idx="4118" formatCode="General">
                  <c:v>9.8398013589411255E-4</c:v>
                </c:pt>
                <c:pt idx="4119" formatCode="General">
                  <c:v>8.7917321567041015E-4</c:v>
                </c:pt>
                <c:pt idx="4120" formatCode="General">
                  <c:v>9.05820827072585E-4</c:v>
                </c:pt>
                <c:pt idx="4121" formatCode="General">
                  <c:v>7.2226432914822573E-4</c:v>
                </c:pt>
                <c:pt idx="4122" formatCode="General">
                  <c:v>8.7748050441457601E-4</c:v>
                </c:pt>
                <c:pt idx="4123" formatCode="General">
                  <c:v>9.1604541473126343E-4</c:v>
                </c:pt>
                <c:pt idx="4124" formatCode="General">
                  <c:v>8.6456432795643454E-4</c:v>
                </c:pt>
                <c:pt idx="4125" formatCode="General">
                  <c:v>7.8852084484856482E-4</c:v>
                </c:pt>
                <c:pt idx="4126" formatCode="General">
                  <c:v>8.7943949610605769E-4</c:v>
                </c:pt>
                <c:pt idx="4127" formatCode="General">
                  <c:v>8.1082032863531099E-4</c:v>
                </c:pt>
                <c:pt idx="4128" formatCode="General">
                  <c:v>8.6118570150681714E-4</c:v>
                </c:pt>
                <c:pt idx="4129" formatCode="General">
                  <c:v>8.3421792438173289E-4</c:v>
                </c:pt>
                <c:pt idx="4130" formatCode="General">
                  <c:v>8.8269371169805882E-4</c:v>
                </c:pt>
                <c:pt idx="4131" formatCode="General">
                  <c:v>8.121962358006409E-4</c:v>
                </c:pt>
                <c:pt idx="4132" formatCode="General">
                  <c:v>6.9768706741568447E-4</c:v>
                </c:pt>
                <c:pt idx="4133" formatCode="General">
                  <c:v>7.9890367877050476E-4</c:v>
                </c:pt>
                <c:pt idx="4134" formatCode="General">
                  <c:v>8.4671973537289095E-4</c:v>
                </c:pt>
                <c:pt idx="4135" formatCode="General">
                  <c:v>7.3148133378927852E-4</c:v>
                </c:pt>
                <c:pt idx="4136" formatCode="General">
                  <c:v>8.7678028758360511E-4</c:v>
                </c:pt>
                <c:pt idx="4137" formatCode="General">
                  <c:v>8.9678391726297864E-4</c:v>
                </c:pt>
                <c:pt idx="4138" formatCode="General">
                  <c:v>7.1607969917576004E-4</c:v>
                </c:pt>
                <c:pt idx="4139" formatCode="General">
                  <c:v>7.8452624028742626E-4</c:v>
                </c:pt>
                <c:pt idx="4140" formatCode="General">
                  <c:v>1.0550961952626983E-3</c:v>
                </c:pt>
                <c:pt idx="4141" formatCode="General">
                  <c:v>8.6186957637241553E-4</c:v>
                </c:pt>
                <c:pt idx="4142" formatCode="General">
                  <c:v>8.7269651054456296E-4</c:v>
                </c:pt>
                <c:pt idx="4143" formatCode="General">
                  <c:v>8.0650718797033497E-4</c:v>
                </c:pt>
                <c:pt idx="4144" formatCode="General">
                  <c:v>8.5799840195338898E-4</c:v>
                </c:pt>
                <c:pt idx="4145" formatCode="General">
                  <c:v>8.3003807408549919E-4</c:v>
                </c:pt>
                <c:pt idx="4146" formatCode="General">
                  <c:v>9.0167132790057068E-4</c:v>
                </c:pt>
                <c:pt idx="4147" formatCode="General">
                  <c:v>6.9188077323726152E-4</c:v>
                </c:pt>
                <c:pt idx="4148" formatCode="General">
                  <c:v>9.4620539660219736E-4</c:v>
                </c:pt>
                <c:pt idx="4149" formatCode="General">
                  <c:v>7.3779659481622057E-4</c:v>
                </c:pt>
                <c:pt idx="4150" formatCode="General">
                  <c:v>8.5776802696791831E-4</c:v>
                </c:pt>
                <c:pt idx="4151" formatCode="General">
                  <c:v>9.3015211977213043E-4</c:v>
                </c:pt>
                <c:pt idx="4152" formatCode="General">
                  <c:v>7.3669785337117854E-4</c:v>
                </c:pt>
                <c:pt idx="4153" formatCode="General">
                  <c:v>1.0587950094175769E-3</c:v>
                </c:pt>
                <c:pt idx="4154" formatCode="General">
                  <c:v>1.0295136709506088E-3</c:v>
                </c:pt>
                <c:pt idx="4155" formatCode="General">
                  <c:v>9.4566290021240885E-4</c:v>
                </c:pt>
                <c:pt idx="4156" formatCode="General">
                  <c:v>7.8451015621706108E-4</c:v>
                </c:pt>
                <c:pt idx="4157" formatCode="General">
                  <c:v>9.2536707391240112E-4</c:v>
                </c:pt>
                <c:pt idx="4158" formatCode="General">
                  <c:v>8.4584861440718535E-4</c:v>
                </c:pt>
                <c:pt idx="4159" formatCode="General">
                  <c:v>7.6363822266186515E-4</c:v>
                </c:pt>
                <c:pt idx="4160" formatCode="General">
                  <c:v>9.8257249474639134E-4</c:v>
                </c:pt>
                <c:pt idx="4161" formatCode="General">
                  <c:v>8.8992424493437362E-4</c:v>
                </c:pt>
                <c:pt idx="4162" formatCode="General">
                  <c:v>8.2626899799343964E-4</c:v>
                </c:pt>
                <c:pt idx="4163" formatCode="General">
                  <c:v>8.1691268337244602E-4</c:v>
                </c:pt>
                <c:pt idx="4164" formatCode="General">
                  <c:v>8.8062113439004819E-4</c:v>
                </c:pt>
                <c:pt idx="4165" formatCode="General">
                  <c:v>9.3308075951659792E-4</c:v>
                </c:pt>
                <c:pt idx="4166" formatCode="General">
                  <c:v>8.192663354693381E-4</c:v>
                </c:pt>
                <c:pt idx="4167" formatCode="General">
                  <c:v>9.230752089181189E-4</c:v>
                </c:pt>
                <c:pt idx="4168" formatCode="General">
                  <c:v>9.6535126116564069E-4</c:v>
                </c:pt>
                <c:pt idx="4169" formatCode="General">
                  <c:v>7.3999276336381506E-4</c:v>
                </c:pt>
                <c:pt idx="4170" formatCode="General">
                  <c:v>9.0356814551272914E-4</c:v>
                </c:pt>
                <c:pt idx="4171" formatCode="General">
                  <c:v>7.7852586803339589E-4</c:v>
                </c:pt>
                <c:pt idx="4172" formatCode="General">
                  <c:v>7.0232877837013376E-4</c:v>
                </c:pt>
                <c:pt idx="4173" formatCode="General">
                  <c:v>8.8379557081070767E-4</c:v>
                </c:pt>
                <c:pt idx="4174" formatCode="General">
                  <c:v>8.1263525863793868E-4</c:v>
                </c:pt>
                <c:pt idx="4175" formatCode="General">
                  <c:v>9.0670130204201292E-4</c:v>
                </c:pt>
                <c:pt idx="4176" formatCode="General">
                  <c:v>8.9954619786209431E-4</c:v>
                </c:pt>
                <c:pt idx="4177" formatCode="General">
                  <c:v>8.8730467514606557E-4</c:v>
                </c:pt>
                <c:pt idx="4178" formatCode="General">
                  <c:v>8.4909082057554571E-4</c:v>
                </c:pt>
                <c:pt idx="4179" formatCode="General">
                  <c:v>9.8152380900177073E-4</c:v>
                </c:pt>
                <c:pt idx="4180" formatCode="General">
                  <c:v>7.7949847799830576E-4</c:v>
                </c:pt>
                <c:pt idx="4181" formatCode="General">
                  <c:v>8.0349445864692532E-4</c:v>
                </c:pt>
                <c:pt idx="4182" formatCode="General">
                  <c:v>9.4986466184473421E-4</c:v>
                </c:pt>
                <c:pt idx="4183" formatCode="General">
                  <c:v>8.1621153384738086E-4</c:v>
                </c:pt>
                <c:pt idx="4184" formatCode="General">
                  <c:v>9.3161419748300476E-4</c:v>
                </c:pt>
                <c:pt idx="4185" formatCode="General">
                  <c:v>9.3129532287082747E-4</c:v>
                </c:pt>
                <c:pt idx="4186" formatCode="General">
                  <c:v>9.7032943916566209E-4</c:v>
                </c:pt>
                <c:pt idx="4187" formatCode="General">
                  <c:v>8.8791511661857577E-4</c:v>
                </c:pt>
                <c:pt idx="4188" formatCode="General">
                  <c:v>9.208951986081793E-4</c:v>
                </c:pt>
                <c:pt idx="4189" formatCode="General">
                  <c:v>8.8088581357155873E-4</c:v>
                </c:pt>
                <c:pt idx="4190" formatCode="General">
                  <c:v>8.6861800378306439E-4</c:v>
                </c:pt>
                <c:pt idx="4191" formatCode="General">
                  <c:v>9.1931164672221064E-4</c:v>
                </c:pt>
                <c:pt idx="4192" formatCode="General">
                  <c:v>8.6530383074057149E-4</c:v>
                </c:pt>
                <c:pt idx="4193" formatCode="General">
                  <c:v>1.0237801056350942E-3</c:v>
                </c:pt>
                <c:pt idx="4194" formatCode="General">
                  <c:v>8.7041758921039983E-4</c:v>
                </c:pt>
                <c:pt idx="4195" formatCode="General">
                  <c:v>9.3229130688401735E-4</c:v>
                </c:pt>
                <c:pt idx="4196" formatCode="General">
                  <c:v>8.8812055388670891E-4</c:v>
                </c:pt>
                <c:pt idx="4197" formatCode="General">
                  <c:v>9.3797255198648606E-4</c:v>
                </c:pt>
                <c:pt idx="4198" formatCode="General">
                  <c:v>7.2048683517918211E-4</c:v>
                </c:pt>
                <c:pt idx="4199" formatCode="General">
                  <c:v>7.3370368351576237E-4</c:v>
                </c:pt>
                <c:pt idx="4200" formatCode="General">
                  <c:v>7.7113130103337313E-4</c:v>
                </c:pt>
                <c:pt idx="4201" formatCode="General">
                  <c:v>9.3411915058063939E-4</c:v>
                </c:pt>
                <c:pt idx="4202" formatCode="General">
                  <c:v>7.4062859499849807E-4</c:v>
                </c:pt>
                <c:pt idx="4203" formatCode="General">
                  <c:v>7.7354709943901179E-4</c:v>
                </c:pt>
                <c:pt idx="4204" formatCode="General">
                  <c:v>8.1955710641239739E-4</c:v>
                </c:pt>
                <c:pt idx="4205" formatCode="General">
                  <c:v>9.7585135752648467E-4</c:v>
                </c:pt>
                <c:pt idx="4206" formatCode="General">
                  <c:v>8.5423035684564351E-4</c:v>
                </c:pt>
                <c:pt idx="4207" formatCode="General">
                  <c:v>9.5420028985535867E-4</c:v>
                </c:pt>
                <c:pt idx="4208" formatCode="General">
                  <c:v>7.8109409498296851E-4</c:v>
                </c:pt>
                <c:pt idx="4209" formatCode="General">
                  <c:v>8.0827976235177282E-4</c:v>
                </c:pt>
                <c:pt idx="4210" formatCode="General">
                  <c:v>9.062547775120723E-4</c:v>
                </c:pt>
                <c:pt idx="4211" formatCode="General">
                  <c:v>7.6866589352013568E-4</c:v>
                </c:pt>
                <c:pt idx="4212" formatCode="General">
                  <c:v>9.5397539897677146E-4</c:v>
                </c:pt>
                <c:pt idx="4213" formatCode="General">
                  <c:v>7.7106755760668333E-4</c:v>
                </c:pt>
                <c:pt idx="4214" formatCode="General">
                  <c:v>9.4352037274241234E-4</c:v>
                </c:pt>
                <c:pt idx="4215" formatCode="General">
                  <c:v>8.6658209710192315E-4</c:v>
                </c:pt>
                <c:pt idx="4216" formatCode="General">
                  <c:v>7.7450803351548025E-4</c:v>
                </c:pt>
                <c:pt idx="4217" formatCode="General">
                  <c:v>8.3726220948502294E-4</c:v>
                </c:pt>
                <c:pt idx="4218" formatCode="General">
                  <c:v>7.6014220319876489E-4</c:v>
                </c:pt>
                <c:pt idx="4219" formatCode="General">
                  <c:v>8.7742849120127733E-4</c:v>
                </c:pt>
                <c:pt idx="4220" formatCode="General">
                  <c:v>7.5739343823229418E-4</c:v>
                </c:pt>
                <c:pt idx="4221" formatCode="General">
                  <c:v>8.6046341886193917E-4</c:v>
                </c:pt>
                <c:pt idx="4222" formatCode="General">
                  <c:v>7.940503944987887E-4</c:v>
                </c:pt>
                <c:pt idx="4223" formatCode="General">
                  <c:v>9.1854230640067485E-4</c:v>
                </c:pt>
                <c:pt idx="4224" formatCode="General">
                  <c:v>8.8374679235356105E-4</c:v>
                </c:pt>
                <c:pt idx="4225" formatCode="General">
                  <c:v>7.8546184940519093E-4</c:v>
                </c:pt>
                <c:pt idx="4226" formatCode="General">
                  <c:v>8.6077046667670646E-4</c:v>
                </c:pt>
                <c:pt idx="4227" formatCode="General">
                  <c:v>8.7464952307227323E-4</c:v>
                </c:pt>
                <c:pt idx="4228" formatCode="General">
                  <c:v>9.3670088049072737E-4</c:v>
                </c:pt>
                <c:pt idx="4229" formatCode="General">
                  <c:v>8.3622422804498426E-4</c:v>
                </c:pt>
                <c:pt idx="4230" formatCode="General">
                  <c:v>8.612986147977415E-4</c:v>
                </c:pt>
                <c:pt idx="4231" formatCode="General">
                  <c:v>7.3928791061089088E-4</c:v>
                </c:pt>
                <c:pt idx="4232" formatCode="General">
                  <c:v>8.2921918344647011E-4</c:v>
                </c:pt>
                <c:pt idx="4233" formatCode="General">
                  <c:v>9.2892091461481191E-4</c:v>
                </c:pt>
                <c:pt idx="4234" formatCode="General">
                  <c:v>7.3664793552608227E-4</c:v>
                </c:pt>
                <c:pt idx="4235" formatCode="General">
                  <c:v>8.3034465382357157E-4</c:v>
                </c:pt>
                <c:pt idx="4236" formatCode="General">
                  <c:v>7.3815042908646192E-4</c:v>
                </c:pt>
                <c:pt idx="4237" formatCode="General">
                  <c:v>8.0197311526494894E-4</c:v>
                </c:pt>
                <c:pt idx="4238" formatCode="General">
                  <c:v>7.8945656984429871E-4</c:v>
                </c:pt>
                <c:pt idx="4239" formatCode="General">
                  <c:v>9.3844504673069157E-4</c:v>
                </c:pt>
                <c:pt idx="4240" formatCode="General">
                  <c:v>9.4686748355668363E-4</c:v>
                </c:pt>
                <c:pt idx="4241" formatCode="General">
                  <c:v>8.6169624650598046E-4</c:v>
                </c:pt>
                <c:pt idx="4242" formatCode="General">
                  <c:v>8.9479049099202722E-4</c:v>
                </c:pt>
                <c:pt idx="4243" formatCode="General">
                  <c:v>8.2789562568577537E-4</c:v>
                </c:pt>
                <c:pt idx="4244" formatCode="General">
                  <c:v>9.4209614471468231E-4</c:v>
                </c:pt>
                <c:pt idx="4245" formatCode="General">
                  <c:v>8.6114289229254363E-4</c:v>
                </c:pt>
                <c:pt idx="4246" formatCode="General">
                  <c:v>1.0542730182980891E-3</c:v>
                </c:pt>
                <c:pt idx="4247" formatCode="General">
                  <c:v>9.3457003968928096E-4</c:v>
                </c:pt>
                <c:pt idx="4248" formatCode="General">
                  <c:v>7.474626000652958E-4</c:v>
                </c:pt>
                <c:pt idx="4249" formatCode="General">
                  <c:v>8.7559523160017259E-4</c:v>
                </c:pt>
                <c:pt idx="4250" formatCode="General">
                  <c:v>9.1260130727877293E-4</c:v>
                </c:pt>
                <c:pt idx="4251" formatCode="General">
                  <c:v>9.8663439556995213E-4</c:v>
                </c:pt>
                <c:pt idx="4252" formatCode="General">
                  <c:v>1.0043848583978232E-3</c:v>
                </c:pt>
                <c:pt idx="4253" formatCode="General">
                  <c:v>1.0302813515968648E-3</c:v>
                </c:pt>
                <c:pt idx="4254" formatCode="General">
                  <c:v>8.3161176905382085E-4</c:v>
                </c:pt>
                <c:pt idx="4255" formatCode="General">
                  <c:v>8.0061146902149851E-4</c:v>
                </c:pt>
                <c:pt idx="4256" formatCode="General">
                  <c:v>8.7810301632673335E-4</c:v>
                </c:pt>
                <c:pt idx="4257" formatCode="General">
                  <c:v>7.2870711468099407E-4</c:v>
                </c:pt>
                <c:pt idx="4258" formatCode="General">
                  <c:v>7.0835436524468542E-4</c:v>
                </c:pt>
                <c:pt idx="4259" formatCode="General">
                  <c:v>8.1425885246483201E-4</c:v>
                </c:pt>
                <c:pt idx="4260" formatCode="General">
                  <c:v>7.4618976461291234E-4</c:v>
                </c:pt>
                <c:pt idx="4261" formatCode="General">
                  <c:v>8.1794838166145004E-4</c:v>
                </c:pt>
                <c:pt idx="4262" formatCode="General">
                  <c:v>8.871018469546445E-4</c:v>
                </c:pt>
                <c:pt idx="4263" formatCode="General">
                  <c:v>9.4173636192220335E-4</c:v>
                </c:pt>
                <c:pt idx="4264" formatCode="General">
                  <c:v>1.0957520865942437E-3</c:v>
                </c:pt>
                <c:pt idx="4265" formatCode="General">
                  <c:v>9.2734102541398736E-4</c:v>
                </c:pt>
                <c:pt idx="4266" formatCode="General">
                  <c:v>9.012194829209003E-4</c:v>
                </c:pt>
                <c:pt idx="4267" formatCode="General">
                  <c:v>9.0886033879852466E-4</c:v>
                </c:pt>
                <c:pt idx="4268" formatCode="General">
                  <c:v>7.3245730875984771E-4</c:v>
                </c:pt>
                <c:pt idx="4269" formatCode="General">
                  <c:v>1.0378278315449226E-3</c:v>
                </c:pt>
                <c:pt idx="4270" formatCode="General">
                  <c:v>7.478681425823596E-4</c:v>
                </c:pt>
                <c:pt idx="4271" formatCode="General">
                  <c:v>9.6160393939541313E-4</c:v>
                </c:pt>
                <c:pt idx="4272" formatCode="General">
                  <c:v>9.8625850015846743E-4</c:v>
                </c:pt>
                <c:pt idx="4273" formatCode="General">
                  <c:v>1.0408980068260772E-3</c:v>
                </c:pt>
                <c:pt idx="4274" formatCode="General">
                  <c:v>8.2866532772405007E-4</c:v>
                </c:pt>
                <c:pt idx="4275" formatCode="General">
                  <c:v>8.4164185518991483E-4</c:v>
                </c:pt>
                <c:pt idx="4276" formatCode="General">
                  <c:v>8.5116724466477716E-4</c:v>
                </c:pt>
                <c:pt idx="4277" formatCode="General">
                  <c:v>1.026928166919461E-3</c:v>
                </c:pt>
                <c:pt idx="4278" formatCode="General">
                  <c:v>7.5553726815715439E-4</c:v>
                </c:pt>
                <c:pt idx="4279" formatCode="General">
                  <c:v>8.9528551803570451E-4</c:v>
                </c:pt>
                <c:pt idx="4280" formatCode="General">
                  <c:v>8.6354615149823797E-4</c:v>
                </c:pt>
                <c:pt idx="4281" formatCode="General">
                  <c:v>8.5525650943277785E-4</c:v>
                </c:pt>
                <c:pt idx="4282" formatCode="General">
                  <c:v>9.2158552411455866E-4</c:v>
                </c:pt>
                <c:pt idx="4283" formatCode="General">
                  <c:v>7.781928018501873E-4</c:v>
                </c:pt>
                <c:pt idx="4284" formatCode="General">
                  <c:v>7.7309256094060101E-4</c:v>
                </c:pt>
                <c:pt idx="4285" formatCode="General">
                  <c:v>8.5882595491599037E-4</c:v>
                </c:pt>
                <c:pt idx="4286" formatCode="General">
                  <c:v>8.0078286444735852E-4</c:v>
                </c:pt>
                <c:pt idx="4287" formatCode="General">
                  <c:v>7.5553184915640463E-4</c:v>
                </c:pt>
                <c:pt idx="4288" formatCode="General">
                  <c:v>9.1425036519951041E-4</c:v>
                </c:pt>
                <c:pt idx="4289" formatCode="General">
                  <c:v>7.2551007823819225E-4</c:v>
                </c:pt>
                <c:pt idx="4290" formatCode="General">
                  <c:v>7.6929457617225033E-4</c:v>
                </c:pt>
                <c:pt idx="4291" formatCode="General">
                  <c:v>7.9169349446416752E-4</c:v>
                </c:pt>
                <c:pt idx="4292" formatCode="General">
                  <c:v>8.9364992025641452E-4</c:v>
                </c:pt>
                <c:pt idx="4293" formatCode="General">
                  <c:v>9.428594659157888E-4</c:v>
                </c:pt>
                <c:pt idx="4294" formatCode="General">
                  <c:v>9.2952957460724819E-4</c:v>
                </c:pt>
                <c:pt idx="4295" formatCode="General">
                  <c:v>8.2278451435273089E-4</c:v>
                </c:pt>
                <c:pt idx="4296" formatCode="General">
                  <c:v>7.9745088728060555E-4</c:v>
                </c:pt>
                <c:pt idx="4297" formatCode="General">
                  <c:v>9.2616929620833489E-4</c:v>
                </c:pt>
                <c:pt idx="4298" formatCode="General">
                  <c:v>8.0500268106114149E-4</c:v>
                </c:pt>
                <c:pt idx="4299" formatCode="General">
                  <c:v>8.5668063089009599E-4</c:v>
                </c:pt>
                <c:pt idx="4300" formatCode="General">
                  <c:v>9.5399007043707441E-4</c:v>
                </c:pt>
                <c:pt idx="4301" formatCode="General">
                  <c:v>8.44298084680239E-4</c:v>
                </c:pt>
                <c:pt idx="4302" formatCode="General">
                  <c:v>8.9972299679240875E-4</c:v>
                </c:pt>
                <c:pt idx="4303" formatCode="General">
                  <c:v>6.818831286293152E-4</c:v>
                </c:pt>
                <c:pt idx="4304" formatCode="General">
                  <c:v>8.5947361149187149E-4</c:v>
                </c:pt>
                <c:pt idx="4305" formatCode="General">
                  <c:v>1.0226515477119423E-3</c:v>
                </c:pt>
                <c:pt idx="4306" formatCode="General">
                  <c:v>8.5256531229889313E-4</c:v>
                </c:pt>
                <c:pt idx="4307" formatCode="General">
                  <c:v>8.4474490229061324E-4</c:v>
                </c:pt>
                <c:pt idx="4308" formatCode="General">
                  <c:v>8.1559130734161652E-4</c:v>
                </c:pt>
                <c:pt idx="4309" formatCode="General">
                  <c:v>8.6030781769588728E-4</c:v>
                </c:pt>
                <c:pt idx="4310" formatCode="General">
                  <c:v>9.8413499648057601E-4</c:v>
                </c:pt>
                <c:pt idx="4311" formatCode="General">
                  <c:v>8.2323051498551993E-4</c:v>
                </c:pt>
                <c:pt idx="4312" formatCode="General">
                  <c:v>8.8519046210874764E-4</c:v>
                </c:pt>
                <c:pt idx="4313" formatCode="General">
                  <c:v>9.0272888185003169E-4</c:v>
                </c:pt>
                <c:pt idx="4314" formatCode="General">
                  <c:v>9.5433555428857224E-4</c:v>
                </c:pt>
                <c:pt idx="4315" formatCode="General">
                  <c:v>9.6782774005523952E-4</c:v>
                </c:pt>
                <c:pt idx="4316" formatCode="General">
                  <c:v>9.0050901445502796E-4</c:v>
                </c:pt>
                <c:pt idx="4317" formatCode="General">
                  <c:v>9.9142589703394061E-4</c:v>
                </c:pt>
                <c:pt idx="4318" formatCode="General">
                  <c:v>8.9750675697464883E-4</c:v>
                </c:pt>
                <c:pt idx="4319" formatCode="General">
                  <c:v>9.4656118916151052E-4</c:v>
                </c:pt>
                <c:pt idx="4320" formatCode="General">
                  <c:v>7.5160091270103633E-4</c:v>
                </c:pt>
                <c:pt idx="4321" formatCode="General">
                  <c:v>9.1241834613907391E-4</c:v>
                </c:pt>
                <c:pt idx="4322" formatCode="General">
                  <c:v>1.0487954640822012E-3</c:v>
                </c:pt>
                <c:pt idx="4323" formatCode="General">
                  <c:v>7.2668020412545954E-4</c:v>
                </c:pt>
                <c:pt idx="4324" formatCode="General">
                  <c:v>7.3206139193492299E-4</c:v>
                </c:pt>
                <c:pt idx="4325" formatCode="General">
                  <c:v>8.3383932844993897E-4</c:v>
                </c:pt>
                <c:pt idx="4326" formatCode="General">
                  <c:v>9.0046913169986281E-4</c:v>
                </c:pt>
                <c:pt idx="4327" formatCode="General">
                  <c:v>7.240851140496873E-4</c:v>
                </c:pt>
                <c:pt idx="4328" formatCode="General">
                  <c:v>8.9619873459115804E-4</c:v>
                </c:pt>
                <c:pt idx="4329" formatCode="General">
                  <c:v>9.3354576171949426E-4</c:v>
                </c:pt>
                <c:pt idx="4330" formatCode="General">
                  <c:v>8.4704138430295685E-4</c:v>
                </c:pt>
                <c:pt idx="4331" formatCode="General">
                  <c:v>9.170874940131067E-4</c:v>
                </c:pt>
                <c:pt idx="4332" formatCode="General">
                  <c:v>9.0083508089579636E-4</c:v>
                </c:pt>
                <c:pt idx="4333" formatCode="General">
                  <c:v>7.5464327628215009E-4</c:v>
                </c:pt>
                <c:pt idx="4334" formatCode="General">
                  <c:v>7.9353323898504456E-4</c:v>
                </c:pt>
                <c:pt idx="4335" formatCode="General">
                  <c:v>7.5284126138456251E-4</c:v>
                </c:pt>
                <c:pt idx="4336" formatCode="General">
                  <c:v>9.9404675903894601E-4</c:v>
                </c:pt>
                <c:pt idx="4337" formatCode="General">
                  <c:v>7.2139218228130155E-4</c:v>
                </c:pt>
                <c:pt idx="4338" formatCode="General">
                  <c:v>7.0991641524060069E-4</c:v>
                </c:pt>
                <c:pt idx="4339" formatCode="General">
                  <c:v>8.5414947416801606E-4</c:v>
                </c:pt>
                <c:pt idx="4340" formatCode="General">
                  <c:v>7.5097010242244585E-4</c:v>
                </c:pt>
                <c:pt idx="4341" formatCode="General">
                  <c:v>7.4077580311002569E-4</c:v>
                </c:pt>
                <c:pt idx="4342" formatCode="General">
                  <c:v>9.1167078170962135E-4</c:v>
                </c:pt>
                <c:pt idx="4343" formatCode="General">
                  <c:v>8.777969256399768E-4</c:v>
                </c:pt>
                <c:pt idx="4344" formatCode="General">
                  <c:v>7.8735399984337527E-4</c:v>
                </c:pt>
                <c:pt idx="4345" formatCode="General">
                  <c:v>8.3283476143524294E-4</c:v>
                </c:pt>
                <c:pt idx="4346" formatCode="General">
                  <c:v>8.2472324226348659E-4</c:v>
                </c:pt>
                <c:pt idx="4347" formatCode="General">
                  <c:v>9.5542244469423916E-4</c:v>
                </c:pt>
                <c:pt idx="4348" formatCode="General">
                  <c:v>7.5911186684296311E-4</c:v>
                </c:pt>
                <c:pt idx="4349" formatCode="General">
                  <c:v>8.3847060617813364E-4</c:v>
                </c:pt>
                <c:pt idx="4350" formatCode="General">
                  <c:v>8.5781411735909383E-4</c:v>
                </c:pt>
                <c:pt idx="4351" formatCode="General">
                  <c:v>8.0332298496152454E-4</c:v>
                </c:pt>
                <c:pt idx="4352" formatCode="General">
                  <c:v>7.5178164624224394E-4</c:v>
                </c:pt>
                <c:pt idx="4353" formatCode="General">
                  <c:v>9.7288373084618578E-4</c:v>
                </c:pt>
                <c:pt idx="4354" formatCode="General">
                  <c:v>7.4005017954069841E-4</c:v>
                </c:pt>
                <c:pt idx="4355" formatCode="General">
                  <c:v>9.1782259209749635E-4</c:v>
                </c:pt>
                <c:pt idx="4356" formatCode="General">
                  <c:v>8.9040813192990849E-4</c:v>
                </c:pt>
                <c:pt idx="4357" formatCode="General">
                  <c:v>9.7831524161432815E-4</c:v>
                </c:pt>
                <c:pt idx="4358" formatCode="General">
                  <c:v>8.6067121541492486E-4</c:v>
                </c:pt>
                <c:pt idx="4359" formatCode="General">
                  <c:v>7.4598499470372043E-4</c:v>
                </c:pt>
                <c:pt idx="4360" formatCode="General">
                  <c:v>8.5914062233223673E-4</c:v>
                </c:pt>
                <c:pt idx="4361" formatCode="General">
                  <c:v>8.5467643177757915E-4</c:v>
                </c:pt>
                <c:pt idx="4362" formatCode="General">
                  <c:v>8.6799030772979641E-4</c:v>
                </c:pt>
                <c:pt idx="4363" formatCode="General">
                  <c:v>7.9465100593670735E-4</c:v>
                </c:pt>
                <c:pt idx="4364" formatCode="General">
                  <c:v>8.673546078278939E-4</c:v>
                </c:pt>
                <c:pt idx="4365" formatCode="General">
                  <c:v>8.4014696793497734E-4</c:v>
                </c:pt>
                <c:pt idx="4366" formatCode="General">
                  <c:v>9.2782384367100647E-4</c:v>
                </c:pt>
                <c:pt idx="4367" formatCode="General">
                  <c:v>8.3209767381788621E-4</c:v>
                </c:pt>
                <c:pt idx="4368" formatCode="General">
                  <c:v>8.9110006875548842E-4</c:v>
                </c:pt>
                <c:pt idx="4369" formatCode="General">
                  <c:v>9.0580325673764693E-4</c:v>
                </c:pt>
                <c:pt idx="4370" formatCode="General">
                  <c:v>8.8798666919302999E-4</c:v>
                </c:pt>
                <c:pt idx="4371" formatCode="General">
                  <c:v>9.6402529702298311E-4</c:v>
                </c:pt>
                <c:pt idx="4372" formatCode="General">
                  <c:v>8.1973407413762217E-4</c:v>
                </c:pt>
                <c:pt idx="4373" formatCode="General">
                  <c:v>7.8707311174770799E-4</c:v>
                </c:pt>
                <c:pt idx="4374" formatCode="General">
                  <c:v>7.8742696638575574E-4</c:v>
                </c:pt>
                <c:pt idx="4375" formatCode="General">
                  <c:v>7.8565206764044768E-4</c:v>
                </c:pt>
                <c:pt idx="4376" formatCode="General">
                  <c:v>8.7029119351516877E-4</c:v>
                </c:pt>
                <c:pt idx="4377" formatCode="General">
                  <c:v>9.4402706284136358E-4</c:v>
                </c:pt>
                <c:pt idx="4378" formatCode="General">
                  <c:v>7.1451604258616311E-4</c:v>
                </c:pt>
                <c:pt idx="4379" formatCode="General">
                  <c:v>9.7580652935656007E-4</c:v>
                </c:pt>
                <c:pt idx="4380" formatCode="General">
                  <c:v>8.4982984295320818E-4</c:v>
                </c:pt>
                <c:pt idx="4381" formatCode="General">
                  <c:v>8.1154853179015818E-4</c:v>
                </c:pt>
                <c:pt idx="4382" formatCode="General">
                  <c:v>7.8703663502000627E-4</c:v>
                </c:pt>
                <c:pt idx="4383" formatCode="General">
                  <c:v>7.9762331694672648E-4</c:v>
                </c:pt>
                <c:pt idx="4384" formatCode="General">
                  <c:v>9.7275914986274007E-4</c:v>
                </c:pt>
                <c:pt idx="4385" formatCode="General">
                  <c:v>8.2468835345251863E-4</c:v>
                </c:pt>
                <c:pt idx="4386" formatCode="General">
                  <c:v>8.4219969200889048E-4</c:v>
                </c:pt>
                <c:pt idx="4387" formatCode="General">
                  <c:v>9.0953660088429031E-4</c:v>
                </c:pt>
                <c:pt idx="4388" formatCode="General">
                  <c:v>9.2035409488572923E-4</c:v>
                </c:pt>
                <c:pt idx="4389" formatCode="General">
                  <c:v>8.5234205292262556E-4</c:v>
                </c:pt>
                <c:pt idx="4390" formatCode="General">
                  <c:v>7.9773692718912133E-4</c:v>
                </c:pt>
                <c:pt idx="4391" formatCode="General">
                  <c:v>9.5231409146262068E-4</c:v>
                </c:pt>
                <c:pt idx="4392" formatCode="General">
                  <c:v>9.6326228729959654E-4</c:v>
                </c:pt>
                <c:pt idx="4393" formatCode="General">
                  <c:v>7.9030578548456329E-4</c:v>
                </c:pt>
                <c:pt idx="4394" formatCode="General">
                  <c:v>9.7205073745059301E-4</c:v>
                </c:pt>
                <c:pt idx="4395" formatCode="General">
                  <c:v>8.6592398061361353E-4</c:v>
                </c:pt>
                <c:pt idx="4396" formatCode="General">
                  <c:v>7.6065740298406309E-4</c:v>
                </c:pt>
                <c:pt idx="4397" formatCode="General">
                  <c:v>8.3262417473793865E-4</c:v>
                </c:pt>
                <c:pt idx="4398" formatCode="General">
                  <c:v>7.7578985886088544E-4</c:v>
                </c:pt>
                <c:pt idx="4399" formatCode="General">
                  <c:v>8.5719926223031429E-4</c:v>
                </c:pt>
                <c:pt idx="4400" formatCode="General">
                  <c:v>7.8851467241779682E-4</c:v>
                </c:pt>
                <c:pt idx="4401" formatCode="General">
                  <c:v>9.1398735608663739E-4</c:v>
                </c:pt>
                <c:pt idx="4402" formatCode="General">
                  <c:v>9.126525729048399E-4</c:v>
                </c:pt>
                <c:pt idx="4403" formatCode="General">
                  <c:v>9.7033189041462284E-4</c:v>
                </c:pt>
                <c:pt idx="4404" formatCode="General">
                  <c:v>1.0024458592378029E-3</c:v>
                </c:pt>
                <c:pt idx="4405" formatCode="General">
                  <c:v>9.6977028006035978E-4</c:v>
                </c:pt>
                <c:pt idx="4406" formatCode="General">
                  <c:v>9.6235545195747722E-4</c:v>
                </c:pt>
                <c:pt idx="4407" formatCode="General">
                  <c:v>9.4196151043064605E-4</c:v>
                </c:pt>
                <c:pt idx="4408" formatCode="General">
                  <c:v>9.3306458458161689E-4</c:v>
                </c:pt>
                <c:pt idx="4409" formatCode="General">
                  <c:v>9.2308604919260414E-4</c:v>
                </c:pt>
                <c:pt idx="4410" formatCode="General">
                  <c:v>9.5603438556983141E-4</c:v>
                </c:pt>
                <c:pt idx="4411" formatCode="General">
                  <c:v>7.3211940924941619E-4</c:v>
                </c:pt>
                <c:pt idx="4412" formatCode="General">
                  <c:v>9.3912638217967265E-4</c:v>
                </c:pt>
                <c:pt idx="4413" formatCode="General">
                  <c:v>8.853471976789319E-4</c:v>
                </c:pt>
                <c:pt idx="4414" formatCode="General">
                  <c:v>8.89013758136558E-4</c:v>
                </c:pt>
                <c:pt idx="4415" formatCode="General">
                  <c:v>1.0335853268902634E-3</c:v>
                </c:pt>
                <c:pt idx="4416" formatCode="General">
                  <c:v>7.4164055603010435E-4</c:v>
                </c:pt>
                <c:pt idx="4417" formatCode="General">
                  <c:v>8.6668744729841531E-4</c:v>
                </c:pt>
                <c:pt idx="4418" formatCode="General">
                  <c:v>9.62246959125732E-4</c:v>
                </c:pt>
                <c:pt idx="4419" formatCode="General">
                  <c:v>9.5544017503854063E-4</c:v>
                </c:pt>
                <c:pt idx="4420" formatCode="General">
                  <c:v>1.002244133791935E-3</c:v>
                </c:pt>
                <c:pt idx="4421" formatCode="General">
                  <c:v>7.9868251194635976E-4</c:v>
                </c:pt>
                <c:pt idx="4422" formatCode="General">
                  <c:v>9.239271980187281E-4</c:v>
                </c:pt>
                <c:pt idx="4423" formatCode="General">
                  <c:v>8.4543314082385207E-4</c:v>
                </c:pt>
                <c:pt idx="4424" formatCode="General">
                  <c:v>9.4978109030722981E-4</c:v>
                </c:pt>
                <c:pt idx="4425" formatCode="General">
                  <c:v>7.3287050573592996E-4</c:v>
                </c:pt>
                <c:pt idx="4426" formatCode="General">
                  <c:v>8.4296220545378403E-4</c:v>
                </c:pt>
                <c:pt idx="4427" formatCode="General">
                  <c:v>8.6702258657920834E-4</c:v>
                </c:pt>
                <c:pt idx="4428" formatCode="General">
                  <c:v>9.1208311588813421E-4</c:v>
                </c:pt>
                <c:pt idx="4429" formatCode="General">
                  <c:v>8.3757749408772976E-4</c:v>
                </c:pt>
                <c:pt idx="4430" formatCode="General">
                  <c:v>8.4491611265036779E-4</c:v>
                </c:pt>
                <c:pt idx="4431" formatCode="General">
                  <c:v>9.6698623415022479E-4</c:v>
                </c:pt>
                <c:pt idx="4432" formatCode="General">
                  <c:v>8.0807174647609897E-4</c:v>
                </c:pt>
                <c:pt idx="4433" formatCode="General">
                  <c:v>9.2436287421985284E-4</c:v>
                </c:pt>
                <c:pt idx="4434" formatCode="General">
                  <c:v>8.5091461737808185E-4</c:v>
                </c:pt>
                <c:pt idx="4435" formatCode="General">
                  <c:v>9.9500648944783089E-4</c:v>
                </c:pt>
                <c:pt idx="4436" formatCode="General">
                  <c:v>9.4323102758601376E-4</c:v>
                </c:pt>
                <c:pt idx="4437" formatCode="General">
                  <c:v>7.9407746007612121E-4</c:v>
                </c:pt>
                <c:pt idx="4438" formatCode="General">
                  <c:v>9.7595995113506295E-4</c:v>
                </c:pt>
                <c:pt idx="4439" formatCode="General">
                  <c:v>9.8597783353723606E-4</c:v>
                </c:pt>
                <c:pt idx="4440" formatCode="General">
                  <c:v>7.799008031292295E-4</c:v>
                </c:pt>
                <c:pt idx="4441" formatCode="General">
                  <c:v>7.8070572222693215E-4</c:v>
                </c:pt>
                <c:pt idx="4442" formatCode="General">
                  <c:v>7.7068053622447101E-4</c:v>
                </c:pt>
                <c:pt idx="4443" formatCode="General">
                  <c:v>8.428799185996325E-4</c:v>
                </c:pt>
                <c:pt idx="4444" formatCode="General">
                  <c:v>8.8176306950427151E-4</c:v>
                </c:pt>
                <c:pt idx="4445" formatCode="General">
                  <c:v>8.8730328768035858E-4</c:v>
                </c:pt>
                <c:pt idx="4446" formatCode="General">
                  <c:v>8.1443283410875225E-4</c:v>
                </c:pt>
                <c:pt idx="4447" formatCode="General">
                  <c:v>8.8715861186547992E-4</c:v>
                </c:pt>
                <c:pt idx="4448" formatCode="General">
                  <c:v>8.1642546023245996E-4</c:v>
                </c:pt>
                <c:pt idx="4449" formatCode="General">
                  <c:v>9.296774803684211E-4</c:v>
                </c:pt>
                <c:pt idx="4450" formatCode="General">
                  <c:v>7.9851922059803987E-4</c:v>
                </c:pt>
                <c:pt idx="4451" formatCode="General">
                  <c:v>7.3287769110848614E-4</c:v>
                </c:pt>
                <c:pt idx="4452" formatCode="General">
                  <c:v>8.0426013943656581E-4</c:v>
                </c:pt>
                <c:pt idx="4453" formatCode="General">
                  <c:v>7.9278034491418996E-4</c:v>
                </c:pt>
                <c:pt idx="4454" formatCode="General">
                  <c:v>9.0151294856836745E-4</c:v>
                </c:pt>
                <c:pt idx="4455" formatCode="General">
                  <c:v>9.8583014482409893E-4</c:v>
                </c:pt>
                <c:pt idx="4456" formatCode="General">
                  <c:v>9.6373277985070313E-4</c:v>
                </c:pt>
                <c:pt idx="4457" formatCode="General">
                  <c:v>8.727793495124233E-4</c:v>
                </c:pt>
                <c:pt idx="4458" formatCode="General">
                  <c:v>8.5247995766015144E-4</c:v>
                </c:pt>
                <c:pt idx="4459" formatCode="General">
                  <c:v>9.1118687434188538E-4</c:v>
                </c:pt>
                <c:pt idx="4460" formatCode="General">
                  <c:v>9.3818166635440845E-4</c:v>
                </c:pt>
                <c:pt idx="4461" formatCode="General">
                  <c:v>8.0913770584717219E-4</c:v>
                </c:pt>
                <c:pt idx="4462" formatCode="General">
                  <c:v>9.3194057777332498E-4</c:v>
                </c:pt>
                <c:pt idx="4463" formatCode="General">
                  <c:v>8.2124725299683886E-4</c:v>
                </c:pt>
                <c:pt idx="4464" formatCode="General">
                  <c:v>7.7164608120450771E-4</c:v>
                </c:pt>
                <c:pt idx="4465" formatCode="General">
                  <c:v>7.2175153899903287E-4</c:v>
                </c:pt>
                <c:pt idx="4466" formatCode="General">
                  <c:v>8.3395409601119696E-4</c:v>
                </c:pt>
                <c:pt idx="4467" formatCode="General">
                  <c:v>8.8070995107250225E-4</c:v>
                </c:pt>
                <c:pt idx="4468" formatCode="General">
                  <c:v>8.8928725475850054E-4</c:v>
                </c:pt>
                <c:pt idx="4469" formatCode="General">
                  <c:v>9.1075564277149094E-4</c:v>
                </c:pt>
                <c:pt idx="4470" formatCode="General">
                  <c:v>8.8621204624761722E-4</c:v>
                </c:pt>
                <c:pt idx="4471" formatCode="General">
                  <c:v>9.3823194960858619E-4</c:v>
                </c:pt>
                <c:pt idx="4472" formatCode="General">
                  <c:v>8.0198171677637014E-4</c:v>
                </c:pt>
                <c:pt idx="4473" formatCode="General">
                  <c:v>8.0193047826286536E-4</c:v>
                </c:pt>
                <c:pt idx="4474" formatCode="General">
                  <c:v>7.6667080298875264E-4</c:v>
                </c:pt>
                <c:pt idx="4475" formatCode="General">
                  <c:v>9.5614048721749288E-4</c:v>
                </c:pt>
                <c:pt idx="4476" formatCode="General">
                  <c:v>8.1016441783754694E-4</c:v>
                </c:pt>
                <c:pt idx="4477" formatCode="General">
                  <c:v>9.036344497764066E-4</c:v>
                </c:pt>
                <c:pt idx="4478" formatCode="General">
                  <c:v>8.5807850586472367E-4</c:v>
                </c:pt>
                <c:pt idx="4479" formatCode="General">
                  <c:v>8.1933795929208322E-4</c:v>
                </c:pt>
                <c:pt idx="4480" formatCode="General">
                  <c:v>8.812846166757225E-4</c:v>
                </c:pt>
                <c:pt idx="4481" formatCode="General">
                  <c:v>8.0253540799066247E-4</c:v>
                </c:pt>
                <c:pt idx="4482" formatCode="General">
                  <c:v>8.6123410676425488E-4</c:v>
                </c:pt>
                <c:pt idx="4483" formatCode="General">
                  <c:v>7.57823905052562E-4</c:v>
                </c:pt>
                <c:pt idx="4484" formatCode="General">
                  <c:v>8.3187847930215166E-4</c:v>
                </c:pt>
                <c:pt idx="4485" formatCode="General">
                  <c:v>8.0321334577290726E-4</c:v>
                </c:pt>
                <c:pt idx="4486" formatCode="General">
                  <c:v>7.3919166433387279E-4</c:v>
                </c:pt>
                <c:pt idx="4487" formatCode="General">
                  <c:v>8.5865758813450364E-4</c:v>
                </c:pt>
                <c:pt idx="4488" formatCode="General">
                  <c:v>7.2282264757599904E-4</c:v>
                </c:pt>
                <c:pt idx="4489" formatCode="General">
                  <c:v>8.5253923825225715E-4</c:v>
                </c:pt>
                <c:pt idx="4490" formatCode="General">
                  <c:v>9.5680070016001552E-4</c:v>
                </c:pt>
                <c:pt idx="4491" formatCode="General">
                  <c:v>1.0618437646253915E-3</c:v>
                </c:pt>
                <c:pt idx="4492" formatCode="General">
                  <c:v>8.8062147352007509E-4</c:v>
                </c:pt>
                <c:pt idx="4493" formatCode="General">
                  <c:v>8.008417838411948E-4</c:v>
                </c:pt>
                <c:pt idx="4494" formatCode="General">
                  <c:v>8.9412487549896732E-4</c:v>
                </c:pt>
                <c:pt idx="4495" formatCode="General">
                  <c:v>8.547454446124885E-4</c:v>
                </c:pt>
                <c:pt idx="4496" formatCode="General">
                  <c:v>8.6470739802264234E-4</c:v>
                </c:pt>
                <c:pt idx="4497" formatCode="General">
                  <c:v>8.4135152023574061E-4</c:v>
                </c:pt>
                <c:pt idx="4498" formatCode="General">
                  <c:v>8.7928720043967882E-4</c:v>
                </c:pt>
                <c:pt idx="4499" formatCode="General">
                  <c:v>8.8330949456577222E-4</c:v>
                </c:pt>
                <c:pt idx="4500" formatCode="General">
                  <c:v>8.3860886043003583E-4</c:v>
                </c:pt>
                <c:pt idx="4501" formatCode="General">
                  <c:v>7.0276959977828889E-4</c:v>
                </c:pt>
                <c:pt idx="4502" formatCode="General">
                  <c:v>1.0081801613120423E-3</c:v>
                </c:pt>
                <c:pt idx="4503" formatCode="General">
                  <c:v>7.3948972901632026E-4</c:v>
                </c:pt>
                <c:pt idx="4504" formatCode="General">
                  <c:v>9.5358673410002879E-4</c:v>
                </c:pt>
                <c:pt idx="4505" formatCode="General">
                  <c:v>9.2773739926558076E-4</c:v>
                </c:pt>
                <c:pt idx="4506" formatCode="General">
                  <c:v>8.6784186441757187E-4</c:v>
                </c:pt>
                <c:pt idx="4507" formatCode="General">
                  <c:v>8.2730266711805451E-4</c:v>
                </c:pt>
                <c:pt idx="4508" formatCode="General">
                  <c:v>9.1298656379211821E-4</c:v>
                </c:pt>
                <c:pt idx="4509" formatCode="General">
                  <c:v>9.7955532670400045E-4</c:v>
                </c:pt>
                <c:pt idx="4510" formatCode="General">
                  <c:v>1.0334810547183116E-3</c:v>
                </c:pt>
                <c:pt idx="4511" formatCode="General">
                  <c:v>8.8622689033385064E-4</c:v>
                </c:pt>
                <c:pt idx="4512" formatCode="General">
                  <c:v>9.4315077540365103E-4</c:v>
                </c:pt>
                <c:pt idx="4513" formatCode="General">
                  <c:v>8.2321754088451632E-4</c:v>
                </c:pt>
                <c:pt idx="4514" formatCode="General">
                  <c:v>1.012172498772842E-3</c:v>
                </c:pt>
                <c:pt idx="4515" formatCode="General">
                  <c:v>7.7596865190432494E-4</c:v>
                </c:pt>
                <c:pt idx="4516" formatCode="General">
                  <c:v>8.9410176192202754E-4</c:v>
                </c:pt>
                <c:pt idx="4517" formatCode="General">
                  <c:v>9.055680646545927E-4</c:v>
                </c:pt>
                <c:pt idx="4518" formatCode="General">
                  <c:v>8.7295530520636357E-4</c:v>
                </c:pt>
                <c:pt idx="4519" formatCode="General">
                  <c:v>9.5994781688862993E-4</c:v>
                </c:pt>
                <c:pt idx="4520" formatCode="General">
                  <c:v>9.0357170073327581E-4</c:v>
                </c:pt>
                <c:pt idx="4521" formatCode="General">
                  <c:v>1.169310056539427E-3</c:v>
                </c:pt>
                <c:pt idx="4522" formatCode="General">
                  <c:v>9.2508052412767214E-4</c:v>
                </c:pt>
                <c:pt idx="4523" formatCode="General">
                  <c:v>9.1295896559527568E-4</c:v>
                </c:pt>
                <c:pt idx="4524" formatCode="General">
                  <c:v>8.4656626777809168E-4</c:v>
                </c:pt>
                <c:pt idx="4525" formatCode="General">
                  <c:v>9.3441789970897984E-4</c:v>
                </c:pt>
                <c:pt idx="4526" formatCode="General">
                  <c:v>8.4423301276340828E-4</c:v>
                </c:pt>
                <c:pt idx="4527" formatCode="General">
                  <c:v>9.8926121288959307E-4</c:v>
                </c:pt>
                <c:pt idx="4528" formatCode="General">
                  <c:v>8.0664107063935231E-4</c:v>
                </c:pt>
                <c:pt idx="4529" formatCode="General">
                  <c:v>8.2932921533711995E-4</c:v>
                </c:pt>
                <c:pt idx="4530" formatCode="General">
                  <c:v>9.5575736547501961E-4</c:v>
                </c:pt>
                <c:pt idx="4531" formatCode="General">
                  <c:v>8.4454939706856509E-4</c:v>
                </c:pt>
                <c:pt idx="4532" formatCode="General">
                  <c:v>9.395191084346523E-4</c:v>
                </c:pt>
                <c:pt idx="4533" formatCode="General">
                  <c:v>8.1335570209430618E-4</c:v>
                </c:pt>
                <c:pt idx="4534" formatCode="General">
                  <c:v>9.7250196430896782E-4</c:v>
                </c:pt>
                <c:pt idx="4535" formatCode="General">
                  <c:v>9.1922667985620615E-4</c:v>
                </c:pt>
                <c:pt idx="4536" formatCode="General">
                  <c:v>9.3494995169904826E-4</c:v>
                </c:pt>
                <c:pt idx="4537" formatCode="General">
                  <c:v>8.2034608812772529E-4</c:v>
                </c:pt>
                <c:pt idx="4538" formatCode="General">
                  <c:v>7.9934509192398657E-4</c:v>
                </c:pt>
                <c:pt idx="4539" formatCode="General">
                  <c:v>9.1338839041153308E-4</c:v>
                </c:pt>
                <c:pt idx="4540" formatCode="General">
                  <c:v>9.3799354765396279E-4</c:v>
                </c:pt>
                <c:pt idx="4541" formatCode="General">
                  <c:v>9.8906492901251275E-4</c:v>
                </c:pt>
                <c:pt idx="4542" formatCode="General">
                  <c:v>9.2301223044740147E-4</c:v>
                </c:pt>
                <c:pt idx="4543" formatCode="General">
                  <c:v>8.6287327568136489E-4</c:v>
                </c:pt>
                <c:pt idx="4544" formatCode="General">
                  <c:v>8.9830984371278293E-4</c:v>
                </c:pt>
                <c:pt idx="4545" formatCode="General">
                  <c:v>7.4619849343845253E-4</c:v>
                </c:pt>
                <c:pt idx="4546" formatCode="General">
                  <c:v>9.7387673624692761E-4</c:v>
                </c:pt>
                <c:pt idx="4547" formatCode="General">
                  <c:v>7.6633894731892576E-4</c:v>
                </c:pt>
                <c:pt idx="4548" formatCode="General">
                  <c:v>9.1463627731319967E-4</c:v>
                </c:pt>
                <c:pt idx="4549" formatCode="General">
                  <c:v>9.0927592968956575E-4</c:v>
                </c:pt>
                <c:pt idx="4550" formatCode="General">
                  <c:v>9.1150507639870296E-4</c:v>
                </c:pt>
                <c:pt idx="4551" formatCode="General">
                  <c:v>9.0793002573031105E-4</c:v>
                </c:pt>
                <c:pt idx="4552" formatCode="General">
                  <c:v>8.4472489224100529E-4</c:v>
                </c:pt>
                <c:pt idx="4553" formatCode="General">
                  <c:v>7.6617950311447464E-4</c:v>
                </c:pt>
                <c:pt idx="4554" formatCode="General">
                  <c:v>8.3896888397996133E-4</c:v>
                </c:pt>
                <c:pt idx="4555" formatCode="General">
                  <c:v>9.0616413600507135E-4</c:v>
                </c:pt>
                <c:pt idx="4556" formatCode="General">
                  <c:v>7.5098931067108464E-4</c:v>
                </c:pt>
                <c:pt idx="4557" formatCode="General">
                  <c:v>8.517411137678358E-4</c:v>
                </c:pt>
                <c:pt idx="4558" formatCode="General">
                  <c:v>8.2743946806273616E-4</c:v>
                </c:pt>
                <c:pt idx="4559" formatCode="General">
                  <c:v>8.541900329981164E-4</c:v>
                </c:pt>
                <c:pt idx="4560" formatCode="General">
                  <c:v>9.5816030107578724E-4</c:v>
                </c:pt>
                <c:pt idx="4561" formatCode="General">
                  <c:v>9.3085659720046387E-4</c:v>
                </c:pt>
                <c:pt idx="4562" formatCode="General">
                  <c:v>8.1257407322964288E-4</c:v>
                </c:pt>
                <c:pt idx="4563" formatCode="General">
                  <c:v>8.6357442071966297E-4</c:v>
                </c:pt>
                <c:pt idx="4564" formatCode="General">
                  <c:v>9.4542208214507754E-4</c:v>
                </c:pt>
                <c:pt idx="4565" formatCode="General">
                  <c:v>7.6663584843234065E-4</c:v>
                </c:pt>
                <c:pt idx="4566" formatCode="General">
                  <c:v>1.0127612941671933E-3</c:v>
                </c:pt>
                <c:pt idx="4567" formatCode="General">
                  <c:v>7.8563146645914037E-4</c:v>
                </c:pt>
                <c:pt idx="4568" formatCode="General">
                  <c:v>7.4516151884851704E-4</c:v>
                </c:pt>
                <c:pt idx="4569" formatCode="General">
                  <c:v>7.9576363974776594E-4</c:v>
                </c:pt>
                <c:pt idx="4570" formatCode="General">
                  <c:v>9.5231333811499628E-4</c:v>
                </c:pt>
                <c:pt idx="4571" formatCode="General">
                  <c:v>7.9594203533811894E-4</c:v>
                </c:pt>
                <c:pt idx="4572" formatCode="General">
                  <c:v>7.4454494103612162E-4</c:v>
                </c:pt>
                <c:pt idx="4573" formatCode="General">
                  <c:v>7.7954888260293987E-4</c:v>
                </c:pt>
                <c:pt idx="4574" formatCode="General">
                  <c:v>8.9600398962163901E-4</c:v>
                </c:pt>
                <c:pt idx="4575" formatCode="General">
                  <c:v>7.5791548856213406E-4</c:v>
                </c:pt>
                <c:pt idx="4576" formatCode="General">
                  <c:v>9.8591557135758448E-4</c:v>
                </c:pt>
                <c:pt idx="4577" formatCode="General">
                  <c:v>9.1429654665551403E-4</c:v>
                </c:pt>
                <c:pt idx="4578" formatCode="General">
                  <c:v>8.1693555715575314E-4</c:v>
                </c:pt>
                <c:pt idx="4579" formatCode="General">
                  <c:v>9.3133679985659432E-4</c:v>
                </c:pt>
                <c:pt idx="4580" formatCode="General">
                  <c:v>8.1286515971039331E-4</c:v>
                </c:pt>
                <c:pt idx="4581" formatCode="General">
                  <c:v>9.7530337131670228E-4</c:v>
                </c:pt>
                <c:pt idx="4582" formatCode="General">
                  <c:v>1.001710848428659E-3</c:v>
                </c:pt>
                <c:pt idx="4583" formatCode="General">
                  <c:v>8.2997670557484254E-4</c:v>
                </c:pt>
                <c:pt idx="4584" formatCode="General">
                  <c:v>9.3453196762061411E-4</c:v>
                </c:pt>
                <c:pt idx="4585" formatCode="General">
                  <c:v>8.5803361331801987E-4</c:v>
                </c:pt>
                <c:pt idx="4586" formatCode="General">
                  <c:v>7.15543035396862E-4</c:v>
                </c:pt>
                <c:pt idx="4587" formatCode="General">
                  <c:v>8.463775628117069E-4</c:v>
                </c:pt>
                <c:pt idx="4588" formatCode="General">
                  <c:v>9.3352528286434701E-4</c:v>
                </c:pt>
                <c:pt idx="4589" formatCode="General">
                  <c:v>9.9262478932227584E-4</c:v>
                </c:pt>
                <c:pt idx="4590" formatCode="General">
                  <c:v>9.1798208954793159E-4</c:v>
                </c:pt>
                <c:pt idx="4591" formatCode="General">
                  <c:v>9.6252474542879484E-4</c:v>
                </c:pt>
                <c:pt idx="4592" formatCode="General">
                  <c:v>7.4340747945027177E-4</c:v>
                </c:pt>
                <c:pt idx="4593" formatCode="General">
                  <c:v>8.8621693431784E-4</c:v>
                </c:pt>
                <c:pt idx="4594" formatCode="General">
                  <c:v>7.6885455787184759E-4</c:v>
                </c:pt>
                <c:pt idx="4595" formatCode="General">
                  <c:v>8.3872907483493575E-4</c:v>
                </c:pt>
                <c:pt idx="4596" formatCode="General">
                  <c:v>8.1561393962458449E-4</c:v>
                </c:pt>
                <c:pt idx="4597" formatCode="General">
                  <c:v>9.2581893255968607E-4</c:v>
                </c:pt>
                <c:pt idx="4598" formatCode="General">
                  <c:v>8.9507480256016984E-4</c:v>
                </c:pt>
                <c:pt idx="4599" formatCode="General">
                  <c:v>8.3272187544371223E-4</c:v>
                </c:pt>
                <c:pt idx="4600" formatCode="General">
                  <c:v>8.9771038872561606E-4</c:v>
                </c:pt>
                <c:pt idx="4601" formatCode="General">
                  <c:v>8.561498485009551E-4</c:v>
                </c:pt>
                <c:pt idx="4602" formatCode="General">
                  <c:v>9.1660634171238792E-4</c:v>
                </c:pt>
                <c:pt idx="4603" formatCode="General">
                  <c:v>9.4571907275150418E-4</c:v>
                </c:pt>
                <c:pt idx="4604" formatCode="General">
                  <c:v>9.8995997944938781E-4</c:v>
                </c:pt>
                <c:pt idx="4605" formatCode="General">
                  <c:v>9.1744024864887856E-4</c:v>
                </c:pt>
                <c:pt idx="4606" formatCode="General">
                  <c:v>8.7251126980440567E-4</c:v>
                </c:pt>
                <c:pt idx="4607" formatCode="General">
                  <c:v>9.4794708324944551E-4</c:v>
                </c:pt>
                <c:pt idx="4608" formatCode="General">
                  <c:v>8.5234331204997558E-4</c:v>
                </c:pt>
                <c:pt idx="4609" formatCode="General">
                  <c:v>8.5689575291639653E-4</c:v>
                </c:pt>
                <c:pt idx="4610" formatCode="General">
                  <c:v>8.3959214195744223E-4</c:v>
                </c:pt>
                <c:pt idx="4611" formatCode="General">
                  <c:v>8.3322854649038104E-4</c:v>
                </c:pt>
                <c:pt idx="4612" formatCode="General">
                  <c:v>8.3570452160705306E-4</c:v>
                </c:pt>
                <c:pt idx="4613" formatCode="General">
                  <c:v>8.4134662235462766E-4</c:v>
                </c:pt>
                <c:pt idx="4614" formatCode="General">
                  <c:v>8.5297653646536906E-4</c:v>
                </c:pt>
                <c:pt idx="4615" formatCode="General">
                  <c:v>8.9116142268386503E-4</c:v>
                </c:pt>
                <c:pt idx="4616" formatCode="General">
                  <c:v>8.7015459784684185E-4</c:v>
                </c:pt>
                <c:pt idx="4617" formatCode="General">
                  <c:v>7.3205901016769846E-4</c:v>
                </c:pt>
                <c:pt idx="4618" formatCode="General">
                  <c:v>1.0254717105364533E-3</c:v>
                </c:pt>
                <c:pt idx="4619" formatCode="General">
                  <c:v>1.0109795870665587E-3</c:v>
                </c:pt>
                <c:pt idx="4620" formatCode="General">
                  <c:v>9.2872782397228912E-4</c:v>
                </c:pt>
                <c:pt idx="4621" formatCode="General">
                  <c:v>7.8211553665897692E-4</c:v>
                </c:pt>
                <c:pt idx="4622" formatCode="General">
                  <c:v>9.1474621058393909E-4</c:v>
                </c:pt>
                <c:pt idx="4623" formatCode="General">
                  <c:v>8.1206885855848081E-4</c:v>
                </c:pt>
                <c:pt idx="4624" formatCode="General">
                  <c:v>7.8616524716804679E-4</c:v>
                </c:pt>
                <c:pt idx="4625" formatCode="General">
                  <c:v>8.4518434555242946E-4</c:v>
                </c:pt>
                <c:pt idx="4626" formatCode="General">
                  <c:v>8.7703203727394253E-4</c:v>
                </c:pt>
                <c:pt idx="4627" formatCode="General">
                  <c:v>9.5498265343415894E-4</c:v>
                </c:pt>
                <c:pt idx="4628" formatCode="General">
                  <c:v>9.4668682619709899E-4</c:v>
                </c:pt>
                <c:pt idx="4629" formatCode="General">
                  <c:v>1.0255844700528844E-3</c:v>
                </c:pt>
                <c:pt idx="4630" formatCode="General">
                  <c:v>8.9546054523078256E-4</c:v>
                </c:pt>
                <c:pt idx="4631" formatCode="General">
                  <c:v>8.7765201680539088E-4</c:v>
                </c:pt>
                <c:pt idx="4632" formatCode="General">
                  <c:v>9.0863469645763935E-4</c:v>
                </c:pt>
                <c:pt idx="4633" formatCode="General">
                  <c:v>7.9914544904753887E-4</c:v>
                </c:pt>
                <c:pt idx="4634" formatCode="General">
                  <c:v>7.7460350373842446E-4</c:v>
                </c:pt>
                <c:pt idx="4635" formatCode="General">
                  <c:v>9.5157493237406322E-4</c:v>
                </c:pt>
                <c:pt idx="4636" formatCode="General">
                  <c:v>1.0068953086533449E-3</c:v>
                </c:pt>
                <c:pt idx="4637" formatCode="General">
                  <c:v>9.9964596880840737E-4</c:v>
                </c:pt>
                <c:pt idx="4638" formatCode="General">
                  <c:v>7.5207891868361572E-4</c:v>
                </c:pt>
                <c:pt idx="4639" formatCode="General">
                  <c:v>7.9708741761230599E-4</c:v>
                </c:pt>
                <c:pt idx="4640" formatCode="General">
                  <c:v>7.8090947815277506E-4</c:v>
                </c:pt>
                <c:pt idx="4641" formatCode="General">
                  <c:v>9.3530334939081702E-4</c:v>
                </c:pt>
                <c:pt idx="4642" formatCode="General">
                  <c:v>9.0682359951651137E-4</c:v>
                </c:pt>
                <c:pt idx="4643" formatCode="General">
                  <c:v>8.6333795184088209E-4</c:v>
                </c:pt>
                <c:pt idx="4644" formatCode="General">
                  <c:v>8.6063265473744098E-4</c:v>
                </c:pt>
                <c:pt idx="4645" formatCode="General">
                  <c:v>1.0352303391303462E-3</c:v>
                </c:pt>
                <c:pt idx="4646" formatCode="General">
                  <c:v>8.7528074548695503E-4</c:v>
                </c:pt>
                <c:pt idx="4647" formatCode="General">
                  <c:v>1.0129630411168161E-3</c:v>
                </c:pt>
                <c:pt idx="4648" formatCode="General">
                  <c:v>8.2851660930729652E-4</c:v>
                </c:pt>
                <c:pt idx="4649" formatCode="General">
                  <c:v>8.3986914529837417E-4</c:v>
                </c:pt>
                <c:pt idx="4650" formatCode="General">
                  <c:v>9.2401214343126783E-4</c:v>
                </c:pt>
                <c:pt idx="4651" formatCode="General">
                  <c:v>7.9976537946217601E-4</c:v>
                </c:pt>
                <c:pt idx="4652" formatCode="General">
                  <c:v>8.0862705399749747E-4</c:v>
                </c:pt>
                <c:pt idx="4653" formatCode="General">
                  <c:v>8.2492514094291002E-4</c:v>
                </c:pt>
                <c:pt idx="4654" formatCode="General">
                  <c:v>7.8020849085304181E-4</c:v>
                </c:pt>
                <c:pt idx="4655" formatCode="General">
                  <c:v>8.4599130517895636E-4</c:v>
                </c:pt>
                <c:pt idx="4656" formatCode="General">
                  <c:v>1.0027781124691071E-3</c:v>
                </c:pt>
                <c:pt idx="4657" formatCode="General">
                  <c:v>7.9740461605195189E-4</c:v>
                </c:pt>
                <c:pt idx="4658" formatCode="General">
                  <c:v>7.8423121063863949E-4</c:v>
                </c:pt>
                <c:pt idx="4659" formatCode="General">
                  <c:v>8.0553343847252401E-4</c:v>
                </c:pt>
                <c:pt idx="4660" formatCode="General">
                  <c:v>7.3564269241867015E-4</c:v>
                </c:pt>
                <c:pt idx="4661" formatCode="General">
                  <c:v>8.8846635272689834E-4</c:v>
                </c:pt>
                <c:pt idx="4662" formatCode="General">
                  <c:v>7.4270703531053651E-4</c:v>
                </c:pt>
                <c:pt idx="4663" formatCode="General">
                  <c:v>9.3128546201593334E-4</c:v>
                </c:pt>
                <c:pt idx="4664" formatCode="General">
                  <c:v>7.4818674900703171E-4</c:v>
                </c:pt>
                <c:pt idx="4665" formatCode="General">
                  <c:v>7.8388066677383735E-4</c:v>
                </c:pt>
                <c:pt idx="4666" formatCode="General">
                  <c:v>9.3313017775454362E-4</c:v>
                </c:pt>
                <c:pt idx="4667" formatCode="General">
                  <c:v>8.3661220248985695E-4</c:v>
                </c:pt>
                <c:pt idx="4668" formatCode="General">
                  <c:v>9.5442614245840475E-4</c:v>
                </c:pt>
                <c:pt idx="4669" formatCode="General">
                  <c:v>7.8844412804674792E-4</c:v>
                </c:pt>
                <c:pt idx="4670" formatCode="General">
                  <c:v>8.5995562353996264E-4</c:v>
                </c:pt>
                <c:pt idx="4671" formatCode="General">
                  <c:v>9.5110162688642188E-4</c:v>
                </c:pt>
                <c:pt idx="4672" formatCode="General">
                  <c:v>8.6730249537236891E-4</c:v>
                </c:pt>
                <c:pt idx="4673" formatCode="General">
                  <c:v>8.1950499359717424E-4</c:v>
                </c:pt>
                <c:pt idx="4674" formatCode="General">
                  <c:v>9.373937192230828E-4</c:v>
                </c:pt>
                <c:pt idx="4675" formatCode="General">
                  <c:v>1.0102691278251075E-3</c:v>
                </c:pt>
                <c:pt idx="4676" formatCode="General">
                  <c:v>8.2064676865190424E-4</c:v>
                </c:pt>
                <c:pt idx="4677" formatCode="General">
                  <c:v>7.0597936215671653E-4</c:v>
                </c:pt>
                <c:pt idx="4678" formatCode="General">
                  <c:v>9.1882859947280354E-4</c:v>
                </c:pt>
                <c:pt idx="4679" formatCode="General">
                  <c:v>1.0357468530794085E-3</c:v>
                </c:pt>
                <c:pt idx="4680" formatCode="General">
                  <c:v>8.9282592384139258E-4</c:v>
                </c:pt>
                <c:pt idx="4681" formatCode="General">
                  <c:v>8.8234892199328546E-4</c:v>
                </c:pt>
                <c:pt idx="4682" formatCode="General">
                  <c:v>9.2433855333081045E-4</c:v>
                </c:pt>
                <c:pt idx="4683" formatCode="General">
                  <c:v>8.1452204261073984E-4</c:v>
                </c:pt>
                <c:pt idx="4684" formatCode="General">
                  <c:v>8.2510064912283431E-4</c:v>
                </c:pt>
                <c:pt idx="4685" formatCode="General">
                  <c:v>9.774045453080425E-4</c:v>
                </c:pt>
                <c:pt idx="4686" formatCode="General">
                  <c:v>9.0999318248514765E-4</c:v>
                </c:pt>
                <c:pt idx="4687" formatCode="General">
                  <c:v>7.8530782920011976E-4</c:v>
                </c:pt>
                <c:pt idx="4688" formatCode="General">
                  <c:v>8.0854645127736524E-4</c:v>
                </c:pt>
                <c:pt idx="4689" formatCode="General">
                  <c:v>8.8042166682405088E-4</c:v>
                </c:pt>
                <c:pt idx="4690" formatCode="General">
                  <c:v>6.8480809419143402E-4</c:v>
                </c:pt>
                <c:pt idx="4691" formatCode="General">
                  <c:v>7.8702686719715319E-4</c:v>
                </c:pt>
                <c:pt idx="4692" formatCode="General">
                  <c:v>9.5519570072223278E-4</c:v>
                </c:pt>
                <c:pt idx="4693" formatCode="General">
                  <c:v>7.9878250303924898E-4</c:v>
                </c:pt>
                <c:pt idx="4694" formatCode="General">
                  <c:v>8.9783357607044613E-4</c:v>
                </c:pt>
                <c:pt idx="4695" formatCode="General">
                  <c:v>8.7598180641557273E-4</c:v>
                </c:pt>
                <c:pt idx="4696" formatCode="General">
                  <c:v>9.5795915771396481E-4</c:v>
                </c:pt>
                <c:pt idx="4697" formatCode="General">
                  <c:v>8.8247527699558356E-4</c:v>
                </c:pt>
                <c:pt idx="4698" formatCode="General">
                  <c:v>8.761638150668441E-4</c:v>
                </c:pt>
                <c:pt idx="4699" formatCode="General">
                  <c:v>8.3132028656438526E-4</c:v>
                </c:pt>
                <c:pt idx="4700" formatCode="General">
                  <c:v>8.9156550104669012E-4</c:v>
                </c:pt>
                <c:pt idx="4701" formatCode="General">
                  <c:v>8.17777341254116E-4</c:v>
                </c:pt>
                <c:pt idx="4702" formatCode="General">
                  <c:v>8.817728593387401E-4</c:v>
                </c:pt>
                <c:pt idx="4703" formatCode="General">
                  <c:v>7.7086623494340711E-4</c:v>
                </c:pt>
                <c:pt idx="4704" formatCode="General">
                  <c:v>7.7957239688163191E-4</c:v>
                </c:pt>
                <c:pt idx="4705" formatCode="General">
                  <c:v>7.6601380664918306E-4</c:v>
                </c:pt>
                <c:pt idx="4706" formatCode="General">
                  <c:v>8.8582069115918398E-4</c:v>
                </c:pt>
                <c:pt idx="4707" formatCode="General">
                  <c:v>7.4137052432608058E-4</c:v>
                </c:pt>
                <c:pt idx="4708" formatCode="General">
                  <c:v>8.3933901635368873E-4</c:v>
                </c:pt>
                <c:pt idx="4709" formatCode="General">
                  <c:v>9.8851232483437011E-4</c:v>
                </c:pt>
                <c:pt idx="4710" formatCode="General">
                  <c:v>7.563290179635069E-4</c:v>
                </c:pt>
                <c:pt idx="4711" formatCode="General">
                  <c:v>8.5322188691039933E-4</c:v>
                </c:pt>
                <c:pt idx="4712" formatCode="General">
                  <c:v>9.2217904897509099E-4</c:v>
                </c:pt>
                <c:pt idx="4713" formatCode="General">
                  <c:v>7.7455886623642954E-4</c:v>
                </c:pt>
                <c:pt idx="4714" formatCode="General">
                  <c:v>8.2089591092654847E-4</c:v>
                </c:pt>
                <c:pt idx="4715" formatCode="General">
                  <c:v>8.0298607012057851E-4</c:v>
                </c:pt>
                <c:pt idx="4716" formatCode="General">
                  <c:v>8.8858330633786932E-4</c:v>
                </c:pt>
                <c:pt idx="4717" formatCode="General">
                  <c:v>8.4603157506340176E-4</c:v>
                </c:pt>
                <c:pt idx="4718" formatCode="General">
                  <c:v>8.8300590496002604E-4</c:v>
                </c:pt>
                <c:pt idx="4719" formatCode="General">
                  <c:v>7.872695382381788E-4</c:v>
                </c:pt>
                <c:pt idx="4720" formatCode="General">
                  <c:v>7.5680318473100232E-4</c:v>
                </c:pt>
                <c:pt idx="4721" formatCode="General">
                  <c:v>7.8426756790766084E-4</c:v>
                </c:pt>
                <c:pt idx="4722" formatCode="General">
                  <c:v>8.5916067258428436E-4</c:v>
                </c:pt>
                <c:pt idx="4723" formatCode="General">
                  <c:v>8.4496000742150434E-4</c:v>
                </c:pt>
                <c:pt idx="4724" formatCode="General">
                  <c:v>1.0637884497667473E-3</c:v>
                </c:pt>
                <c:pt idx="4725" formatCode="General">
                  <c:v>9.5449305737460772E-4</c:v>
                </c:pt>
                <c:pt idx="4726" formatCode="General">
                  <c:v>8.4308157170376568E-4</c:v>
                </c:pt>
                <c:pt idx="4727" formatCode="General">
                  <c:v>8.7026715837686781E-4</c:v>
                </c:pt>
                <c:pt idx="4728" formatCode="General">
                  <c:v>7.6607093637420527E-4</c:v>
                </c:pt>
                <c:pt idx="4729" formatCode="General">
                  <c:v>9.3739974862526031E-4</c:v>
                </c:pt>
                <c:pt idx="4730" formatCode="General">
                  <c:v>1.1089542551989458E-3</c:v>
                </c:pt>
                <c:pt idx="4731" formatCode="General">
                  <c:v>7.5682883048121372E-4</c:v>
                </c:pt>
                <c:pt idx="4732" formatCode="General">
                  <c:v>1.0169908331293437E-3</c:v>
                </c:pt>
                <c:pt idx="4733" formatCode="General">
                  <c:v>7.8436126151389877E-4</c:v>
                </c:pt>
                <c:pt idx="4734" formatCode="General">
                  <c:v>8.6819959583752759E-4</c:v>
                </c:pt>
                <c:pt idx="4735" formatCode="General">
                  <c:v>1.0200888052950183E-3</c:v>
                </c:pt>
                <c:pt idx="4736" formatCode="General">
                  <c:v>9.253609850981147E-4</c:v>
                </c:pt>
                <c:pt idx="4737" formatCode="General">
                  <c:v>9.4103487930014484E-4</c:v>
                </c:pt>
                <c:pt idx="4738" formatCode="General">
                  <c:v>7.0205705616703073E-4</c:v>
                </c:pt>
                <c:pt idx="4739" formatCode="General">
                  <c:v>8.9273900026212358E-4</c:v>
                </c:pt>
                <c:pt idx="4740" formatCode="General">
                  <c:v>7.5705720937469705E-4</c:v>
                </c:pt>
                <c:pt idx="4741" formatCode="General">
                  <c:v>9.4600784778507577E-4</c:v>
                </c:pt>
                <c:pt idx="4742" formatCode="General">
                  <c:v>7.491054511370212E-4</c:v>
                </c:pt>
                <c:pt idx="4743" formatCode="General">
                  <c:v>8.2542485054187213E-4</c:v>
                </c:pt>
                <c:pt idx="4744" formatCode="General">
                  <c:v>9.4740237484280607E-4</c:v>
                </c:pt>
                <c:pt idx="4745" formatCode="General">
                  <c:v>9.0964820535107652E-4</c:v>
                </c:pt>
                <c:pt idx="4746" formatCode="General">
                  <c:v>8.740713558977913E-4</c:v>
                </c:pt>
                <c:pt idx="4747" formatCode="General">
                  <c:v>8.1143225072964978E-4</c:v>
                </c:pt>
                <c:pt idx="4748" formatCode="General">
                  <c:v>1.1195901060606379E-3</c:v>
                </c:pt>
                <c:pt idx="4749" formatCode="General">
                  <c:v>9.7054921023361244E-4</c:v>
                </c:pt>
                <c:pt idx="4750" formatCode="General">
                  <c:v>8.2979778940827872E-4</c:v>
                </c:pt>
                <c:pt idx="4751" formatCode="General">
                  <c:v>8.3688759050960717E-4</c:v>
                </c:pt>
                <c:pt idx="4752" formatCode="General">
                  <c:v>7.2837544092920771E-4</c:v>
                </c:pt>
                <c:pt idx="4753" formatCode="General">
                  <c:v>8.4221409737490706E-4</c:v>
                </c:pt>
                <c:pt idx="4754" formatCode="General">
                  <c:v>6.9258100842871167E-4</c:v>
                </c:pt>
                <c:pt idx="4755" formatCode="General">
                  <c:v>9.9422285273393133E-4</c:v>
                </c:pt>
                <c:pt idx="4756" formatCode="General">
                  <c:v>8.5673812287396015E-4</c:v>
                </c:pt>
                <c:pt idx="4757" formatCode="General">
                  <c:v>7.7682067046395671E-4</c:v>
                </c:pt>
                <c:pt idx="4758" formatCode="General">
                  <c:v>8.3465216960224822E-4</c:v>
                </c:pt>
                <c:pt idx="4759" formatCode="General">
                  <c:v>9.28564960647859E-4</c:v>
                </c:pt>
                <c:pt idx="4760" formatCode="General">
                  <c:v>8.4826893399188145E-4</c:v>
                </c:pt>
                <c:pt idx="4761" formatCode="General">
                  <c:v>9.7588222002565077E-4</c:v>
                </c:pt>
                <c:pt idx="4762" formatCode="General">
                  <c:v>9.5197530964587467E-4</c:v>
                </c:pt>
                <c:pt idx="4763" formatCode="General">
                  <c:v>8.8933228601818315E-4</c:v>
                </c:pt>
                <c:pt idx="4764" formatCode="General">
                  <c:v>8.3101708055234667E-4</c:v>
                </c:pt>
                <c:pt idx="4765" formatCode="General">
                  <c:v>9.353803524073935E-4</c:v>
                </c:pt>
                <c:pt idx="4766" formatCode="General">
                  <c:v>9.4092207880254756E-4</c:v>
                </c:pt>
                <c:pt idx="4767" formatCode="General">
                  <c:v>8.6505524357431089E-4</c:v>
                </c:pt>
                <c:pt idx="4768" formatCode="General">
                  <c:v>8.6744553849857548E-4</c:v>
                </c:pt>
                <c:pt idx="4769" formatCode="General">
                  <c:v>8.2782278819534122E-4</c:v>
                </c:pt>
                <c:pt idx="4770" formatCode="General">
                  <c:v>9.0196601880061398E-4</c:v>
                </c:pt>
                <c:pt idx="4771" formatCode="General">
                  <c:v>7.4146807811810759E-4</c:v>
                </c:pt>
                <c:pt idx="4772" formatCode="General">
                  <c:v>9.8393307376766037E-4</c:v>
                </c:pt>
                <c:pt idx="4773" formatCode="General">
                  <c:v>9.4760836538600624E-4</c:v>
                </c:pt>
                <c:pt idx="4774" formatCode="General">
                  <c:v>8.2516587780494884E-4</c:v>
                </c:pt>
                <c:pt idx="4775" formatCode="General">
                  <c:v>8.4261271592021402E-4</c:v>
                </c:pt>
                <c:pt idx="4776" formatCode="General">
                  <c:v>7.9949001967431657E-4</c:v>
                </c:pt>
                <c:pt idx="4777" formatCode="General">
                  <c:v>9.4328850629495423E-4</c:v>
                </c:pt>
                <c:pt idx="4778" formatCode="General">
                  <c:v>8.0739511404453773E-4</c:v>
                </c:pt>
                <c:pt idx="4779" formatCode="General">
                  <c:v>8.4740927569189101E-4</c:v>
                </c:pt>
                <c:pt idx="4780" formatCode="General">
                  <c:v>9.1286368991821108E-4</c:v>
                </c:pt>
                <c:pt idx="4781" formatCode="General">
                  <c:v>7.9940857052671099E-4</c:v>
                </c:pt>
                <c:pt idx="4782" formatCode="General">
                  <c:v>8.0057624574676593E-4</c:v>
                </c:pt>
                <c:pt idx="4783" formatCode="General">
                  <c:v>8.2308294373268937E-4</c:v>
                </c:pt>
                <c:pt idx="4784" formatCode="General">
                  <c:v>7.615081305123848E-4</c:v>
                </c:pt>
                <c:pt idx="4785" formatCode="General">
                  <c:v>8.8264278513512336E-4</c:v>
                </c:pt>
                <c:pt idx="4786" formatCode="General">
                  <c:v>8.2933503124434755E-4</c:v>
                </c:pt>
                <c:pt idx="4787" formatCode="General">
                  <c:v>8.6582532953989567E-4</c:v>
                </c:pt>
                <c:pt idx="4788" formatCode="General">
                  <c:v>8.8713322566891988E-4</c:v>
                </c:pt>
                <c:pt idx="4789" formatCode="General">
                  <c:v>8.1997680744472375E-4</c:v>
                </c:pt>
                <c:pt idx="4790" formatCode="General">
                  <c:v>9.4290076989242758E-4</c:v>
                </c:pt>
                <c:pt idx="4791" formatCode="General">
                  <c:v>8.8803200395631159E-4</c:v>
                </c:pt>
                <c:pt idx="4792" formatCode="General">
                  <c:v>7.7159593808067773E-4</c:v>
                </c:pt>
                <c:pt idx="4793" formatCode="General">
                  <c:v>9.6908343068384409E-4</c:v>
                </c:pt>
                <c:pt idx="4794" formatCode="General">
                  <c:v>8.5185956638599144E-4</c:v>
                </c:pt>
                <c:pt idx="4795" formatCode="General">
                  <c:v>9.2962658733605514E-4</c:v>
                </c:pt>
                <c:pt idx="4796" formatCode="General">
                  <c:v>8.2317375239440574E-4</c:v>
                </c:pt>
                <c:pt idx="4797" formatCode="General">
                  <c:v>8.4296063282479215E-4</c:v>
                </c:pt>
                <c:pt idx="4798" formatCode="General">
                  <c:v>8.8414683960134433E-4</c:v>
                </c:pt>
                <c:pt idx="4799" formatCode="General">
                  <c:v>7.6677478807554635E-4</c:v>
                </c:pt>
                <c:pt idx="4800" formatCode="General">
                  <c:v>7.3014385850355573E-4</c:v>
                </c:pt>
                <c:pt idx="4801" formatCode="General">
                  <c:v>8.9076879765386484E-4</c:v>
                </c:pt>
                <c:pt idx="4802" formatCode="General">
                  <c:v>8.3509835058360419E-4</c:v>
                </c:pt>
                <c:pt idx="4803" formatCode="General">
                  <c:v>7.223103352063916E-4</c:v>
                </c:pt>
                <c:pt idx="4804" formatCode="General">
                  <c:v>1.1700980397399291E-3</c:v>
                </c:pt>
                <c:pt idx="4805" formatCode="General">
                  <c:v>7.7656862319193604E-4</c:v>
                </c:pt>
                <c:pt idx="4806" formatCode="General">
                  <c:v>9.9663128873889932E-4</c:v>
                </c:pt>
                <c:pt idx="4807" formatCode="General">
                  <c:v>7.1397961401152598E-4</c:v>
                </c:pt>
                <c:pt idx="4808" formatCode="General">
                  <c:v>9.6801954888329719E-4</c:v>
                </c:pt>
                <c:pt idx="4809" formatCode="General">
                  <c:v>7.8906081782743496E-4</c:v>
                </c:pt>
                <c:pt idx="4810" formatCode="General">
                  <c:v>1.0026580692822089E-3</c:v>
                </c:pt>
                <c:pt idx="4811" formatCode="General">
                  <c:v>9.1294810581038835E-4</c:v>
                </c:pt>
                <c:pt idx="4812" formatCode="General">
                  <c:v>9.1085103500975438E-4</c:v>
                </c:pt>
                <c:pt idx="4813" formatCode="General">
                  <c:v>7.2564799698597484E-4</c:v>
                </c:pt>
                <c:pt idx="4814" formatCode="General">
                  <c:v>7.1933132122826093E-4</c:v>
                </c:pt>
                <c:pt idx="4815" formatCode="General">
                  <c:v>9.3786820804010317E-4</c:v>
                </c:pt>
                <c:pt idx="4816" formatCode="General">
                  <c:v>8.21653597215389E-4</c:v>
                </c:pt>
                <c:pt idx="4817" formatCode="General">
                  <c:v>9.0550983444212182E-4</c:v>
                </c:pt>
                <c:pt idx="4818" formatCode="General">
                  <c:v>7.5103346444405994E-4</c:v>
                </c:pt>
                <c:pt idx="4819" formatCode="General">
                  <c:v>8.8734248697221771E-4</c:v>
                </c:pt>
                <c:pt idx="4820" formatCode="General">
                  <c:v>9.3104921677203433E-4</c:v>
                </c:pt>
                <c:pt idx="4821" formatCode="General">
                  <c:v>8.227176522362529E-4</c:v>
                </c:pt>
                <c:pt idx="4822" formatCode="General">
                  <c:v>9.847248302252505E-4</c:v>
                </c:pt>
                <c:pt idx="4823" formatCode="General">
                  <c:v>7.8992721853003451E-4</c:v>
                </c:pt>
                <c:pt idx="4824" formatCode="General">
                  <c:v>8.2603930935752645E-4</c:v>
                </c:pt>
                <c:pt idx="4825" formatCode="General">
                  <c:v>7.5485630927403806E-4</c:v>
                </c:pt>
                <c:pt idx="4826" formatCode="General">
                  <c:v>8.924488318639897E-4</c:v>
                </c:pt>
                <c:pt idx="4827" formatCode="General">
                  <c:v>7.8119860929912481E-4</c:v>
                </c:pt>
                <c:pt idx="4828" formatCode="General">
                  <c:v>7.4157140653722652E-4</c:v>
                </c:pt>
                <c:pt idx="4829" formatCode="General">
                  <c:v>8.8024158351057247E-4</c:v>
                </c:pt>
                <c:pt idx="4830" formatCode="General">
                  <c:v>7.303729088332211E-4</c:v>
                </c:pt>
                <c:pt idx="4831" formatCode="General">
                  <c:v>9.2600916176562248E-4</c:v>
                </c:pt>
                <c:pt idx="4832" formatCode="General">
                  <c:v>7.7002345275781767E-4</c:v>
                </c:pt>
                <c:pt idx="4833" formatCode="General">
                  <c:v>7.9737217654821883E-4</c:v>
                </c:pt>
                <c:pt idx="4834" formatCode="General">
                  <c:v>8.6895830851882168E-4</c:v>
                </c:pt>
                <c:pt idx="4835" formatCode="General">
                  <c:v>7.7217151518076913E-4</c:v>
                </c:pt>
                <c:pt idx="4836" formatCode="General">
                  <c:v>8.0135396433868647E-4</c:v>
                </c:pt>
                <c:pt idx="4837" formatCode="General">
                  <c:v>9.5223576140235214E-4</c:v>
                </c:pt>
                <c:pt idx="4838" formatCode="General">
                  <c:v>7.8641615372141631E-4</c:v>
                </c:pt>
                <c:pt idx="4839" formatCode="General">
                  <c:v>7.6651962052265638E-4</c:v>
                </c:pt>
                <c:pt idx="4840" formatCode="General">
                  <c:v>8.90074905256424E-4</c:v>
                </c:pt>
                <c:pt idx="4841" formatCode="General">
                  <c:v>8.7668604575434324E-4</c:v>
                </c:pt>
                <c:pt idx="4842" formatCode="General">
                  <c:v>7.9880992631471725E-4</c:v>
                </c:pt>
                <c:pt idx="4843" formatCode="General">
                  <c:v>9.544283443130297E-4</c:v>
                </c:pt>
                <c:pt idx="4844" formatCode="General">
                  <c:v>8.5354195646480588E-4</c:v>
                </c:pt>
                <c:pt idx="4845" formatCode="General">
                  <c:v>8.089835299069331E-4</c:v>
                </c:pt>
                <c:pt idx="4846" formatCode="General">
                  <c:v>8.5925677288326008E-4</c:v>
                </c:pt>
                <c:pt idx="4847" formatCode="General">
                  <c:v>8.8772652909651023E-4</c:v>
                </c:pt>
                <c:pt idx="4848" formatCode="General">
                  <c:v>9.8733312501627269E-4</c:v>
                </c:pt>
                <c:pt idx="4849" formatCode="General">
                  <c:v>9.6536292723604217E-4</c:v>
                </c:pt>
                <c:pt idx="4850" formatCode="General">
                  <c:v>8.2288194635587639E-4</c:v>
                </c:pt>
                <c:pt idx="4851" formatCode="General">
                  <c:v>8.9297854970769831E-4</c:v>
                </c:pt>
                <c:pt idx="4852" formatCode="General">
                  <c:v>9.1696296106516442E-4</c:v>
                </c:pt>
                <c:pt idx="4853" formatCode="General">
                  <c:v>8.3644177313314805E-4</c:v>
                </c:pt>
                <c:pt idx="4854" formatCode="General">
                  <c:v>8.4864967318952207E-4</c:v>
                </c:pt>
                <c:pt idx="4855" formatCode="General">
                  <c:v>9.5420407426314669E-4</c:v>
                </c:pt>
                <c:pt idx="4856" formatCode="General">
                  <c:v>7.9827226741053007E-4</c:v>
                </c:pt>
                <c:pt idx="4857" formatCode="General">
                  <c:v>9.7761197564658585E-4</c:v>
                </c:pt>
                <c:pt idx="4858" formatCode="General">
                  <c:v>1.0574289100550927E-3</c:v>
                </c:pt>
                <c:pt idx="4859" formatCode="General">
                  <c:v>9.0819197966760413E-4</c:v>
                </c:pt>
                <c:pt idx="4860" formatCode="General">
                  <c:v>9.5917974866476701E-4</c:v>
                </c:pt>
                <c:pt idx="4861" formatCode="General">
                  <c:v>7.7144552239755441E-4</c:v>
                </c:pt>
                <c:pt idx="4862" formatCode="General">
                  <c:v>7.9256991746470763E-4</c:v>
                </c:pt>
                <c:pt idx="4863" formatCode="General">
                  <c:v>9.6065518422294564E-4</c:v>
                </c:pt>
                <c:pt idx="4864" formatCode="General">
                  <c:v>9.5924481674316197E-4</c:v>
                </c:pt>
                <c:pt idx="4865" formatCode="General">
                  <c:v>7.4441773647934174E-4</c:v>
                </c:pt>
                <c:pt idx="4866" formatCode="General">
                  <c:v>8.455736997901893E-4</c:v>
                </c:pt>
                <c:pt idx="4867" formatCode="General">
                  <c:v>9.6378960039121141E-4</c:v>
                </c:pt>
                <c:pt idx="4868" formatCode="General">
                  <c:v>9.9253356292407766E-4</c:v>
                </c:pt>
                <c:pt idx="4869" formatCode="General">
                  <c:v>9.0306034607296739E-4</c:v>
                </c:pt>
                <c:pt idx="4870" formatCode="General">
                  <c:v>8.6642543251261956E-4</c:v>
                </c:pt>
                <c:pt idx="4871" formatCode="General">
                  <c:v>7.6363843718043115E-4</c:v>
                </c:pt>
                <c:pt idx="4872" formatCode="General">
                  <c:v>9.4002752376877712E-4</c:v>
                </c:pt>
                <c:pt idx="4873" formatCode="General">
                  <c:v>8.1738112589660233E-4</c:v>
                </c:pt>
                <c:pt idx="4874" formatCode="General">
                  <c:v>9.3466787662326424E-4</c:v>
                </c:pt>
                <c:pt idx="4875" formatCode="General">
                  <c:v>7.4269771051594714E-4</c:v>
                </c:pt>
                <c:pt idx="4876" formatCode="General">
                  <c:v>8.3013198294375114E-4</c:v>
                </c:pt>
                <c:pt idx="4877" formatCode="General">
                  <c:v>8.2358504156539983E-4</c:v>
                </c:pt>
                <c:pt idx="4878" formatCode="General">
                  <c:v>7.2169969609077824E-4</c:v>
                </c:pt>
                <c:pt idx="4879" formatCode="General">
                  <c:v>9.3284679331142315E-4</c:v>
                </c:pt>
                <c:pt idx="4880" formatCode="General">
                  <c:v>9.24691925200255E-4</c:v>
                </c:pt>
                <c:pt idx="4881" formatCode="General">
                  <c:v>8.31611322844341E-4</c:v>
                </c:pt>
                <c:pt idx="4882" formatCode="General">
                  <c:v>8.7841424187385742E-4</c:v>
                </c:pt>
                <c:pt idx="4883" formatCode="General">
                  <c:v>8.3193166615912802E-4</c:v>
                </c:pt>
                <c:pt idx="4884" formatCode="General">
                  <c:v>8.9719492811210998E-4</c:v>
                </c:pt>
                <c:pt idx="4885" formatCode="General">
                  <c:v>7.3299550817512249E-4</c:v>
                </c:pt>
                <c:pt idx="4886" formatCode="General">
                  <c:v>8.2720080138132647E-4</c:v>
                </c:pt>
                <c:pt idx="4887" formatCode="General">
                  <c:v>9.1140443310334831E-4</c:v>
                </c:pt>
                <c:pt idx="4888" formatCode="General">
                  <c:v>7.4401973690719483E-4</c:v>
                </c:pt>
                <c:pt idx="4889" formatCode="General">
                  <c:v>8.8817749421041974E-4</c:v>
                </c:pt>
                <c:pt idx="4890" formatCode="General">
                  <c:v>7.6620239958547951E-4</c:v>
                </c:pt>
                <c:pt idx="4891" formatCode="General">
                  <c:v>9.1947815637851923E-4</c:v>
                </c:pt>
                <c:pt idx="4892" formatCode="General">
                  <c:v>9.3473027290031708E-4</c:v>
                </c:pt>
                <c:pt idx="4893" formatCode="General">
                  <c:v>7.6409979599624197E-4</c:v>
                </c:pt>
                <c:pt idx="4894" formatCode="General">
                  <c:v>9.0762025837309271E-4</c:v>
                </c:pt>
                <c:pt idx="4895" formatCode="General">
                  <c:v>9.5006232125394749E-4</c:v>
                </c:pt>
                <c:pt idx="4896" formatCode="General">
                  <c:v>8.6665526468137266E-4</c:v>
                </c:pt>
                <c:pt idx="4897" formatCode="General">
                  <c:v>9.6015200188485591E-4</c:v>
                </c:pt>
                <c:pt idx="4898" formatCode="General">
                  <c:v>7.6346548977584267E-4</c:v>
                </c:pt>
                <c:pt idx="4899" formatCode="General">
                  <c:v>1.0677104231768253E-3</c:v>
                </c:pt>
                <c:pt idx="4900" formatCode="General">
                  <c:v>7.3650254750133929E-4</c:v>
                </c:pt>
                <c:pt idx="4901" formatCode="General">
                  <c:v>8.8581553402288784E-4</c:v>
                </c:pt>
                <c:pt idx="4902" formatCode="General">
                  <c:v>8.6827043206846822E-4</c:v>
                </c:pt>
                <c:pt idx="4903" formatCode="General">
                  <c:v>9.8293975667111005E-4</c:v>
                </c:pt>
                <c:pt idx="4904" formatCode="General">
                  <c:v>8.4629701283868658E-4</c:v>
                </c:pt>
                <c:pt idx="4905" formatCode="General">
                  <c:v>9.7142203674744027E-4</c:v>
                </c:pt>
                <c:pt idx="4906" formatCode="General">
                  <c:v>8.0897141846494457E-4</c:v>
                </c:pt>
                <c:pt idx="4907" formatCode="General">
                  <c:v>8.0427518386925469E-4</c:v>
                </c:pt>
                <c:pt idx="4908" formatCode="General">
                  <c:v>8.7070226819457039E-4</c:v>
                </c:pt>
                <c:pt idx="4909" formatCode="General">
                  <c:v>7.2483596998471327E-4</c:v>
                </c:pt>
                <c:pt idx="4910" formatCode="General">
                  <c:v>8.7623875815605573E-4</c:v>
                </c:pt>
                <c:pt idx="4911" formatCode="General">
                  <c:v>8.6507540690089696E-4</c:v>
                </c:pt>
                <c:pt idx="4912" formatCode="General">
                  <c:v>8.9351688783008507E-4</c:v>
                </c:pt>
                <c:pt idx="4913" formatCode="General">
                  <c:v>8.8868301522623382E-4</c:v>
                </c:pt>
                <c:pt idx="4914" formatCode="General">
                  <c:v>9.1768320929152408E-4</c:v>
                </c:pt>
                <c:pt idx="4915" formatCode="General">
                  <c:v>9.2734367727240598E-4</c:v>
                </c:pt>
                <c:pt idx="4916" formatCode="General">
                  <c:v>7.6249455525757306E-4</c:v>
                </c:pt>
                <c:pt idx="4917" formatCode="General">
                  <c:v>8.6884683339813365E-4</c:v>
                </c:pt>
                <c:pt idx="4918" formatCode="General">
                  <c:v>7.608612515515419E-4</c:v>
                </c:pt>
                <c:pt idx="4919" formatCode="General">
                  <c:v>8.9710849221598908E-4</c:v>
                </c:pt>
                <c:pt idx="4920" formatCode="General">
                  <c:v>7.3895895250792318E-4</c:v>
                </c:pt>
                <c:pt idx="4921" formatCode="General">
                  <c:v>7.1997430796408941E-4</c:v>
                </c:pt>
                <c:pt idx="4922" formatCode="General">
                  <c:v>9.1951233462404824E-4</c:v>
                </c:pt>
                <c:pt idx="4923" formatCode="General">
                  <c:v>9.2484330104471754E-4</c:v>
                </c:pt>
                <c:pt idx="4924" formatCode="General">
                  <c:v>8.0212298586013826E-4</c:v>
                </c:pt>
                <c:pt idx="4925" formatCode="General">
                  <c:v>8.7458413215430375E-4</c:v>
                </c:pt>
                <c:pt idx="4926" formatCode="General">
                  <c:v>9.1668663672650605E-4</c:v>
                </c:pt>
                <c:pt idx="4927" formatCode="General">
                  <c:v>7.7773858248884257E-4</c:v>
                </c:pt>
                <c:pt idx="4928" formatCode="General">
                  <c:v>8.3587532567349395E-4</c:v>
                </c:pt>
                <c:pt idx="4929" formatCode="General">
                  <c:v>1.161028983021839E-3</c:v>
                </c:pt>
                <c:pt idx="4930" formatCode="General">
                  <c:v>8.6387767301401299E-4</c:v>
                </c:pt>
                <c:pt idx="4931" formatCode="General">
                  <c:v>8.1467898783837175E-4</c:v>
                </c:pt>
                <c:pt idx="4932" formatCode="General">
                  <c:v>8.9228052057633048E-4</c:v>
                </c:pt>
                <c:pt idx="4933" formatCode="General">
                  <c:v>8.3536849811410938E-4</c:v>
                </c:pt>
                <c:pt idx="4934" formatCode="General">
                  <c:v>8.5165588412452976E-4</c:v>
                </c:pt>
                <c:pt idx="4935" formatCode="General">
                  <c:v>8.6987061074521625E-4</c:v>
                </c:pt>
                <c:pt idx="4936" formatCode="General">
                  <c:v>1.0704544180002811E-3</c:v>
                </c:pt>
                <c:pt idx="4937" formatCode="General">
                  <c:v>9.9949587451225231E-4</c:v>
                </c:pt>
                <c:pt idx="4938" formatCode="General">
                  <c:v>8.6599332815932861E-4</c:v>
                </c:pt>
                <c:pt idx="4939" formatCode="General">
                  <c:v>9.2395924865073165E-4</c:v>
                </c:pt>
                <c:pt idx="4940" formatCode="General">
                  <c:v>8.7146655160486096E-4</c:v>
                </c:pt>
                <c:pt idx="4941" formatCode="General">
                  <c:v>8.4809069499001575E-4</c:v>
                </c:pt>
                <c:pt idx="4942" formatCode="General">
                  <c:v>8.7044049885150947E-4</c:v>
                </c:pt>
                <c:pt idx="4943" formatCode="General">
                  <c:v>9.0682657885926272E-4</c:v>
                </c:pt>
                <c:pt idx="4944" formatCode="General">
                  <c:v>8.1797205028520551E-4</c:v>
                </c:pt>
                <c:pt idx="4945" formatCode="General">
                  <c:v>9.0115484258005752E-4</c:v>
                </c:pt>
                <c:pt idx="4946" formatCode="General">
                  <c:v>8.0416943591125987E-4</c:v>
                </c:pt>
                <c:pt idx="4947" formatCode="General">
                  <c:v>9.3913955091991534E-4</c:v>
                </c:pt>
                <c:pt idx="4948" formatCode="General">
                  <c:v>7.8156280016230184E-4</c:v>
                </c:pt>
                <c:pt idx="4949" formatCode="General">
                  <c:v>9.7571871117940897E-4</c:v>
                </c:pt>
                <c:pt idx="4950" formatCode="General">
                  <c:v>9.1509231692394396E-4</c:v>
                </c:pt>
                <c:pt idx="4951" formatCode="General">
                  <c:v>9.5507975590672237E-4</c:v>
                </c:pt>
                <c:pt idx="4952" formatCode="General">
                  <c:v>9.2945732375320032E-4</c:v>
                </c:pt>
                <c:pt idx="4953" formatCode="General">
                  <c:v>8.0588928307572807E-4</c:v>
                </c:pt>
                <c:pt idx="4954" formatCode="General">
                  <c:v>8.5116263016505006E-4</c:v>
                </c:pt>
                <c:pt idx="4955" formatCode="General">
                  <c:v>7.9191247872486496E-4</c:v>
                </c:pt>
                <c:pt idx="4956" formatCode="General">
                  <c:v>9.7891692332756157E-4</c:v>
                </c:pt>
                <c:pt idx="4957" formatCode="General">
                  <c:v>7.8065982252457249E-4</c:v>
                </c:pt>
                <c:pt idx="4958" formatCode="General">
                  <c:v>7.6033531668484686E-4</c:v>
                </c:pt>
                <c:pt idx="4959" formatCode="General">
                  <c:v>8.2210813885128453E-4</c:v>
                </c:pt>
                <c:pt idx="4960" formatCode="General">
                  <c:v>9.3127972234930887E-4</c:v>
                </c:pt>
                <c:pt idx="4961" formatCode="General">
                  <c:v>9.3924820929880241E-4</c:v>
                </c:pt>
                <c:pt idx="4962" formatCode="General">
                  <c:v>9.6752578956593185E-4</c:v>
                </c:pt>
                <c:pt idx="4963" formatCode="General">
                  <c:v>7.519167887571948E-4</c:v>
                </c:pt>
                <c:pt idx="4964" formatCode="General">
                  <c:v>7.7001653249550754E-4</c:v>
                </c:pt>
                <c:pt idx="4965" formatCode="General">
                  <c:v>8.4956822884161263E-4</c:v>
                </c:pt>
                <c:pt idx="4966" formatCode="General">
                  <c:v>9.0627701355445274E-4</c:v>
                </c:pt>
                <c:pt idx="4967" formatCode="General">
                  <c:v>8.0660344852440027E-4</c:v>
                </c:pt>
                <c:pt idx="4968" formatCode="General">
                  <c:v>1.0774636423684929E-3</c:v>
                </c:pt>
                <c:pt idx="4969" formatCode="General">
                  <c:v>8.9832377148709895E-4</c:v>
                </c:pt>
                <c:pt idx="4970" formatCode="General">
                  <c:v>7.4016887253382344E-4</c:v>
                </c:pt>
                <c:pt idx="4971" formatCode="General">
                  <c:v>9.0803121517728463E-4</c:v>
                </c:pt>
                <c:pt idx="4972" formatCode="General">
                  <c:v>1.0223109206092488E-3</c:v>
                </c:pt>
                <c:pt idx="4973" formatCode="General">
                  <c:v>8.6182643276114495E-4</c:v>
                </c:pt>
                <c:pt idx="4974" formatCode="General">
                  <c:v>9.3705155736077813E-4</c:v>
                </c:pt>
                <c:pt idx="4975" formatCode="General">
                  <c:v>9.0046676479859549E-4</c:v>
                </c:pt>
                <c:pt idx="4976" formatCode="General">
                  <c:v>9.8655752456605996E-4</c:v>
                </c:pt>
                <c:pt idx="4977" formatCode="General">
                  <c:v>9.9372789777505939E-4</c:v>
                </c:pt>
                <c:pt idx="4978" formatCode="General">
                  <c:v>9.2593693717991389E-4</c:v>
                </c:pt>
                <c:pt idx="4979" formatCode="General">
                  <c:v>8.910236409889169E-4</c:v>
                </c:pt>
                <c:pt idx="4980" formatCode="General">
                  <c:v>9.0670247416966394E-4</c:v>
                </c:pt>
                <c:pt idx="4981" formatCode="General">
                  <c:v>8.1027046448476877E-4</c:v>
                </c:pt>
                <c:pt idx="4982" formatCode="General">
                  <c:v>9.8742824139069155E-4</c:v>
                </c:pt>
                <c:pt idx="4983" formatCode="General">
                  <c:v>9.2997886512375619E-4</c:v>
                </c:pt>
                <c:pt idx="4984" formatCode="General">
                  <c:v>9.0655291255501563E-4</c:v>
                </c:pt>
                <c:pt idx="4985" formatCode="General">
                  <c:v>9.1404243032122408E-4</c:v>
                </c:pt>
                <c:pt idx="4986" formatCode="General">
                  <c:v>8.680144929409917E-4</c:v>
                </c:pt>
                <c:pt idx="4987" formatCode="General">
                  <c:v>8.5225305386723888E-4</c:v>
                </c:pt>
                <c:pt idx="4988" formatCode="General">
                  <c:v>8.5015247851000935E-4</c:v>
                </c:pt>
                <c:pt idx="4989" formatCode="General">
                  <c:v>9.2962372652573657E-4</c:v>
                </c:pt>
                <c:pt idx="4990" formatCode="General">
                  <c:v>8.2307293224924774E-4</c:v>
                </c:pt>
                <c:pt idx="4991" formatCode="General">
                  <c:v>7.2630933784266721E-4</c:v>
                </c:pt>
                <c:pt idx="4992" formatCode="General">
                  <c:v>9.2125236580911369E-4</c:v>
                </c:pt>
                <c:pt idx="4993" formatCode="General">
                  <c:v>9.7019720159935668E-4</c:v>
                </c:pt>
                <c:pt idx="4994" formatCode="General">
                  <c:v>9.4258299538370295E-4</c:v>
                </c:pt>
                <c:pt idx="4995" formatCode="General">
                  <c:v>7.295316861204228E-4</c:v>
                </c:pt>
                <c:pt idx="4996" formatCode="General">
                  <c:v>7.7952152656416318E-4</c:v>
                </c:pt>
                <c:pt idx="4997" formatCode="General">
                  <c:v>9.0381310566248338E-4</c:v>
                </c:pt>
                <c:pt idx="4998" formatCode="General">
                  <c:v>9.9034898515830199E-4</c:v>
                </c:pt>
                <c:pt idx="4999" formatCode="General">
                  <c:v>8.8427327469840604E-4</c:v>
                </c:pt>
                <c:pt idx="5000" formatCode="General">
                  <c:v>8.5523867474163564E-4</c:v>
                </c:pt>
                <c:pt idx="5001" formatCode="General">
                  <c:v>8.6585709939962464E-4</c:v>
                </c:pt>
                <c:pt idx="5002" formatCode="General">
                  <c:v>7.3696493964052403E-4</c:v>
                </c:pt>
                <c:pt idx="5003" formatCode="General">
                  <c:v>8.9677497746487199E-4</c:v>
                </c:pt>
                <c:pt idx="5004" formatCode="General">
                  <c:v>9.5810289770526121E-4</c:v>
                </c:pt>
                <c:pt idx="5005" formatCode="General">
                  <c:v>9.3745504380829165E-4</c:v>
                </c:pt>
                <c:pt idx="5006" formatCode="General">
                  <c:v>7.9699808392958479E-4</c:v>
                </c:pt>
                <c:pt idx="5007" formatCode="General">
                  <c:v>7.767154214178921E-4</c:v>
                </c:pt>
                <c:pt idx="5008" formatCode="General">
                  <c:v>7.5015440276384642E-4</c:v>
                </c:pt>
                <c:pt idx="5009" formatCode="General">
                  <c:v>9.5568024767462851E-4</c:v>
                </c:pt>
                <c:pt idx="5010" formatCode="General">
                  <c:v>7.5420704602636936E-4</c:v>
                </c:pt>
                <c:pt idx="5011" formatCode="General">
                  <c:v>8.2526006802214832E-4</c:v>
                </c:pt>
                <c:pt idx="5012" formatCode="General">
                  <c:v>7.5290205454389149E-4</c:v>
                </c:pt>
                <c:pt idx="5013" formatCode="General">
                  <c:v>7.9966175048960179E-4</c:v>
                </c:pt>
                <c:pt idx="5014" formatCode="General">
                  <c:v>7.8715626541702257E-4</c:v>
                </c:pt>
                <c:pt idx="5015" formatCode="General">
                  <c:v>9.4140841182495264E-4</c:v>
                </c:pt>
                <c:pt idx="5016" formatCode="General">
                  <c:v>9.2884253893443737E-4</c:v>
                </c:pt>
                <c:pt idx="5017" formatCode="General">
                  <c:v>8.2584237946506964E-4</c:v>
                </c:pt>
                <c:pt idx="5018" formatCode="General">
                  <c:v>8.3847966531891372E-4</c:v>
                </c:pt>
                <c:pt idx="5019" formatCode="General">
                  <c:v>8.8674789837926357E-4</c:v>
                </c:pt>
                <c:pt idx="5020" formatCode="General">
                  <c:v>9.583384477962431E-4</c:v>
                </c:pt>
                <c:pt idx="5021" formatCode="General">
                  <c:v>9.3184505141386464E-4</c:v>
                </c:pt>
                <c:pt idx="5022" formatCode="General">
                  <c:v>9.9540170439519336E-4</c:v>
                </c:pt>
                <c:pt idx="5023" formatCode="General">
                  <c:v>7.2396571760557709E-4</c:v>
                </c:pt>
                <c:pt idx="5024" formatCode="General">
                  <c:v>8.0367761429176951E-4</c:v>
                </c:pt>
                <c:pt idx="5025" formatCode="General">
                  <c:v>8.0683338403187907E-4</c:v>
                </c:pt>
                <c:pt idx="5026" formatCode="General">
                  <c:v>9.0901646032834642E-4</c:v>
                </c:pt>
                <c:pt idx="5027" formatCode="General">
                  <c:v>8.0017108733234689E-4</c:v>
                </c:pt>
                <c:pt idx="5028" formatCode="General">
                  <c:v>8.1171981251811987E-4</c:v>
                </c:pt>
                <c:pt idx="5029" formatCode="General">
                  <c:v>7.7855146901635846E-4</c:v>
                </c:pt>
                <c:pt idx="5030" formatCode="General">
                  <c:v>8.0198364194083527E-4</c:v>
                </c:pt>
                <c:pt idx="5031" formatCode="General">
                  <c:v>1.016700862609978E-3</c:v>
                </c:pt>
                <c:pt idx="5032" formatCode="General">
                  <c:v>7.1274710764773069E-4</c:v>
                </c:pt>
                <c:pt idx="5033" formatCode="General">
                  <c:v>9.523976836119147E-4</c:v>
                </c:pt>
                <c:pt idx="5034" formatCode="General">
                  <c:v>9.166358207409E-4</c:v>
                </c:pt>
                <c:pt idx="5035" formatCode="General">
                  <c:v>9.7440545608973924E-4</c:v>
                </c:pt>
                <c:pt idx="5036" formatCode="General">
                  <c:v>8.0338175632228706E-4</c:v>
                </c:pt>
                <c:pt idx="5037" formatCode="General">
                  <c:v>9.2661916212150757E-4</c:v>
                </c:pt>
                <c:pt idx="5038" formatCode="General">
                  <c:v>9.7281971550637017E-4</c:v>
                </c:pt>
                <c:pt idx="5039" formatCode="General">
                  <c:v>8.8256671799798474E-4</c:v>
                </c:pt>
                <c:pt idx="5040" formatCode="General">
                  <c:v>9.2791288609690671E-4</c:v>
                </c:pt>
                <c:pt idx="5041" formatCode="General">
                  <c:v>9.1359550381558822E-4</c:v>
                </c:pt>
                <c:pt idx="5042" formatCode="General">
                  <c:v>8.3514669035604483E-4</c:v>
                </c:pt>
                <c:pt idx="5043" formatCode="General">
                  <c:v>8.4701687583504991E-4</c:v>
                </c:pt>
                <c:pt idx="5044" formatCode="General">
                  <c:v>9.4695541375622327E-4</c:v>
                </c:pt>
                <c:pt idx="5045" formatCode="General">
                  <c:v>9.6102339632321099E-4</c:v>
                </c:pt>
                <c:pt idx="5046" formatCode="General">
                  <c:v>7.6907298255616608E-4</c:v>
                </c:pt>
                <c:pt idx="5047" formatCode="General">
                  <c:v>9.1446210699593392E-4</c:v>
                </c:pt>
                <c:pt idx="5048" formatCode="General">
                  <c:v>8.6520668510306508E-4</c:v>
                </c:pt>
                <c:pt idx="5049" formatCode="General">
                  <c:v>8.0243441692127515E-4</c:v>
                </c:pt>
                <c:pt idx="5050" formatCode="General">
                  <c:v>6.9862698806961066E-4</c:v>
                </c:pt>
                <c:pt idx="5051" formatCode="General">
                  <c:v>7.7177502681103965E-4</c:v>
                </c:pt>
                <c:pt idx="5052" formatCode="General">
                  <c:v>8.9334866144697117E-4</c:v>
                </c:pt>
                <c:pt idx="5053" formatCode="General">
                  <c:v>9.4491700373808805E-4</c:v>
                </c:pt>
                <c:pt idx="5054" formatCode="General">
                  <c:v>8.0648994094722993E-4</c:v>
                </c:pt>
                <c:pt idx="5055" formatCode="General">
                  <c:v>1.0867248888254601E-3</c:v>
                </c:pt>
                <c:pt idx="5056" formatCode="General">
                  <c:v>8.3229522546232929E-4</c:v>
                </c:pt>
                <c:pt idx="5057" formatCode="General">
                  <c:v>8.5589033808062924E-4</c:v>
                </c:pt>
                <c:pt idx="5058" formatCode="General">
                  <c:v>1.0263336919053758E-3</c:v>
                </c:pt>
                <c:pt idx="5059" formatCode="General">
                  <c:v>7.9543592923835623E-4</c:v>
                </c:pt>
                <c:pt idx="5060" formatCode="General">
                  <c:v>8.0399239160061967E-4</c:v>
                </c:pt>
                <c:pt idx="5061" formatCode="General">
                  <c:v>7.9498139284057935E-4</c:v>
                </c:pt>
                <c:pt idx="5062" formatCode="General">
                  <c:v>8.1979545454143672E-4</c:v>
                </c:pt>
                <c:pt idx="5063" formatCode="General">
                  <c:v>9.1565589723909685E-4</c:v>
                </c:pt>
                <c:pt idx="5064" formatCode="General">
                  <c:v>7.3632316412730603E-4</c:v>
                </c:pt>
                <c:pt idx="5065" formatCode="General">
                  <c:v>7.09273112716211E-4</c:v>
                </c:pt>
                <c:pt idx="5066" formatCode="General">
                  <c:v>8.8849996178362578E-4</c:v>
                </c:pt>
                <c:pt idx="5067" formatCode="General">
                  <c:v>9.178935558911348E-4</c:v>
                </c:pt>
                <c:pt idx="5068" formatCode="General">
                  <c:v>7.1404433980747951E-4</c:v>
                </c:pt>
                <c:pt idx="5069" formatCode="General">
                  <c:v>8.6216948991498985E-4</c:v>
                </c:pt>
                <c:pt idx="5070" formatCode="General">
                  <c:v>8.7393662322523223E-4</c:v>
                </c:pt>
                <c:pt idx="5071" formatCode="General">
                  <c:v>8.5671416265284948E-4</c:v>
                </c:pt>
                <c:pt idx="5072" formatCode="General">
                  <c:v>7.8890834113365827E-4</c:v>
                </c:pt>
                <c:pt idx="5073" formatCode="General">
                  <c:v>8.6638850270464489E-4</c:v>
                </c:pt>
                <c:pt idx="5074" formatCode="General">
                  <c:v>9.3628413277709792E-4</c:v>
                </c:pt>
                <c:pt idx="5075" formatCode="General">
                  <c:v>8.2762783442998772E-4</c:v>
                </c:pt>
                <c:pt idx="5076" formatCode="General">
                  <c:v>9.0164965710490112E-4</c:v>
                </c:pt>
                <c:pt idx="5077" formatCode="General">
                  <c:v>8.6353941126645305E-4</c:v>
                </c:pt>
                <c:pt idx="5078" formatCode="General">
                  <c:v>8.3184192529999347E-4</c:v>
                </c:pt>
                <c:pt idx="5079" formatCode="General">
                  <c:v>7.6498417623691419E-4</c:v>
                </c:pt>
                <c:pt idx="5080" formatCode="General">
                  <c:v>7.7170240057632827E-4</c:v>
                </c:pt>
                <c:pt idx="5081" formatCode="General">
                  <c:v>7.5352591195291261E-4</c:v>
                </c:pt>
                <c:pt idx="5082" formatCode="General">
                  <c:v>1.0056617254914526E-3</c:v>
                </c:pt>
                <c:pt idx="5083" formatCode="General">
                  <c:v>8.7280151374613969E-4</c:v>
                </c:pt>
                <c:pt idx="5084" formatCode="General">
                  <c:v>7.6252373816474697E-4</c:v>
                </c:pt>
                <c:pt idx="5085" formatCode="General">
                  <c:v>9.643498117939272E-4</c:v>
                </c:pt>
                <c:pt idx="5086" formatCode="General">
                  <c:v>8.5082383785185442E-4</c:v>
                </c:pt>
                <c:pt idx="5087" formatCode="General">
                  <c:v>7.5493520318338525E-4</c:v>
                </c:pt>
                <c:pt idx="5088" formatCode="General">
                  <c:v>8.8337259691794281E-4</c:v>
                </c:pt>
                <c:pt idx="5089" formatCode="General">
                  <c:v>8.5087781804652678E-4</c:v>
                </c:pt>
                <c:pt idx="5090" formatCode="General">
                  <c:v>7.6583600481135833E-4</c:v>
                </c:pt>
                <c:pt idx="5091" formatCode="General">
                  <c:v>7.7401127736168452E-4</c:v>
                </c:pt>
                <c:pt idx="5092" formatCode="General">
                  <c:v>8.1945533516549569E-4</c:v>
                </c:pt>
                <c:pt idx="5093" formatCode="General">
                  <c:v>8.9754300683933779E-4</c:v>
                </c:pt>
                <c:pt idx="5094" formatCode="General">
                  <c:v>8.8722017324854364E-4</c:v>
                </c:pt>
                <c:pt idx="5095" formatCode="General">
                  <c:v>9.5971205449743775E-4</c:v>
                </c:pt>
                <c:pt idx="5096" formatCode="General">
                  <c:v>8.6039868681549517E-4</c:v>
                </c:pt>
                <c:pt idx="5097" formatCode="General">
                  <c:v>8.6388776614212612E-4</c:v>
                </c:pt>
                <c:pt idx="5098" formatCode="General">
                  <c:v>7.8573208171015116E-4</c:v>
                </c:pt>
                <c:pt idx="5099" formatCode="General">
                  <c:v>9.6601617564330035E-4</c:v>
                </c:pt>
                <c:pt idx="5100" formatCode="General">
                  <c:v>9.2222941191114451E-4</c:v>
                </c:pt>
                <c:pt idx="5101" formatCode="General">
                  <c:v>8.5602082549460755E-4</c:v>
                </c:pt>
                <c:pt idx="5102" formatCode="General">
                  <c:v>1.0066296696327631E-3</c:v>
                </c:pt>
                <c:pt idx="5103" formatCode="General">
                  <c:v>1.0170694110650821E-3</c:v>
                </c:pt>
                <c:pt idx="5104" formatCode="General">
                  <c:v>9.5868495405193534E-4</c:v>
                </c:pt>
                <c:pt idx="5105" formatCode="General">
                  <c:v>9.903268615225223E-4</c:v>
                </c:pt>
                <c:pt idx="5106" formatCode="General">
                  <c:v>9.5444251525549681E-4</c:v>
                </c:pt>
                <c:pt idx="5107" formatCode="General">
                  <c:v>9.0572115337936721E-4</c:v>
                </c:pt>
                <c:pt idx="5108" formatCode="General">
                  <c:v>8.1667058677637328E-4</c:v>
                </c:pt>
                <c:pt idx="5109" formatCode="General">
                  <c:v>9.0828204974299233E-4</c:v>
                </c:pt>
                <c:pt idx="5110" formatCode="General">
                  <c:v>7.5111203408039331E-4</c:v>
                </c:pt>
                <c:pt idx="5111" formatCode="General">
                  <c:v>9.4092171073389226E-4</c:v>
                </c:pt>
                <c:pt idx="5112" formatCode="General">
                  <c:v>8.2305843625044082E-4</c:v>
                </c:pt>
                <c:pt idx="5113" formatCode="General">
                  <c:v>7.628883968645785E-4</c:v>
                </c:pt>
                <c:pt idx="5114" formatCode="General">
                  <c:v>7.8777414347086993E-4</c:v>
                </c:pt>
                <c:pt idx="5115" formatCode="General">
                  <c:v>8.2798341693091798E-4</c:v>
                </c:pt>
                <c:pt idx="5116" formatCode="General">
                  <c:v>7.7144259445020478E-4</c:v>
                </c:pt>
                <c:pt idx="5117" formatCode="General">
                  <c:v>8.0071618632028909E-4</c:v>
                </c:pt>
                <c:pt idx="5118" formatCode="General">
                  <c:v>9.4147179867091395E-4</c:v>
                </c:pt>
                <c:pt idx="5119" formatCode="General">
                  <c:v>7.3841340838611913E-4</c:v>
                </c:pt>
                <c:pt idx="5120" formatCode="General">
                  <c:v>1.0481657550278905E-3</c:v>
                </c:pt>
                <c:pt idx="5121" formatCode="General">
                  <c:v>9.0341650896867058E-4</c:v>
                </c:pt>
                <c:pt idx="5122" formatCode="General">
                  <c:v>8.9570302994556434E-4</c:v>
                </c:pt>
                <c:pt idx="5123" formatCode="General">
                  <c:v>8.4833539472935248E-4</c:v>
                </c:pt>
                <c:pt idx="5124" formatCode="General">
                  <c:v>9.1559956452578789E-4</c:v>
                </c:pt>
                <c:pt idx="5125" formatCode="General">
                  <c:v>9.0416230562496763E-4</c:v>
                </c:pt>
                <c:pt idx="5126" formatCode="General">
                  <c:v>7.5437132282781363E-4</c:v>
                </c:pt>
                <c:pt idx="5127" formatCode="General">
                  <c:v>9.1290540320969359E-4</c:v>
                </c:pt>
                <c:pt idx="5128" formatCode="General">
                  <c:v>9.1517258101266226E-4</c:v>
                </c:pt>
                <c:pt idx="5129" formatCode="General">
                  <c:v>8.5905672747940199E-4</c:v>
                </c:pt>
                <c:pt idx="5130" formatCode="General">
                  <c:v>8.083304095458791E-4</c:v>
                </c:pt>
                <c:pt idx="5131" formatCode="General">
                  <c:v>9.2986785922081756E-4</c:v>
                </c:pt>
                <c:pt idx="5132" formatCode="General">
                  <c:v>8.0279957464635978E-4</c:v>
                </c:pt>
                <c:pt idx="5133" formatCode="General">
                  <c:v>7.7062038937335763E-4</c:v>
                </c:pt>
                <c:pt idx="5134" formatCode="General">
                  <c:v>8.1510394868242284E-4</c:v>
                </c:pt>
                <c:pt idx="5135" formatCode="General">
                  <c:v>8.3513843633153039E-4</c:v>
                </c:pt>
                <c:pt idx="5136" formatCode="General">
                  <c:v>7.4386419644591282E-4</c:v>
                </c:pt>
                <c:pt idx="5137" formatCode="General">
                  <c:v>9.4503984791687013E-4</c:v>
                </c:pt>
                <c:pt idx="5138" formatCode="General">
                  <c:v>7.9255055369289811E-4</c:v>
                </c:pt>
                <c:pt idx="5139" formatCode="General">
                  <c:v>9.7995457509483731E-4</c:v>
                </c:pt>
                <c:pt idx="5140" formatCode="General">
                  <c:v>9.3468142271378924E-4</c:v>
                </c:pt>
                <c:pt idx="5141" formatCode="General">
                  <c:v>8.2797224404310556E-4</c:v>
                </c:pt>
                <c:pt idx="5142" formatCode="General">
                  <c:v>7.2934591454728204E-4</c:v>
                </c:pt>
                <c:pt idx="5143" formatCode="General">
                  <c:v>8.8113508609644607E-4</c:v>
                </c:pt>
                <c:pt idx="5144" formatCode="General">
                  <c:v>8.0921032948647466E-4</c:v>
                </c:pt>
                <c:pt idx="5145" formatCode="General">
                  <c:v>9.0958495669630698E-4</c:v>
                </c:pt>
                <c:pt idx="5146" formatCode="General">
                  <c:v>8.4253412191181987E-4</c:v>
                </c:pt>
                <c:pt idx="5147" formatCode="General">
                  <c:v>9.0658175719244671E-4</c:v>
                </c:pt>
                <c:pt idx="5148" formatCode="General">
                  <c:v>9.3777455231916431E-4</c:v>
                </c:pt>
                <c:pt idx="5149" formatCode="General">
                  <c:v>9.3479441182511814E-4</c:v>
                </c:pt>
                <c:pt idx="5150" formatCode="General">
                  <c:v>7.5019778215434994E-4</c:v>
                </c:pt>
                <c:pt idx="5151" formatCode="General">
                  <c:v>9.5081491753409527E-4</c:v>
                </c:pt>
                <c:pt idx="5152" formatCode="General">
                  <c:v>8.4468954322279295E-4</c:v>
                </c:pt>
                <c:pt idx="5153" formatCode="General">
                  <c:v>7.7609273759246934E-4</c:v>
                </c:pt>
                <c:pt idx="5154" formatCode="General">
                  <c:v>7.648167368377709E-4</c:v>
                </c:pt>
                <c:pt idx="5155" formatCode="General">
                  <c:v>8.601959888427617E-4</c:v>
                </c:pt>
                <c:pt idx="5156" formatCode="General">
                  <c:v>8.5261224763212378E-4</c:v>
                </c:pt>
                <c:pt idx="5157" formatCode="General">
                  <c:v>8.7513722159878534E-4</c:v>
                </c:pt>
                <c:pt idx="5158" formatCode="General">
                  <c:v>8.5581152212206102E-4</c:v>
                </c:pt>
                <c:pt idx="5159" formatCode="General">
                  <c:v>9.3263878663193598E-4</c:v>
                </c:pt>
                <c:pt idx="5160" formatCode="General">
                  <c:v>8.2518823021236786E-4</c:v>
                </c:pt>
                <c:pt idx="5161" formatCode="General">
                  <c:v>1.0693837290512037E-3</c:v>
                </c:pt>
                <c:pt idx="5162" formatCode="General">
                  <c:v>9.4931193020619093E-4</c:v>
                </c:pt>
                <c:pt idx="5163" formatCode="General">
                  <c:v>8.3248957234168712E-4</c:v>
                </c:pt>
                <c:pt idx="5164" formatCode="General">
                  <c:v>8.6848453203056109E-4</c:v>
                </c:pt>
                <c:pt idx="5165" formatCode="General">
                  <c:v>8.0376248550626721E-4</c:v>
                </c:pt>
                <c:pt idx="5166" formatCode="General">
                  <c:v>9.0918289268967481E-4</c:v>
                </c:pt>
                <c:pt idx="5167" formatCode="General">
                  <c:v>8.5341020284625496E-4</c:v>
                </c:pt>
                <c:pt idx="5168" formatCode="General">
                  <c:v>7.4521206083218747E-4</c:v>
                </c:pt>
                <c:pt idx="5169" formatCode="General">
                  <c:v>7.2172574429848796E-4</c:v>
                </c:pt>
                <c:pt idx="5170" formatCode="General">
                  <c:v>8.1868786330656438E-4</c:v>
                </c:pt>
                <c:pt idx="5171" formatCode="General">
                  <c:v>9.4145606910631097E-4</c:v>
                </c:pt>
                <c:pt idx="5172" formatCode="General">
                  <c:v>9.4145865274463433E-4</c:v>
                </c:pt>
                <c:pt idx="5173" formatCode="General">
                  <c:v>7.5425632076841684E-4</c:v>
                </c:pt>
                <c:pt idx="5174" formatCode="General">
                  <c:v>8.4129604756233835E-4</c:v>
                </c:pt>
                <c:pt idx="5175" formatCode="General">
                  <c:v>9.3800807162001617E-4</c:v>
                </c:pt>
                <c:pt idx="5176" formatCode="General">
                  <c:v>8.683548356077089E-4</c:v>
                </c:pt>
                <c:pt idx="5177" formatCode="General">
                  <c:v>8.657777226254151E-4</c:v>
                </c:pt>
                <c:pt idx="5178" formatCode="General">
                  <c:v>7.7712757167880549E-4</c:v>
                </c:pt>
                <c:pt idx="5179" formatCode="General">
                  <c:v>8.9388999344329804E-4</c:v>
                </c:pt>
                <c:pt idx="5180" formatCode="General">
                  <c:v>8.7470738259291423E-4</c:v>
                </c:pt>
                <c:pt idx="5181" formatCode="General">
                  <c:v>9.888848177061209E-4</c:v>
                </c:pt>
                <c:pt idx="5182" formatCode="General">
                  <c:v>9.4825198525412947E-4</c:v>
                </c:pt>
                <c:pt idx="5183" formatCode="General">
                  <c:v>8.6159406068997771E-4</c:v>
                </c:pt>
                <c:pt idx="5184" formatCode="General">
                  <c:v>7.1436162123599911E-4</c:v>
                </c:pt>
                <c:pt idx="5185" formatCode="General">
                  <c:v>9.1383570525347378E-4</c:v>
                </c:pt>
                <c:pt idx="5186" formatCode="General">
                  <c:v>9.061320601935199E-4</c:v>
                </c:pt>
                <c:pt idx="5187" formatCode="General">
                  <c:v>8.3009776008208767E-4</c:v>
                </c:pt>
                <c:pt idx="5188" formatCode="General">
                  <c:v>8.8546555195161223E-4</c:v>
                </c:pt>
                <c:pt idx="5189" formatCode="General">
                  <c:v>9.0959770004759959E-4</c:v>
                </c:pt>
                <c:pt idx="5190" formatCode="General">
                  <c:v>7.856530759377334E-4</c:v>
                </c:pt>
                <c:pt idx="5191" formatCode="General">
                  <c:v>8.8841646063781831E-4</c:v>
                </c:pt>
                <c:pt idx="5192" formatCode="General">
                  <c:v>9.0869488164059683E-4</c:v>
                </c:pt>
                <c:pt idx="5193" formatCode="General">
                  <c:v>8.4923053156196044E-4</c:v>
                </c:pt>
                <c:pt idx="5194" formatCode="General">
                  <c:v>7.6133480277175035E-4</c:v>
                </c:pt>
                <c:pt idx="5195" formatCode="General">
                  <c:v>7.9885950447761047E-4</c:v>
                </c:pt>
                <c:pt idx="5196" formatCode="General">
                  <c:v>7.6258220165726699E-4</c:v>
                </c:pt>
                <c:pt idx="5197" formatCode="General">
                  <c:v>7.51235980173864E-4</c:v>
                </c:pt>
                <c:pt idx="5198" formatCode="General">
                  <c:v>8.0301492502682132E-4</c:v>
                </c:pt>
                <c:pt idx="5199" formatCode="General">
                  <c:v>8.3010389668917918E-4</c:v>
                </c:pt>
                <c:pt idx="5200" formatCode="General">
                  <c:v>8.4100710561008031E-4</c:v>
                </c:pt>
                <c:pt idx="5201" formatCode="General">
                  <c:v>1.0905037340354707E-3</c:v>
                </c:pt>
                <c:pt idx="5202" formatCode="General">
                  <c:v>8.0505758773917577E-4</c:v>
                </c:pt>
                <c:pt idx="5203" formatCode="General">
                  <c:v>8.0395002344985068E-4</c:v>
                </c:pt>
                <c:pt idx="5204" formatCode="General">
                  <c:v>7.8610595730634612E-4</c:v>
                </c:pt>
                <c:pt idx="5205" formatCode="General">
                  <c:v>9.126703297924211E-4</c:v>
                </c:pt>
                <c:pt idx="5206" formatCode="General">
                  <c:v>8.3436575911320762E-4</c:v>
                </c:pt>
                <c:pt idx="5207" formatCode="General">
                  <c:v>9.2571646176252257E-4</c:v>
                </c:pt>
                <c:pt idx="5208" formatCode="General">
                  <c:v>8.212893140471713E-4</c:v>
                </c:pt>
                <c:pt idx="5209" formatCode="General">
                  <c:v>8.2711234564358414E-4</c:v>
                </c:pt>
                <c:pt idx="5210" formatCode="General">
                  <c:v>8.2382188726552123E-4</c:v>
                </c:pt>
                <c:pt idx="5211" formatCode="General">
                  <c:v>9.6534518595823367E-4</c:v>
                </c:pt>
                <c:pt idx="5212" formatCode="General">
                  <c:v>9.1154089562702574E-4</c:v>
                </c:pt>
                <c:pt idx="5213" formatCode="General">
                  <c:v>1.0299451353632124E-3</c:v>
                </c:pt>
                <c:pt idx="5214" formatCode="General">
                  <c:v>8.9097339613253095E-4</c:v>
                </c:pt>
                <c:pt idx="5215" formatCode="General">
                  <c:v>9.2968641293529521E-4</c:v>
                </c:pt>
                <c:pt idx="5216" formatCode="General">
                  <c:v>8.7602939953848027E-4</c:v>
                </c:pt>
                <c:pt idx="5217" formatCode="General">
                  <c:v>8.0359174244991577E-4</c:v>
                </c:pt>
                <c:pt idx="5218" formatCode="General">
                  <c:v>7.8568240458343479E-4</c:v>
                </c:pt>
                <c:pt idx="5219" formatCode="General">
                  <c:v>8.7023070492280171E-4</c:v>
                </c:pt>
                <c:pt idx="5220" formatCode="General">
                  <c:v>8.3963881095324865E-4</c:v>
                </c:pt>
                <c:pt idx="5221" formatCode="General">
                  <c:v>7.9295095627555131E-4</c:v>
                </c:pt>
                <c:pt idx="5222" formatCode="General">
                  <c:v>7.8669267132874191E-4</c:v>
                </c:pt>
                <c:pt idx="5223" formatCode="General">
                  <c:v>8.6971049242676646E-4</c:v>
                </c:pt>
                <c:pt idx="5224" formatCode="General">
                  <c:v>8.8276549807149364E-4</c:v>
                </c:pt>
                <c:pt idx="5225" formatCode="General">
                  <c:v>8.9897572981387642E-4</c:v>
                </c:pt>
                <c:pt idx="5226" formatCode="General">
                  <c:v>7.518815444993662E-4</c:v>
                </c:pt>
                <c:pt idx="5227" formatCode="General">
                  <c:v>8.2404387905874181E-4</c:v>
                </c:pt>
                <c:pt idx="5228" formatCode="General">
                  <c:v>9.3711133407973102E-4</c:v>
                </c:pt>
                <c:pt idx="5229" formatCode="General">
                  <c:v>8.065188422800287E-4</c:v>
                </c:pt>
                <c:pt idx="5230" formatCode="General">
                  <c:v>8.7500565875964448E-4</c:v>
                </c:pt>
                <c:pt idx="5231" formatCode="General">
                  <c:v>8.7979163247795303E-4</c:v>
                </c:pt>
                <c:pt idx="5232" formatCode="General">
                  <c:v>9.0127765734327565E-4</c:v>
                </c:pt>
                <c:pt idx="5233" formatCode="General">
                  <c:v>8.4495490833805188E-4</c:v>
                </c:pt>
                <c:pt idx="5234" formatCode="General">
                  <c:v>8.7398281186049065E-4</c:v>
                </c:pt>
                <c:pt idx="5235" formatCode="General">
                  <c:v>7.8753727025009459E-4</c:v>
                </c:pt>
                <c:pt idx="5236" formatCode="General">
                  <c:v>9.4647827560421626E-4</c:v>
                </c:pt>
                <c:pt idx="5237" formatCode="General">
                  <c:v>1.0126433296189774E-3</c:v>
                </c:pt>
                <c:pt idx="5238" formatCode="General">
                  <c:v>9.1055441726319529E-4</c:v>
                </c:pt>
                <c:pt idx="5239" formatCode="General">
                  <c:v>8.9998580598368166E-4</c:v>
                </c:pt>
                <c:pt idx="5240" formatCode="General">
                  <c:v>9.7822856805450972E-4</c:v>
                </c:pt>
                <c:pt idx="5241" formatCode="General">
                  <c:v>7.7355542590143358E-4</c:v>
                </c:pt>
                <c:pt idx="5242" formatCode="General">
                  <c:v>8.8980212999270831E-4</c:v>
                </c:pt>
                <c:pt idx="5243" formatCode="General">
                  <c:v>8.0733454801872257E-4</c:v>
                </c:pt>
                <c:pt idx="5244" formatCode="General">
                  <c:v>9.6864905769314781E-4</c:v>
                </c:pt>
                <c:pt idx="5245" formatCode="General">
                  <c:v>8.2867705262011215E-4</c:v>
                </c:pt>
                <c:pt idx="5246" formatCode="General">
                  <c:v>9.7119073200390273E-4</c:v>
                </c:pt>
                <c:pt idx="5247" formatCode="General">
                  <c:v>7.5603412855245269E-4</c:v>
                </c:pt>
                <c:pt idx="5248" formatCode="General">
                  <c:v>8.1639720306857753E-4</c:v>
                </c:pt>
                <c:pt idx="5249" formatCode="General">
                  <c:v>8.1854113546800584E-4</c:v>
                </c:pt>
                <c:pt idx="5250" formatCode="General">
                  <c:v>9.3745547844341403E-4</c:v>
                </c:pt>
                <c:pt idx="5251" formatCode="General">
                  <c:v>8.8686952522373276E-4</c:v>
                </c:pt>
                <c:pt idx="5252" formatCode="General">
                  <c:v>9.0807416025344152E-4</c:v>
                </c:pt>
                <c:pt idx="5253" formatCode="General">
                  <c:v>7.6478445704515087E-4</c:v>
                </c:pt>
                <c:pt idx="5254" formatCode="General">
                  <c:v>8.214600917287511E-4</c:v>
                </c:pt>
                <c:pt idx="5255" formatCode="General">
                  <c:v>9.5053642991280564E-4</c:v>
                </c:pt>
                <c:pt idx="5256" formatCode="General">
                  <c:v>9.9114714045692468E-4</c:v>
                </c:pt>
                <c:pt idx="5257" formatCode="General">
                  <c:v>1.0690463366069614E-3</c:v>
                </c:pt>
                <c:pt idx="5258" formatCode="General">
                  <c:v>8.8157259153128767E-4</c:v>
                </c:pt>
                <c:pt idx="5259" formatCode="General">
                  <c:v>9.6371255624866457E-4</c:v>
                </c:pt>
                <c:pt idx="5260" formatCode="General">
                  <c:v>9.1412548213274498E-4</c:v>
                </c:pt>
                <c:pt idx="5261" formatCode="General">
                  <c:v>1.1190491474720177E-3</c:v>
                </c:pt>
                <c:pt idx="5262" formatCode="General">
                  <c:v>7.6204291609922945E-4</c:v>
                </c:pt>
                <c:pt idx="5263" formatCode="General">
                  <c:v>8.5121626507603406E-4</c:v>
                </c:pt>
                <c:pt idx="5264" formatCode="General">
                  <c:v>9.299822754009349E-4</c:v>
                </c:pt>
                <c:pt idx="5265" formatCode="General">
                  <c:v>9.3404004355193704E-4</c:v>
                </c:pt>
                <c:pt idx="5266" formatCode="General">
                  <c:v>7.4769318526965488E-4</c:v>
                </c:pt>
                <c:pt idx="5267" formatCode="General">
                  <c:v>9.412659493108484E-4</c:v>
                </c:pt>
                <c:pt idx="5268" formatCode="General">
                  <c:v>7.454935315955991E-4</c:v>
                </c:pt>
                <c:pt idx="5269" formatCode="General">
                  <c:v>9.4336450201026011E-4</c:v>
                </c:pt>
                <c:pt idx="5270" formatCode="General">
                  <c:v>8.9027701589459876E-4</c:v>
                </c:pt>
                <c:pt idx="5271" formatCode="General">
                  <c:v>9.439304354441606E-4</c:v>
                </c:pt>
                <c:pt idx="5272" formatCode="General">
                  <c:v>8.1386120861101944E-4</c:v>
                </c:pt>
                <c:pt idx="5273" formatCode="General">
                  <c:v>7.8106525238591008E-4</c:v>
                </c:pt>
                <c:pt idx="5274" formatCode="General">
                  <c:v>9.2186102688929347E-4</c:v>
                </c:pt>
                <c:pt idx="5275" formatCode="General">
                  <c:v>9.4435542842798246E-4</c:v>
                </c:pt>
                <c:pt idx="5276" formatCode="General">
                  <c:v>8.0469871818626454E-4</c:v>
                </c:pt>
                <c:pt idx="5277" formatCode="General">
                  <c:v>7.8563677055931019E-4</c:v>
                </c:pt>
                <c:pt idx="5278" formatCode="General">
                  <c:v>7.3192136784986565E-4</c:v>
                </c:pt>
                <c:pt idx="5279" formatCode="General">
                  <c:v>8.0619881141727641E-4</c:v>
                </c:pt>
                <c:pt idx="5280" formatCode="General">
                  <c:v>7.9197464017007177E-4</c:v>
                </c:pt>
                <c:pt idx="5281" formatCode="General">
                  <c:v>9.1944145477955159E-4</c:v>
                </c:pt>
                <c:pt idx="5282" formatCode="General">
                  <c:v>9.8831575212586661E-4</c:v>
                </c:pt>
                <c:pt idx="5283" formatCode="General">
                  <c:v>8.6387782763546253E-4</c:v>
                </c:pt>
                <c:pt idx="5284" formatCode="General">
                  <c:v>9.3217048953843525E-4</c:v>
                </c:pt>
                <c:pt idx="5285" formatCode="General">
                  <c:v>9.724372922299781E-4</c:v>
                </c:pt>
                <c:pt idx="5286" formatCode="General">
                  <c:v>9.1095724494880896E-4</c:v>
                </c:pt>
                <c:pt idx="5287" formatCode="General">
                  <c:v>9.1440668024713432E-4</c:v>
                </c:pt>
                <c:pt idx="5288" formatCode="General">
                  <c:v>8.5319138381331977E-4</c:v>
                </c:pt>
                <c:pt idx="5289" formatCode="General">
                  <c:v>8.1078921463785731E-4</c:v>
                </c:pt>
                <c:pt idx="5290" formatCode="General">
                  <c:v>9.5358588922876339E-4</c:v>
                </c:pt>
                <c:pt idx="5291" formatCode="General">
                  <c:v>8.3100844459444215E-4</c:v>
                </c:pt>
                <c:pt idx="5292" formatCode="General">
                  <c:v>9.8147102602204892E-4</c:v>
                </c:pt>
                <c:pt idx="5293" formatCode="General">
                  <c:v>8.186761099661311E-4</c:v>
                </c:pt>
                <c:pt idx="5294" formatCode="General">
                  <c:v>7.7487447786126157E-4</c:v>
                </c:pt>
                <c:pt idx="5295" formatCode="General">
                  <c:v>8.2959437139585809E-4</c:v>
                </c:pt>
                <c:pt idx="5296" formatCode="General">
                  <c:v>9.4857320838725415E-4</c:v>
                </c:pt>
                <c:pt idx="5297" formatCode="General">
                  <c:v>9.4362821948223931E-4</c:v>
                </c:pt>
                <c:pt idx="5298" formatCode="General">
                  <c:v>9.435176164227213E-4</c:v>
                </c:pt>
                <c:pt idx="5299" formatCode="General">
                  <c:v>8.7494014366461801E-4</c:v>
                </c:pt>
                <c:pt idx="5300" formatCode="General">
                  <c:v>8.0599618367729886E-4</c:v>
                </c:pt>
                <c:pt idx="5301" formatCode="General">
                  <c:v>8.5239731776022868E-4</c:v>
                </c:pt>
                <c:pt idx="5302" formatCode="General">
                  <c:v>9.741779557943007E-4</c:v>
                </c:pt>
                <c:pt idx="5303" formatCode="General">
                  <c:v>7.6388951259366816E-4</c:v>
                </c:pt>
                <c:pt idx="5304" formatCode="General">
                  <c:v>8.5112700148661066E-4</c:v>
                </c:pt>
                <c:pt idx="5305" formatCode="General">
                  <c:v>8.8304721692479733E-4</c:v>
                </c:pt>
                <c:pt idx="5306" formatCode="General">
                  <c:v>7.7956012750231567E-4</c:v>
                </c:pt>
                <c:pt idx="5307" formatCode="General">
                  <c:v>8.3810911991765748E-4</c:v>
                </c:pt>
                <c:pt idx="5308" formatCode="General">
                  <c:v>9.1286968107661445E-4</c:v>
                </c:pt>
                <c:pt idx="5309" formatCode="General">
                  <c:v>9.7555123531213464E-4</c:v>
                </c:pt>
                <c:pt idx="5310" formatCode="General">
                  <c:v>7.8278629597937929E-4</c:v>
                </c:pt>
                <c:pt idx="5311" formatCode="General">
                  <c:v>9.903198378483657E-4</c:v>
                </c:pt>
                <c:pt idx="5312" formatCode="General">
                  <c:v>9.0094818759744999E-4</c:v>
                </c:pt>
                <c:pt idx="5313" formatCode="General">
                  <c:v>8.2353523871161885E-4</c:v>
                </c:pt>
                <c:pt idx="5314" formatCode="General">
                  <c:v>7.7566464385861737E-4</c:v>
                </c:pt>
                <c:pt idx="5315" formatCode="General">
                  <c:v>9.3556585712224012E-4</c:v>
                </c:pt>
                <c:pt idx="5316" formatCode="General">
                  <c:v>8.9892663213441673E-4</c:v>
                </c:pt>
                <c:pt idx="5317" formatCode="General">
                  <c:v>9.388534873621924E-4</c:v>
                </c:pt>
                <c:pt idx="5318" formatCode="General">
                  <c:v>8.2947045630860268E-4</c:v>
                </c:pt>
                <c:pt idx="5319" formatCode="General">
                  <c:v>8.1202597948817749E-4</c:v>
                </c:pt>
                <c:pt idx="5320" formatCode="General">
                  <c:v>8.0366691499760131E-4</c:v>
                </c:pt>
                <c:pt idx="5321" formatCode="General">
                  <c:v>9.3830712146781041E-4</c:v>
                </c:pt>
                <c:pt idx="5322" formatCode="General">
                  <c:v>9.4209188439701714E-4</c:v>
                </c:pt>
                <c:pt idx="5323" formatCode="General">
                  <c:v>8.4427034540443925E-4</c:v>
                </c:pt>
                <c:pt idx="5324" formatCode="General">
                  <c:v>8.9276275245211132E-4</c:v>
                </c:pt>
                <c:pt idx="5325" formatCode="General">
                  <c:v>8.9746462595114557E-4</c:v>
                </c:pt>
                <c:pt idx="5326" formatCode="General">
                  <c:v>8.8262641632635107E-4</c:v>
                </c:pt>
                <c:pt idx="5327" formatCode="General">
                  <c:v>7.7659980555712447E-4</c:v>
                </c:pt>
                <c:pt idx="5328" formatCode="General">
                  <c:v>8.0563201897031515E-4</c:v>
                </c:pt>
                <c:pt idx="5329" formatCode="General">
                  <c:v>8.4590969870528075E-4</c:v>
                </c:pt>
                <c:pt idx="5330" formatCode="General">
                  <c:v>7.5896829751274713E-4</c:v>
                </c:pt>
                <c:pt idx="5331" formatCode="General">
                  <c:v>8.2737530387858894E-4</c:v>
                </c:pt>
                <c:pt idx="5332" formatCode="General">
                  <c:v>8.6166327213685009E-4</c:v>
                </c:pt>
                <c:pt idx="5333" formatCode="General">
                  <c:v>7.4328272728342668E-4</c:v>
                </c:pt>
                <c:pt idx="5334" formatCode="General">
                  <c:v>8.954412420612252E-4</c:v>
                </c:pt>
                <c:pt idx="5335" formatCode="General">
                  <c:v>9.5896790982562762E-4</c:v>
                </c:pt>
                <c:pt idx="5336" formatCode="General">
                  <c:v>9.1410153903287309E-4</c:v>
                </c:pt>
                <c:pt idx="5337" formatCode="General">
                  <c:v>9.4766270949808067E-4</c:v>
                </c:pt>
                <c:pt idx="5338" formatCode="General">
                  <c:v>9.9448033636129066E-4</c:v>
                </c:pt>
                <c:pt idx="5339" formatCode="General">
                  <c:v>9.0817572414067017E-4</c:v>
                </c:pt>
                <c:pt idx="5340" formatCode="General">
                  <c:v>8.7967312406791206E-4</c:v>
                </c:pt>
                <c:pt idx="5341" formatCode="General">
                  <c:v>7.8952735139749524E-4</c:v>
                </c:pt>
                <c:pt idx="5342" formatCode="General">
                  <c:v>8.1562135678706039E-4</c:v>
                </c:pt>
                <c:pt idx="5343" formatCode="General">
                  <c:v>9.4107415660618957E-4</c:v>
                </c:pt>
                <c:pt idx="5344" formatCode="General">
                  <c:v>8.602682549431306E-4</c:v>
                </c:pt>
                <c:pt idx="5345" formatCode="General">
                  <c:v>8.9078066947647825E-4</c:v>
                </c:pt>
                <c:pt idx="5346" formatCode="General">
                  <c:v>9.3218729217844822E-4</c:v>
                </c:pt>
                <c:pt idx="5347" formatCode="General">
                  <c:v>8.1189532647209716E-4</c:v>
                </c:pt>
                <c:pt idx="5348" formatCode="General">
                  <c:v>9.937468477871469E-4</c:v>
                </c:pt>
                <c:pt idx="5349" formatCode="General">
                  <c:v>9.0254865252872916E-4</c:v>
                </c:pt>
                <c:pt idx="5350" formatCode="General">
                  <c:v>9.8376567142346278E-4</c:v>
                </c:pt>
                <c:pt idx="5351" formatCode="General">
                  <c:v>9.8166702638255963E-4</c:v>
                </c:pt>
                <c:pt idx="5352" formatCode="General">
                  <c:v>8.0619572957805054E-4</c:v>
                </c:pt>
                <c:pt idx="5353" formatCode="General">
                  <c:v>7.9688543892574232E-4</c:v>
                </c:pt>
                <c:pt idx="5354" formatCode="General">
                  <c:v>7.9938253978125307E-4</c:v>
                </c:pt>
                <c:pt idx="5355" formatCode="General">
                  <c:v>8.334649485926271E-4</c:v>
                </c:pt>
                <c:pt idx="5356" formatCode="General">
                  <c:v>8.2435604345252439E-4</c:v>
                </c:pt>
                <c:pt idx="5357" formatCode="General">
                  <c:v>9.7379912987894356E-4</c:v>
                </c:pt>
                <c:pt idx="5358" formatCode="General">
                  <c:v>8.0721207985644011E-4</c:v>
                </c:pt>
                <c:pt idx="5359" formatCode="General">
                  <c:v>9.356301318989062E-4</c:v>
                </c:pt>
                <c:pt idx="5360" formatCode="General">
                  <c:v>8.4936881982927671E-4</c:v>
                </c:pt>
                <c:pt idx="5361" formatCode="General">
                  <c:v>9.2869589021623417E-4</c:v>
                </c:pt>
                <c:pt idx="5362" formatCode="General">
                  <c:v>8.8555874612428729E-4</c:v>
                </c:pt>
                <c:pt idx="5363" formatCode="General">
                  <c:v>1.0144074935327517E-3</c:v>
                </c:pt>
                <c:pt idx="5364" formatCode="General">
                  <c:v>8.5388101876968429E-4</c:v>
                </c:pt>
                <c:pt idx="5365" formatCode="General">
                  <c:v>7.5768951490244845E-4</c:v>
                </c:pt>
                <c:pt idx="5366" formatCode="General">
                  <c:v>7.8546662782483256E-4</c:v>
                </c:pt>
                <c:pt idx="5367" formatCode="General">
                  <c:v>8.0902019249001322E-4</c:v>
                </c:pt>
                <c:pt idx="5368" formatCode="General">
                  <c:v>9.297942716436588E-4</c:v>
                </c:pt>
                <c:pt idx="5369" formatCode="General">
                  <c:v>8.0518973682360277E-4</c:v>
                </c:pt>
                <c:pt idx="5370" formatCode="General">
                  <c:v>8.4485344151871515E-4</c:v>
                </c:pt>
                <c:pt idx="5371" formatCode="General">
                  <c:v>7.6341115339645426E-4</c:v>
                </c:pt>
                <c:pt idx="5372" formatCode="General">
                  <c:v>8.2227925054384878E-4</c:v>
                </c:pt>
                <c:pt idx="5373" formatCode="General">
                  <c:v>7.4456163703091969E-4</c:v>
                </c:pt>
                <c:pt idx="5374" formatCode="General">
                  <c:v>8.6979899153873585E-4</c:v>
                </c:pt>
                <c:pt idx="5375" formatCode="General">
                  <c:v>8.2830435554483921E-4</c:v>
                </c:pt>
                <c:pt idx="5376" formatCode="General">
                  <c:v>8.6061207386696546E-4</c:v>
                </c:pt>
                <c:pt idx="5377" formatCode="General">
                  <c:v>9.4192894158712551E-4</c:v>
                </c:pt>
                <c:pt idx="5378" formatCode="General">
                  <c:v>7.7725055797480942E-4</c:v>
                </c:pt>
                <c:pt idx="5379" formatCode="General">
                  <c:v>9.614997696997667E-4</c:v>
                </c:pt>
                <c:pt idx="5380" formatCode="General">
                  <c:v>9.3242317296194515E-4</c:v>
                </c:pt>
                <c:pt idx="5381" formatCode="General">
                  <c:v>8.4291632038045272E-4</c:v>
                </c:pt>
                <c:pt idx="5382" formatCode="General">
                  <c:v>8.6059519362693395E-4</c:v>
                </c:pt>
                <c:pt idx="5383" formatCode="General">
                  <c:v>9.3510094634718423E-4</c:v>
                </c:pt>
                <c:pt idx="5384" formatCode="General">
                  <c:v>7.0780566524443944E-4</c:v>
                </c:pt>
                <c:pt idx="5385" formatCode="General">
                  <c:v>7.3193067416449115E-4</c:v>
                </c:pt>
                <c:pt idx="5386" formatCode="General">
                  <c:v>9.0118418540628697E-4</c:v>
                </c:pt>
                <c:pt idx="5387" formatCode="General">
                  <c:v>8.1086516317866635E-4</c:v>
                </c:pt>
                <c:pt idx="5388" formatCode="General">
                  <c:v>8.4876981118444999E-4</c:v>
                </c:pt>
                <c:pt idx="5389" formatCode="General">
                  <c:v>9.4400329578846957E-4</c:v>
                </c:pt>
                <c:pt idx="5390" formatCode="General">
                  <c:v>8.0524537823475884E-4</c:v>
                </c:pt>
                <c:pt idx="5391" formatCode="General">
                  <c:v>8.4697973527614659E-4</c:v>
                </c:pt>
                <c:pt idx="5392" formatCode="General">
                  <c:v>1.1275307197234281E-3</c:v>
                </c:pt>
                <c:pt idx="5393" formatCode="General">
                  <c:v>8.0839865555594709E-4</c:v>
                </c:pt>
                <c:pt idx="5394" formatCode="General">
                  <c:v>7.9708635240187018E-4</c:v>
                </c:pt>
                <c:pt idx="5395" formatCode="General">
                  <c:v>8.0622702313560277E-4</c:v>
                </c:pt>
                <c:pt idx="5396" formatCode="General">
                  <c:v>8.330598603067342E-4</c:v>
                </c:pt>
                <c:pt idx="5397" formatCode="General">
                  <c:v>7.5258695273955041E-4</c:v>
                </c:pt>
                <c:pt idx="5398" formatCode="General">
                  <c:v>8.3984756337686514E-4</c:v>
                </c:pt>
                <c:pt idx="5399" formatCode="General">
                  <c:v>8.6898387721418273E-4</c:v>
                </c:pt>
                <c:pt idx="5400" formatCode="General">
                  <c:v>9.0234911946251452E-4</c:v>
                </c:pt>
                <c:pt idx="5401" formatCode="General">
                  <c:v>7.3349285034021369E-4</c:v>
                </c:pt>
                <c:pt idx="5402" formatCode="General">
                  <c:v>8.0628078058818972E-4</c:v>
                </c:pt>
                <c:pt idx="5403" formatCode="General">
                  <c:v>9.0072882895375313E-4</c:v>
                </c:pt>
                <c:pt idx="5404" formatCode="General">
                  <c:v>9.3820047175960082E-4</c:v>
                </c:pt>
                <c:pt idx="5405" formatCode="General">
                  <c:v>7.6747559634036283E-4</c:v>
                </c:pt>
                <c:pt idx="5406" formatCode="General">
                  <c:v>7.7689022340568807E-4</c:v>
                </c:pt>
                <c:pt idx="5407" formatCode="General">
                  <c:v>9.8309030135059166E-4</c:v>
                </c:pt>
                <c:pt idx="5408" formatCode="General">
                  <c:v>9.4137000591504425E-4</c:v>
                </c:pt>
                <c:pt idx="5409" formatCode="General">
                  <c:v>9.2347980609095142E-4</c:v>
                </c:pt>
                <c:pt idx="5410" formatCode="General">
                  <c:v>8.6072308090246233E-4</c:v>
                </c:pt>
                <c:pt idx="5411" formatCode="General">
                  <c:v>9.6884654678431562E-4</c:v>
                </c:pt>
                <c:pt idx="5412" formatCode="General">
                  <c:v>9.9563387769505411E-4</c:v>
                </c:pt>
                <c:pt idx="5413" formatCode="General">
                  <c:v>9.7136364878162222E-4</c:v>
                </c:pt>
                <c:pt idx="5414" formatCode="General">
                  <c:v>9.86936699813639E-4</c:v>
                </c:pt>
                <c:pt idx="5415" formatCode="General">
                  <c:v>9.1660831777353076E-4</c:v>
                </c:pt>
                <c:pt idx="5416" formatCode="General">
                  <c:v>8.3322251725035724E-4</c:v>
                </c:pt>
                <c:pt idx="5417" formatCode="General">
                  <c:v>9.3862320447668664E-4</c:v>
                </c:pt>
                <c:pt idx="5418" formatCode="General">
                  <c:v>9.0974197171126325E-4</c:v>
                </c:pt>
                <c:pt idx="5419" formatCode="General">
                  <c:v>8.8308351337264192E-4</c:v>
                </c:pt>
                <c:pt idx="5420" formatCode="General">
                  <c:v>8.1873295163012916E-4</c:v>
                </c:pt>
                <c:pt idx="5421" formatCode="General">
                  <c:v>8.4686672445889667E-4</c:v>
                </c:pt>
                <c:pt idx="5422" formatCode="General">
                  <c:v>8.4088707990914095E-4</c:v>
                </c:pt>
                <c:pt idx="5423" formatCode="General">
                  <c:v>7.468538013421656E-4</c:v>
                </c:pt>
                <c:pt idx="5424" formatCode="General">
                  <c:v>9.9289838406109616E-4</c:v>
                </c:pt>
                <c:pt idx="5425" formatCode="General">
                  <c:v>8.3813916457931936E-4</c:v>
                </c:pt>
                <c:pt idx="5426" formatCode="General">
                  <c:v>8.1299330644640116E-4</c:v>
                </c:pt>
                <c:pt idx="5427" formatCode="General">
                  <c:v>9.4228567948322441E-4</c:v>
                </c:pt>
                <c:pt idx="5428" formatCode="General">
                  <c:v>8.0753775582815082E-4</c:v>
                </c:pt>
                <c:pt idx="5429" formatCode="General">
                  <c:v>8.186859257460769E-4</c:v>
                </c:pt>
                <c:pt idx="5430" formatCode="General">
                  <c:v>8.777218298198794E-4</c:v>
                </c:pt>
                <c:pt idx="5431" formatCode="General">
                  <c:v>7.7436914940008303E-4</c:v>
                </c:pt>
                <c:pt idx="5432" formatCode="General">
                  <c:v>1.0024491722272308E-3</c:v>
                </c:pt>
                <c:pt idx="5433" formatCode="General">
                  <c:v>9.1693699977916595E-4</c:v>
                </c:pt>
                <c:pt idx="5434" formatCode="General">
                  <c:v>9.8748473596946339E-4</c:v>
                </c:pt>
                <c:pt idx="5435" formatCode="General">
                  <c:v>7.7737312490421201E-4</c:v>
                </c:pt>
                <c:pt idx="5436" formatCode="General">
                  <c:v>9.3288409823808838E-4</c:v>
                </c:pt>
                <c:pt idx="5437" formatCode="General">
                  <c:v>7.8798059797550177E-4</c:v>
                </c:pt>
                <c:pt idx="5438" formatCode="General">
                  <c:v>7.4025083109383386E-4</c:v>
                </c:pt>
                <c:pt idx="5439" formatCode="General">
                  <c:v>9.1374595305759605E-4</c:v>
                </c:pt>
                <c:pt idx="5440" formatCode="General">
                  <c:v>8.6862127704782476E-4</c:v>
                </c:pt>
                <c:pt idx="5441" formatCode="General">
                  <c:v>7.8758533689696729E-4</c:v>
                </c:pt>
                <c:pt idx="5442" formatCode="General">
                  <c:v>8.9454810441493417E-4</c:v>
                </c:pt>
                <c:pt idx="5443" formatCode="General">
                  <c:v>9.2786886234815153E-4</c:v>
                </c:pt>
                <c:pt idx="5444" formatCode="General">
                  <c:v>8.3567688494224799E-4</c:v>
                </c:pt>
                <c:pt idx="5445" formatCode="General">
                  <c:v>8.6300153377444355E-4</c:v>
                </c:pt>
                <c:pt idx="5446" formatCode="General">
                  <c:v>7.5282207152063338E-4</c:v>
                </c:pt>
                <c:pt idx="5447" formatCode="General">
                  <c:v>9.1299095059964265E-4</c:v>
                </c:pt>
                <c:pt idx="5448" formatCode="General">
                  <c:v>9.7422840849712778E-4</c:v>
                </c:pt>
                <c:pt idx="5449" formatCode="General">
                  <c:v>1.0142649743728395E-3</c:v>
                </c:pt>
                <c:pt idx="5450" formatCode="General">
                  <c:v>7.6964586600546917E-4</c:v>
                </c:pt>
                <c:pt idx="5451" formatCode="General">
                  <c:v>9.234244245519156E-4</c:v>
                </c:pt>
                <c:pt idx="5452" formatCode="General">
                  <c:v>8.8714676088614468E-4</c:v>
                </c:pt>
                <c:pt idx="5453" formatCode="General">
                  <c:v>7.6186775610849954E-4</c:v>
                </c:pt>
                <c:pt idx="5454" formatCode="General">
                  <c:v>8.6953627676020163E-4</c:v>
                </c:pt>
                <c:pt idx="5455" formatCode="General">
                  <c:v>7.1018780287743059E-4</c:v>
                </c:pt>
                <c:pt idx="5456" formatCode="General">
                  <c:v>8.6353028433898784E-4</c:v>
                </c:pt>
                <c:pt idx="5457" formatCode="General">
                  <c:v>7.9007715879007335E-4</c:v>
                </c:pt>
                <c:pt idx="5458" formatCode="General">
                  <c:v>8.166808444541099E-4</c:v>
                </c:pt>
                <c:pt idx="5459" formatCode="General">
                  <c:v>8.318564588436694E-4</c:v>
                </c:pt>
                <c:pt idx="5460" formatCode="General">
                  <c:v>8.8808132115589234E-4</c:v>
                </c:pt>
                <c:pt idx="5461" formatCode="General">
                  <c:v>8.4817304876689224E-4</c:v>
                </c:pt>
                <c:pt idx="5462" formatCode="General">
                  <c:v>7.7543754831525444E-4</c:v>
                </c:pt>
                <c:pt idx="5463" formatCode="General">
                  <c:v>8.3806407492720053E-4</c:v>
                </c:pt>
                <c:pt idx="5464" formatCode="General">
                  <c:v>8.8281562776927483E-4</c:v>
                </c:pt>
                <c:pt idx="5465" formatCode="General">
                  <c:v>8.4686396241447223E-4</c:v>
                </c:pt>
                <c:pt idx="5466" formatCode="General">
                  <c:v>8.7908910239530502E-4</c:v>
                </c:pt>
                <c:pt idx="5467" formatCode="General">
                  <c:v>9.5432914987713356E-4</c:v>
                </c:pt>
                <c:pt idx="5468" formatCode="General">
                  <c:v>9.6144866673271315E-4</c:v>
                </c:pt>
                <c:pt idx="5469" formatCode="General">
                  <c:v>7.5317018330653797E-4</c:v>
                </c:pt>
                <c:pt idx="5470" formatCode="General">
                  <c:v>8.574681532664371E-4</c:v>
                </c:pt>
                <c:pt idx="5471" formatCode="General">
                  <c:v>9.9204735887308991E-4</c:v>
                </c:pt>
                <c:pt idx="5472" formatCode="General">
                  <c:v>8.5714537448323535E-4</c:v>
                </c:pt>
                <c:pt idx="5473" formatCode="General">
                  <c:v>1.0230952239210121E-3</c:v>
                </c:pt>
                <c:pt idx="5474" formatCode="General">
                  <c:v>7.2553450470504654E-4</c:v>
                </c:pt>
                <c:pt idx="5475" formatCode="General">
                  <c:v>8.2485095994760678E-4</c:v>
                </c:pt>
                <c:pt idx="5476" formatCode="General">
                  <c:v>8.8550307492856145E-4</c:v>
                </c:pt>
                <c:pt idx="5477" formatCode="General">
                  <c:v>8.8407121904182087E-4</c:v>
                </c:pt>
                <c:pt idx="5478" formatCode="General">
                  <c:v>1.0485116686608871E-3</c:v>
                </c:pt>
                <c:pt idx="5479" formatCode="General">
                  <c:v>8.0589284613661032E-4</c:v>
                </c:pt>
                <c:pt idx="5480" formatCode="General">
                  <c:v>7.6371059956505962E-4</c:v>
                </c:pt>
                <c:pt idx="5481" formatCode="General">
                  <c:v>9.9674732172059253E-4</c:v>
                </c:pt>
                <c:pt idx="5482" formatCode="General">
                  <c:v>9.9101159075534176E-4</c:v>
                </c:pt>
                <c:pt idx="5483" formatCode="General">
                  <c:v>8.4890757521828455E-4</c:v>
                </c:pt>
                <c:pt idx="5484" formatCode="General">
                  <c:v>8.4855833392850129E-4</c:v>
                </c:pt>
                <c:pt idx="5485" formatCode="General">
                  <c:v>8.5100718900060562E-4</c:v>
                </c:pt>
                <c:pt idx="5486" formatCode="General">
                  <c:v>8.9507397428015669E-4</c:v>
                </c:pt>
                <c:pt idx="5487" formatCode="General">
                  <c:v>9.9830686587378567E-4</c:v>
                </c:pt>
                <c:pt idx="5488" formatCode="General">
                  <c:v>9.0502977036671412E-4</c:v>
                </c:pt>
                <c:pt idx="5489" formatCode="General">
                  <c:v>7.2809031191840845E-4</c:v>
                </c:pt>
                <c:pt idx="5490" formatCode="General">
                  <c:v>7.9909306987487039E-4</c:v>
                </c:pt>
                <c:pt idx="5491" formatCode="General">
                  <c:v>8.0758205174184642E-4</c:v>
                </c:pt>
                <c:pt idx="5492" formatCode="General">
                  <c:v>7.6242127767074089E-4</c:v>
                </c:pt>
                <c:pt idx="5493" formatCode="General">
                  <c:v>9.0696444237853063E-4</c:v>
                </c:pt>
                <c:pt idx="5494" formatCode="General">
                  <c:v>9.1570408892289264E-4</c:v>
                </c:pt>
                <c:pt idx="5495" formatCode="General">
                  <c:v>7.666789451903609E-4</c:v>
                </c:pt>
                <c:pt idx="5496" formatCode="General">
                  <c:v>8.0788942890533768E-4</c:v>
                </c:pt>
                <c:pt idx="5497" formatCode="General">
                  <c:v>8.5839506644542205E-4</c:v>
                </c:pt>
                <c:pt idx="5498" formatCode="General">
                  <c:v>8.3240904174105754E-4</c:v>
                </c:pt>
                <c:pt idx="5499" formatCode="General">
                  <c:v>7.9735006584278191E-4</c:v>
                </c:pt>
                <c:pt idx="5500" formatCode="General">
                  <c:v>8.4241885664733157E-4</c:v>
                </c:pt>
                <c:pt idx="5501" formatCode="General">
                  <c:v>9.7259373752610942E-4</c:v>
                </c:pt>
                <c:pt idx="5502" formatCode="General">
                  <c:v>8.48834463780018E-4</c:v>
                </c:pt>
                <c:pt idx="5503" formatCode="General">
                  <c:v>8.7273973514141452E-4</c:v>
                </c:pt>
                <c:pt idx="5504" formatCode="General">
                  <c:v>9.8622580763660698E-4</c:v>
                </c:pt>
                <c:pt idx="5505" formatCode="General">
                  <c:v>8.4453091645728248E-4</c:v>
                </c:pt>
                <c:pt idx="5506" formatCode="General">
                  <c:v>9.1449209899149115E-4</c:v>
                </c:pt>
                <c:pt idx="5507" formatCode="General">
                  <c:v>7.939386450979346E-4</c:v>
                </c:pt>
                <c:pt idx="5508" formatCode="General">
                  <c:v>8.4108596727904862E-4</c:v>
                </c:pt>
                <c:pt idx="5509" formatCode="General">
                  <c:v>7.9209200179550699E-4</c:v>
                </c:pt>
                <c:pt idx="5510" formatCode="General">
                  <c:v>8.7955754851360064E-4</c:v>
                </c:pt>
                <c:pt idx="5511" formatCode="General">
                  <c:v>9.1794842665767536E-4</c:v>
                </c:pt>
                <c:pt idx="5512" formatCode="General">
                  <c:v>7.6805913805635289E-4</c:v>
                </c:pt>
                <c:pt idx="5513" formatCode="General">
                  <c:v>9.1359125450764765E-4</c:v>
                </c:pt>
                <c:pt idx="5514" formatCode="General">
                  <c:v>8.138098703604059E-4</c:v>
                </c:pt>
                <c:pt idx="5515" formatCode="General">
                  <c:v>8.8614073234079011E-4</c:v>
                </c:pt>
                <c:pt idx="5516" formatCode="General">
                  <c:v>8.2544708047236975E-4</c:v>
                </c:pt>
                <c:pt idx="5517" formatCode="General">
                  <c:v>9.2504992033074591E-4</c:v>
                </c:pt>
                <c:pt idx="5518" formatCode="General">
                  <c:v>7.2407561014550868E-4</c:v>
                </c:pt>
                <c:pt idx="5519" formatCode="General">
                  <c:v>9.3202469064758409E-4</c:v>
                </c:pt>
                <c:pt idx="5520" formatCode="General">
                  <c:v>8.2655887365831922E-4</c:v>
                </c:pt>
                <c:pt idx="5521" formatCode="General">
                  <c:v>8.544761878228641E-4</c:v>
                </c:pt>
                <c:pt idx="5522" formatCode="General">
                  <c:v>9.0444821024627414E-4</c:v>
                </c:pt>
                <c:pt idx="5523" formatCode="General">
                  <c:v>9.1486730278024931E-4</c:v>
                </c:pt>
                <c:pt idx="5524" formatCode="General">
                  <c:v>6.9238835915531589E-4</c:v>
                </c:pt>
                <c:pt idx="5525" formatCode="General">
                  <c:v>9.1706619224063543E-4</c:v>
                </c:pt>
                <c:pt idx="5526" formatCode="General">
                  <c:v>9.6773225702943908E-4</c:v>
                </c:pt>
                <c:pt idx="5527" formatCode="General">
                  <c:v>9.9954336853134464E-4</c:v>
                </c:pt>
                <c:pt idx="5528" formatCode="General">
                  <c:v>8.4214956318154214E-4</c:v>
                </c:pt>
                <c:pt idx="5529" formatCode="General">
                  <c:v>7.1435540569656983E-4</c:v>
                </c:pt>
                <c:pt idx="5530" formatCode="General">
                  <c:v>8.5387538636387756E-4</c:v>
                </c:pt>
                <c:pt idx="5531" formatCode="General">
                  <c:v>8.0860249582052012E-4</c:v>
                </c:pt>
                <c:pt idx="5532" formatCode="General">
                  <c:v>7.938224635403976E-4</c:v>
                </c:pt>
                <c:pt idx="5533" formatCode="General">
                  <c:v>7.9480191947800267E-4</c:v>
                </c:pt>
                <c:pt idx="5534" formatCode="General">
                  <c:v>7.6720597755594328E-4</c:v>
                </c:pt>
                <c:pt idx="5535" formatCode="General">
                  <c:v>8.4264691109331262E-4</c:v>
                </c:pt>
                <c:pt idx="5536" formatCode="General">
                  <c:v>8.413605668503943E-4</c:v>
                </c:pt>
                <c:pt idx="5537" formatCode="General">
                  <c:v>9.4322503131648435E-4</c:v>
                </c:pt>
                <c:pt idx="5538" formatCode="General">
                  <c:v>9.1825956390493972E-4</c:v>
                </c:pt>
                <c:pt idx="5539" formatCode="General">
                  <c:v>7.5441023595982227E-4</c:v>
                </c:pt>
                <c:pt idx="5540" formatCode="General">
                  <c:v>8.964028029842258E-4</c:v>
                </c:pt>
                <c:pt idx="5541" formatCode="General">
                  <c:v>7.6962080790291985E-4</c:v>
                </c:pt>
                <c:pt idx="5542" formatCode="General">
                  <c:v>8.4106553109962478E-4</c:v>
                </c:pt>
                <c:pt idx="5543" formatCode="General">
                  <c:v>9.9339515342634585E-4</c:v>
                </c:pt>
                <c:pt idx="5544" formatCode="General">
                  <c:v>9.658237254557624E-4</c:v>
                </c:pt>
                <c:pt idx="5545" formatCode="General">
                  <c:v>8.3415897440781094E-4</c:v>
                </c:pt>
                <c:pt idx="5546" formatCode="General">
                  <c:v>9.2931150099237329E-4</c:v>
                </c:pt>
                <c:pt idx="5547" formatCode="General">
                  <c:v>9.5073099829163339E-4</c:v>
                </c:pt>
                <c:pt idx="5548" formatCode="General">
                  <c:v>9.4148026468308759E-4</c:v>
                </c:pt>
                <c:pt idx="5549" formatCode="General">
                  <c:v>8.8957391621687218E-4</c:v>
                </c:pt>
                <c:pt idx="5550" formatCode="General">
                  <c:v>9.6247087892313446E-4</c:v>
                </c:pt>
                <c:pt idx="5551" formatCode="General">
                  <c:v>7.3975146494968788E-4</c:v>
                </c:pt>
                <c:pt idx="5552" formatCode="General">
                  <c:v>9.8575732165157698E-4</c:v>
                </c:pt>
                <c:pt idx="5553" formatCode="General">
                  <c:v>8.5712340252756E-4</c:v>
                </c:pt>
                <c:pt idx="5554" formatCode="General">
                  <c:v>7.6260279714175281E-4</c:v>
                </c:pt>
                <c:pt idx="5555" formatCode="General">
                  <c:v>8.7328987607392062E-4</c:v>
                </c:pt>
                <c:pt idx="5556" formatCode="General">
                  <c:v>8.3525072034540946E-4</c:v>
                </c:pt>
                <c:pt idx="5557" formatCode="General">
                  <c:v>9.2193452925697474E-4</c:v>
                </c:pt>
                <c:pt idx="5558" formatCode="General">
                  <c:v>7.5850046381455789E-4</c:v>
                </c:pt>
                <c:pt idx="5559" formatCode="General">
                  <c:v>7.7303864177858804E-4</c:v>
                </c:pt>
                <c:pt idx="5560" formatCode="General">
                  <c:v>7.4281302564050615E-4</c:v>
                </c:pt>
                <c:pt idx="5561" formatCode="General">
                  <c:v>9.2745063432614491E-4</c:v>
                </c:pt>
                <c:pt idx="5562" formatCode="General">
                  <c:v>9.6870687077071037E-4</c:v>
                </c:pt>
                <c:pt idx="5563" formatCode="General">
                  <c:v>9.5699741730122571E-4</c:v>
                </c:pt>
                <c:pt idx="5564" formatCode="General">
                  <c:v>9.7333555802152545E-4</c:v>
                </c:pt>
                <c:pt idx="5565" formatCode="General">
                  <c:v>8.630223820303484E-4</c:v>
                </c:pt>
                <c:pt idx="5566" formatCode="General">
                  <c:v>8.5042524337960762E-4</c:v>
                </c:pt>
                <c:pt idx="5567" formatCode="General">
                  <c:v>9.6891793759476628E-4</c:v>
                </c:pt>
                <c:pt idx="5568" formatCode="General">
                  <c:v>9.6743114451995778E-4</c:v>
                </c:pt>
                <c:pt idx="5569" formatCode="General">
                  <c:v>9.0732399119441336E-4</c:v>
                </c:pt>
                <c:pt idx="5570" formatCode="General">
                  <c:v>9.5239363638973415E-4</c:v>
                </c:pt>
                <c:pt idx="5571" formatCode="General">
                  <c:v>9.9317113109074389E-4</c:v>
                </c:pt>
                <c:pt idx="5572" formatCode="General">
                  <c:v>9.3622642704072241E-4</c:v>
                </c:pt>
                <c:pt idx="5573" formatCode="General">
                  <c:v>8.12062774229682E-4</c:v>
                </c:pt>
                <c:pt idx="5574" formatCode="General">
                  <c:v>9.7769361284668439E-4</c:v>
                </c:pt>
                <c:pt idx="5575" formatCode="General">
                  <c:v>7.9491840044051065E-4</c:v>
                </c:pt>
                <c:pt idx="5576" formatCode="General">
                  <c:v>7.262604534382783E-4</c:v>
                </c:pt>
                <c:pt idx="5577" formatCode="General">
                  <c:v>9.0115413559650531E-4</c:v>
                </c:pt>
                <c:pt idx="5578" formatCode="General">
                  <c:v>9.027411897074728E-4</c:v>
                </c:pt>
                <c:pt idx="5579" formatCode="General">
                  <c:v>8.6208482374095885E-4</c:v>
                </c:pt>
                <c:pt idx="5580" formatCode="General">
                  <c:v>8.2994920854174113E-4</c:v>
                </c:pt>
                <c:pt idx="5581" formatCode="General">
                  <c:v>9.335507944669227E-4</c:v>
                </c:pt>
                <c:pt idx="5582" formatCode="General">
                  <c:v>8.6796326711292165E-4</c:v>
                </c:pt>
                <c:pt idx="5583" formatCode="General">
                  <c:v>9.6125196019446386E-4</c:v>
                </c:pt>
                <c:pt idx="5584" formatCode="General">
                  <c:v>9.0226916535824948E-4</c:v>
                </c:pt>
                <c:pt idx="5585" formatCode="General">
                  <c:v>8.6866279230097762E-4</c:v>
                </c:pt>
                <c:pt idx="5586" formatCode="General">
                  <c:v>7.4431911771294292E-4</c:v>
                </c:pt>
                <c:pt idx="5587" formatCode="General">
                  <c:v>8.9327479527203421E-4</c:v>
                </c:pt>
                <c:pt idx="5588" formatCode="General">
                  <c:v>7.9661337843828966E-4</c:v>
                </c:pt>
                <c:pt idx="5589" formatCode="General">
                  <c:v>8.435349257334034E-4</c:v>
                </c:pt>
                <c:pt idx="5590" formatCode="General">
                  <c:v>1.03756499956745E-3</c:v>
                </c:pt>
                <c:pt idx="5591" formatCode="General">
                  <c:v>8.7809640109812387E-4</c:v>
                </c:pt>
                <c:pt idx="5592" formatCode="General">
                  <c:v>8.7832168522838103E-4</c:v>
                </c:pt>
                <c:pt idx="5593" formatCode="General">
                  <c:v>8.2260726170280173E-4</c:v>
                </c:pt>
                <c:pt idx="5594" formatCode="General">
                  <c:v>9.0314131391842217E-4</c:v>
                </c:pt>
                <c:pt idx="5595" formatCode="General">
                  <c:v>8.1069464643652328E-4</c:v>
                </c:pt>
                <c:pt idx="5596" formatCode="General">
                  <c:v>8.5658501609027124E-4</c:v>
                </c:pt>
                <c:pt idx="5597" formatCode="General">
                  <c:v>7.6523204536544525E-4</c:v>
                </c:pt>
                <c:pt idx="5598" formatCode="General">
                  <c:v>8.7754364725590409E-4</c:v>
                </c:pt>
                <c:pt idx="5599" formatCode="General">
                  <c:v>8.685040689364313E-4</c:v>
                </c:pt>
                <c:pt idx="5600" formatCode="General">
                  <c:v>7.1087528265600128E-4</c:v>
                </c:pt>
                <c:pt idx="5601" formatCode="General">
                  <c:v>9.2287474748646938E-4</c:v>
                </c:pt>
                <c:pt idx="5602" formatCode="General">
                  <c:v>8.0163686733025828E-4</c:v>
                </c:pt>
                <c:pt idx="5603" formatCode="General">
                  <c:v>8.3494007900678608E-4</c:v>
                </c:pt>
                <c:pt idx="5604" formatCode="General">
                  <c:v>6.9705650349669566E-4</c:v>
                </c:pt>
                <c:pt idx="5605" formatCode="General">
                  <c:v>8.0123962614160528E-4</c:v>
                </c:pt>
                <c:pt idx="5606" formatCode="General">
                  <c:v>8.4358030002441679E-4</c:v>
                </c:pt>
                <c:pt idx="5607" formatCode="General">
                  <c:v>8.8680027191055026E-4</c:v>
                </c:pt>
                <c:pt idx="5608" formatCode="General">
                  <c:v>9.0041240290843119E-4</c:v>
                </c:pt>
                <c:pt idx="5609" formatCode="General">
                  <c:v>8.5104638548415344E-4</c:v>
                </c:pt>
                <c:pt idx="5610" formatCode="General">
                  <c:v>9.3396182964223195E-4</c:v>
                </c:pt>
                <c:pt idx="5611" formatCode="General">
                  <c:v>9.5782188636657191E-4</c:v>
                </c:pt>
                <c:pt idx="5612" formatCode="General">
                  <c:v>8.4102932803038668E-4</c:v>
                </c:pt>
                <c:pt idx="5613" formatCode="General">
                  <c:v>9.8679947968431745E-4</c:v>
                </c:pt>
                <c:pt idx="5614" formatCode="General">
                  <c:v>9.9565017946992899E-4</c:v>
                </c:pt>
                <c:pt idx="5615" formatCode="General">
                  <c:v>8.2138486188202287E-4</c:v>
                </c:pt>
                <c:pt idx="5616" formatCode="General">
                  <c:v>9.5006030910190073E-4</c:v>
                </c:pt>
                <c:pt idx="5617" formatCode="General">
                  <c:v>1.0066773768103059E-3</c:v>
                </c:pt>
                <c:pt idx="5618" formatCode="General">
                  <c:v>7.725099015434303E-4</c:v>
                </c:pt>
                <c:pt idx="5619" formatCode="General">
                  <c:v>6.9332410848099821E-4</c:v>
                </c:pt>
                <c:pt idx="5620" formatCode="General">
                  <c:v>8.3691975271067991E-4</c:v>
                </c:pt>
                <c:pt idx="5621" formatCode="General">
                  <c:v>8.6209819288308271E-4</c:v>
                </c:pt>
                <c:pt idx="5622" formatCode="General">
                  <c:v>9.6639865829511106E-4</c:v>
                </c:pt>
                <c:pt idx="5623" formatCode="General">
                  <c:v>7.7092649582288005E-4</c:v>
                </c:pt>
                <c:pt idx="5624" formatCode="General">
                  <c:v>8.6458547485708959E-4</c:v>
                </c:pt>
                <c:pt idx="5625" formatCode="General">
                  <c:v>7.9550165005275002E-4</c:v>
                </c:pt>
                <c:pt idx="5626" formatCode="General">
                  <c:v>8.8685610253618505E-4</c:v>
                </c:pt>
                <c:pt idx="5627" formatCode="General">
                  <c:v>9.3056912575194837E-4</c:v>
                </c:pt>
                <c:pt idx="5628" formatCode="General">
                  <c:v>9.3432747224603784E-4</c:v>
                </c:pt>
                <c:pt idx="5629" formatCode="General">
                  <c:v>9.4360143527457427E-4</c:v>
                </c:pt>
                <c:pt idx="5630" formatCode="General">
                  <c:v>9.5970144812950635E-4</c:v>
                </c:pt>
                <c:pt idx="5631" formatCode="General">
                  <c:v>8.8341890533953833E-4</c:v>
                </c:pt>
                <c:pt idx="5632" formatCode="General">
                  <c:v>1.0774733054981253E-3</c:v>
                </c:pt>
                <c:pt idx="5633" formatCode="General">
                  <c:v>9.5487100152009724E-4</c:v>
                </c:pt>
                <c:pt idx="5634" formatCode="General">
                  <c:v>9.7700020025092175E-4</c:v>
                </c:pt>
                <c:pt idx="5635" formatCode="General">
                  <c:v>8.1817470675525823E-4</c:v>
                </c:pt>
                <c:pt idx="5636" formatCode="General">
                  <c:v>8.4494644415099231E-4</c:v>
                </c:pt>
                <c:pt idx="5637" formatCode="General">
                  <c:v>9.0330147488886534E-4</c:v>
                </c:pt>
                <c:pt idx="5638" formatCode="General">
                  <c:v>7.7920912022399807E-4</c:v>
                </c:pt>
                <c:pt idx="5639" formatCode="General">
                  <c:v>9.2550692828875358E-4</c:v>
                </c:pt>
                <c:pt idx="5640" formatCode="General">
                  <c:v>8.1234286707697638E-4</c:v>
                </c:pt>
                <c:pt idx="5641" formatCode="General">
                  <c:v>8.0981330567065279E-4</c:v>
                </c:pt>
                <c:pt idx="5642" formatCode="General">
                  <c:v>8.4096364304775536E-4</c:v>
                </c:pt>
                <c:pt idx="5643" formatCode="General">
                  <c:v>9.1504666936092561E-4</c:v>
                </c:pt>
                <c:pt idx="5644" formatCode="General">
                  <c:v>8.8562679047719025E-4</c:v>
                </c:pt>
                <c:pt idx="5645" formatCode="General">
                  <c:v>8.6391912622849E-4</c:v>
                </c:pt>
                <c:pt idx="5646" formatCode="General">
                  <c:v>8.8384500500306856E-4</c:v>
                </c:pt>
                <c:pt idx="5647" formatCode="General">
                  <c:v>9.2670777379873952E-4</c:v>
                </c:pt>
                <c:pt idx="5648" formatCode="General">
                  <c:v>9.3940723015451715E-4</c:v>
                </c:pt>
                <c:pt idx="5649" formatCode="General">
                  <c:v>9.4765422307257802E-4</c:v>
                </c:pt>
                <c:pt idx="5650" formatCode="General">
                  <c:v>8.7333414058264592E-4</c:v>
                </c:pt>
                <c:pt idx="5651" formatCode="General">
                  <c:v>7.2473795926902254E-4</c:v>
                </c:pt>
                <c:pt idx="5652" formatCode="General">
                  <c:v>7.5645041934775279E-4</c:v>
                </c:pt>
                <c:pt idx="5653" formatCode="General">
                  <c:v>7.5160480463225547E-4</c:v>
                </c:pt>
                <c:pt idx="5654" formatCode="General">
                  <c:v>9.7969233878801641E-4</c:v>
                </c:pt>
                <c:pt idx="5655" formatCode="General">
                  <c:v>9.4966815902400162E-4</c:v>
                </c:pt>
                <c:pt idx="5656" formatCode="General">
                  <c:v>7.8650214435517605E-4</c:v>
                </c:pt>
                <c:pt idx="5657" formatCode="General">
                  <c:v>8.2308818550671668E-4</c:v>
                </c:pt>
                <c:pt idx="5658" formatCode="General">
                  <c:v>7.3671912808188282E-4</c:v>
                </c:pt>
                <c:pt idx="5659" formatCode="General">
                  <c:v>9.1905322754847537E-4</c:v>
                </c:pt>
                <c:pt idx="5660" formatCode="General">
                  <c:v>7.7047960982681071E-4</c:v>
                </c:pt>
                <c:pt idx="5661" formatCode="General">
                  <c:v>8.9379816860891883E-4</c:v>
                </c:pt>
                <c:pt idx="5662" formatCode="General">
                  <c:v>8.8783546295603951E-4</c:v>
                </c:pt>
                <c:pt idx="5663" formatCode="General">
                  <c:v>7.6416337256641044E-4</c:v>
                </c:pt>
                <c:pt idx="5664" formatCode="General">
                  <c:v>7.3183823235270441E-4</c:v>
                </c:pt>
                <c:pt idx="5665" formatCode="General">
                  <c:v>9.1248825219845671E-4</c:v>
                </c:pt>
                <c:pt idx="5666" formatCode="General">
                  <c:v>8.0755309758205336E-4</c:v>
                </c:pt>
                <c:pt idx="5667" formatCode="General">
                  <c:v>7.6183941464071905E-4</c:v>
                </c:pt>
                <c:pt idx="5668" formatCode="General">
                  <c:v>7.2202980043125698E-4</c:v>
                </c:pt>
                <c:pt idx="5669" formatCode="General">
                  <c:v>8.0027664393918371E-4</c:v>
                </c:pt>
                <c:pt idx="5670" formatCode="General">
                  <c:v>7.9486007470374361E-4</c:v>
                </c:pt>
                <c:pt idx="5671" formatCode="General">
                  <c:v>8.4559182879393271E-4</c:v>
                </c:pt>
                <c:pt idx="5672" formatCode="General">
                  <c:v>8.3629109864991947E-4</c:v>
                </c:pt>
                <c:pt idx="5673" formatCode="General">
                  <c:v>7.9185687527388762E-4</c:v>
                </c:pt>
                <c:pt idx="5674" formatCode="General">
                  <c:v>9.1112087300565232E-4</c:v>
                </c:pt>
                <c:pt idx="5675" formatCode="General">
                  <c:v>9.187119080034294E-4</c:v>
                </c:pt>
                <c:pt idx="5676" formatCode="General">
                  <c:v>8.1978509734628876E-4</c:v>
                </c:pt>
                <c:pt idx="5677" formatCode="General">
                  <c:v>8.2040323478565645E-4</c:v>
                </c:pt>
                <c:pt idx="5678" formatCode="General">
                  <c:v>8.4060403625476937E-4</c:v>
                </c:pt>
                <c:pt idx="5679" formatCode="General">
                  <c:v>9.4802804169400931E-4</c:v>
                </c:pt>
                <c:pt idx="5680" formatCode="General">
                  <c:v>1.0102609447998241E-3</c:v>
                </c:pt>
                <c:pt idx="5681" formatCode="General">
                  <c:v>9.4865015049077673E-4</c:v>
                </c:pt>
                <c:pt idx="5682" formatCode="General">
                  <c:v>8.673614468310087E-4</c:v>
                </c:pt>
                <c:pt idx="5683" formatCode="General">
                  <c:v>9.6450885161559054E-4</c:v>
                </c:pt>
                <c:pt idx="5684" formatCode="General">
                  <c:v>8.5502643540619466E-4</c:v>
                </c:pt>
                <c:pt idx="5685" formatCode="General">
                  <c:v>7.8769123649497571E-4</c:v>
                </c:pt>
                <c:pt idx="5686" formatCode="General">
                  <c:v>8.2784350388304204E-4</c:v>
                </c:pt>
                <c:pt idx="5687" formatCode="General">
                  <c:v>8.898349514180594E-4</c:v>
                </c:pt>
                <c:pt idx="5688" formatCode="General">
                  <c:v>8.278003728657223E-4</c:v>
                </c:pt>
                <c:pt idx="5689" formatCode="General">
                  <c:v>7.9364998636668245E-4</c:v>
                </c:pt>
                <c:pt idx="5690" formatCode="General">
                  <c:v>7.5829936710675443E-4</c:v>
                </c:pt>
                <c:pt idx="5691" formatCode="General">
                  <c:v>1.0470571739303991E-3</c:v>
                </c:pt>
                <c:pt idx="5692" formatCode="General">
                  <c:v>9.7638882536716135E-4</c:v>
                </c:pt>
                <c:pt idx="5693" formatCode="General">
                  <c:v>7.2602585099105403E-4</c:v>
                </c:pt>
                <c:pt idx="5694" formatCode="General">
                  <c:v>8.5053295965447512E-4</c:v>
                </c:pt>
                <c:pt idx="5695" formatCode="General">
                  <c:v>1.0335269383176923E-3</c:v>
                </c:pt>
                <c:pt idx="5696" formatCode="General">
                  <c:v>8.9402923210507037E-4</c:v>
                </c:pt>
                <c:pt idx="5697" formatCode="General">
                  <c:v>8.2932118436999653E-4</c:v>
                </c:pt>
                <c:pt idx="5698" formatCode="General">
                  <c:v>9.0533581489259151E-4</c:v>
                </c:pt>
                <c:pt idx="5699" formatCode="General">
                  <c:v>7.7003671453435138E-4</c:v>
                </c:pt>
                <c:pt idx="5700" formatCode="General">
                  <c:v>8.9110875307962215E-4</c:v>
                </c:pt>
                <c:pt idx="5701" formatCode="General">
                  <c:v>7.9291679245674688E-4</c:v>
                </c:pt>
                <c:pt idx="5702" formatCode="General">
                  <c:v>1.0170379655575054E-3</c:v>
                </c:pt>
                <c:pt idx="5703" formatCode="General">
                  <c:v>9.1897514038401847E-4</c:v>
                </c:pt>
                <c:pt idx="5704" formatCode="General">
                  <c:v>7.9956668005174878E-4</c:v>
                </c:pt>
                <c:pt idx="5705" formatCode="General">
                  <c:v>9.0883437129289397E-4</c:v>
                </c:pt>
                <c:pt idx="5706" formatCode="General">
                  <c:v>9.1302562044013485E-4</c:v>
                </c:pt>
                <c:pt idx="5707" formatCode="General">
                  <c:v>9.0747986560848603E-4</c:v>
                </c:pt>
                <c:pt idx="5708" formatCode="General">
                  <c:v>1.0032964818568299E-3</c:v>
                </c:pt>
                <c:pt idx="5709" formatCode="General">
                  <c:v>8.3748537258032825E-4</c:v>
                </c:pt>
                <c:pt idx="5710" formatCode="General">
                  <c:v>9.0188457859458298E-4</c:v>
                </c:pt>
                <c:pt idx="5711" formatCode="General">
                  <c:v>8.8278883888955756E-4</c:v>
                </c:pt>
                <c:pt idx="5712" formatCode="General">
                  <c:v>1.0140881203609931E-3</c:v>
                </c:pt>
                <c:pt idx="5713" formatCode="General">
                  <c:v>7.5375655421638791E-4</c:v>
                </c:pt>
                <c:pt idx="5714" formatCode="General">
                  <c:v>8.7555706794060421E-4</c:v>
                </c:pt>
                <c:pt idx="5715" formatCode="General">
                  <c:v>8.6088540654614596E-4</c:v>
                </c:pt>
                <c:pt idx="5716" formatCode="General">
                  <c:v>8.6514630920588953E-4</c:v>
                </c:pt>
                <c:pt idx="5717" formatCode="General">
                  <c:v>9.2722384025862225E-4</c:v>
                </c:pt>
                <c:pt idx="5718" formatCode="General">
                  <c:v>8.6491229924260846E-4</c:v>
                </c:pt>
                <c:pt idx="5719" formatCode="General">
                  <c:v>9.2513437320471831E-4</c:v>
                </c:pt>
                <c:pt idx="5720" formatCode="General">
                  <c:v>9.7316704705238417E-4</c:v>
                </c:pt>
                <c:pt idx="5721" formatCode="General">
                  <c:v>9.3703908064320226E-4</c:v>
                </c:pt>
                <c:pt idx="5722" formatCode="General">
                  <c:v>9.7668274522411547E-4</c:v>
                </c:pt>
                <c:pt idx="5723" formatCode="General">
                  <c:v>8.4880009945419469E-4</c:v>
                </c:pt>
                <c:pt idx="5724" formatCode="General">
                  <c:v>8.1984827792706469E-4</c:v>
                </c:pt>
                <c:pt idx="5725" formatCode="General">
                  <c:v>8.2502499848534025E-4</c:v>
                </c:pt>
                <c:pt idx="5726" formatCode="General">
                  <c:v>8.1568008390355191E-4</c:v>
                </c:pt>
                <c:pt idx="5727" formatCode="General">
                  <c:v>8.2815636492847928E-4</c:v>
                </c:pt>
                <c:pt idx="5728" formatCode="General">
                  <c:v>8.3427695834297671E-4</c:v>
                </c:pt>
                <c:pt idx="5729" formatCode="General">
                  <c:v>9.4262825724771677E-4</c:v>
                </c:pt>
                <c:pt idx="5730" formatCode="General">
                  <c:v>9.2201017897910185E-4</c:v>
                </c:pt>
                <c:pt idx="5731" formatCode="General">
                  <c:v>8.0425572030491665E-4</c:v>
                </c:pt>
                <c:pt idx="5732" formatCode="General">
                  <c:v>8.4687979530218981E-4</c:v>
                </c:pt>
                <c:pt idx="5733" formatCode="General">
                  <c:v>1.0127083916757296E-3</c:v>
                </c:pt>
                <c:pt idx="5734" formatCode="General">
                  <c:v>8.5340602915958525E-4</c:v>
                </c:pt>
                <c:pt idx="5735" formatCode="General">
                  <c:v>8.3613931056630278E-4</c:v>
                </c:pt>
                <c:pt idx="5736" formatCode="General">
                  <c:v>7.0753047689927598E-4</c:v>
                </c:pt>
                <c:pt idx="5737" formatCode="General">
                  <c:v>1.0035548358234938E-3</c:v>
                </c:pt>
                <c:pt idx="5738" formatCode="General">
                  <c:v>8.5925975800168011E-4</c:v>
                </c:pt>
                <c:pt idx="5739" formatCode="General">
                  <c:v>7.1881200842083791E-4</c:v>
                </c:pt>
                <c:pt idx="5740" formatCode="General">
                  <c:v>7.8198150412852468E-4</c:v>
                </c:pt>
                <c:pt idx="5741" formatCode="General">
                  <c:v>7.8549806288481122E-4</c:v>
                </c:pt>
                <c:pt idx="5742" formatCode="General">
                  <c:v>8.191067444782939E-4</c:v>
                </c:pt>
                <c:pt idx="5743" formatCode="General">
                  <c:v>9.2338487649573436E-4</c:v>
                </c:pt>
                <c:pt idx="5744" formatCode="General">
                  <c:v>9.4289235139432398E-4</c:v>
                </c:pt>
                <c:pt idx="5745" formatCode="General">
                  <c:v>9.014436332997149E-4</c:v>
                </c:pt>
                <c:pt idx="5746" formatCode="General">
                  <c:v>9.1871630556882673E-4</c:v>
                </c:pt>
                <c:pt idx="5747" formatCode="General">
                  <c:v>8.7588767652491779E-4</c:v>
                </c:pt>
                <c:pt idx="5748" formatCode="General">
                  <c:v>7.3610819441734395E-4</c:v>
                </c:pt>
                <c:pt idx="5749" formatCode="General">
                  <c:v>9.2033238230267438E-4</c:v>
                </c:pt>
                <c:pt idx="5750" formatCode="General">
                  <c:v>7.9630629849105966E-4</c:v>
                </c:pt>
                <c:pt idx="5751" formatCode="General">
                  <c:v>8.3860138698043621E-4</c:v>
                </c:pt>
                <c:pt idx="5752" formatCode="General">
                  <c:v>8.4875776896492202E-4</c:v>
                </c:pt>
                <c:pt idx="5753" formatCode="General">
                  <c:v>8.5323807315676372E-4</c:v>
                </c:pt>
                <c:pt idx="5754" formatCode="General">
                  <c:v>8.2845909469169202E-4</c:v>
                </c:pt>
                <c:pt idx="5755" formatCode="General">
                  <c:v>9.3123775613463723E-4</c:v>
                </c:pt>
                <c:pt idx="5756" formatCode="General">
                  <c:v>8.6325851509595297E-4</c:v>
                </c:pt>
                <c:pt idx="5757" formatCode="General">
                  <c:v>7.7782834049324628E-4</c:v>
                </c:pt>
                <c:pt idx="5758" formatCode="General">
                  <c:v>7.9672443376273803E-4</c:v>
                </c:pt>
                <c:pt idx="5759" formatCode="General">
                  <c:v>8.9138448592659936E-4</c:v>
                </c:pt>
                <c:pt idx="5760" formatCode="General">
                  <c:v>8.13819796526435E-4</c:v>
                </c:pt>
                <c:pt idx="5761" formatCode="General">
                  <c:v>9.4259384105238532E-4</c:v>
                </c:pt>
                <c:pt idx="5762" formatCode="General">
                  <c:v>7.7858751915630916E-4</c:v>
                </c:pt>
                <c:pt idx="5763" formatCode="General">
                  <c:v>8.9878480720653991E-4</c:v>
                </c:pt>
                <c:pt idx="5764" formatCode="General">
                  <c:v>8.0827109843999438E-4</c:v>
                </c:pt>
                <c:pt idx="5765" formatCode="General">
                  <c:v>7.6900922230299228E-4</c:v>
                </c:pt>
                <c:pt idx="5766" formatCode="General">
                  <c:v>9.6893389898487846E-4</c:v>
                </c:pt>
                <c:pt idx="5767" formatCode="General">
                  <c:v>9.6435635210932605E-4</c:v>
                </c:pt>
                <c:pt idx="5768" formatCode="General">
                  <c:v>9.2829516136049646E-4</c:v>
                </c:pt>
                <c:pt idx="5769" formatCode="General">
                  <c:v>7.5958739582744823E-4</c:v>
                </c:pt>
                <c:pt idx="5770" formatCode="General">
                  <c:v>9.1242156444833915E-4</c:v>
                </c:pt>
                <c:pt idx="5771" formatCode="General">
                  <c:v>7.8263190684681834E-4</c:v>
                </c:pt>
                <c:pt idx="5772" formatCode="General">
                  <c:v>8.2411516230958238E-4</c:v>
                </c:pt>
                <c:pt idx="5773" formatCode="General">
                  <c:v>9.2326839812356947E-4</c:v>
                </c:pt>
                <c:pt idx="5774" formatCode="General">
                  <c:v>9.596476432324069E-4</c:v>
                </c:pt>
                <c:pt idx="5775" formatCode="General">
                  <c:v>8.0155660812345419E-4</c:v>
                </c:pt>
                <c:pt idx="5776" formatCode="General">
                  <c:v>8.9787950230888955E-4</c:v>
                </c:pt>
                <c:pt idx="5777" formatCode="General">
                  <c:v>9.2275962139271028E-4</c:v>
                </c:pt>
                <c:pt idx="5778" formatCode="General">
                  <c:v>7.5240408827019977E-4</c:v>
                </c:pt>
                <c:pt idx="5779" formatCode="General">
                  <c:v>7.7880654321096769E-4</c:v>
                </c:pt>
                <c:pt idx="5780" formatCode="General">
                  <c:v>8.9317253216496533E-4</c:v>
                </c:pt>
                <c:pt idx="5781" formatCode="General">
                  <c:v>8.9266059952440016E-4</c:v>
                </c:pt>
                <c:pt idx="5782" formatCode="General">
                  <c:v>7.6301253642360625E-4</c:v>
                </c:pt>
                <c:pt idx="5783" formatCode="General">
                  <c:v>9.7909883007974569E-4</c:v>
                </c:pt>
                <c:pt idx="5784" formatCode="General">
                  <c:v>7.6224190139179745E-4</c:v>
                </c:pt>
                <c:pt idx="5785" formatCode="General">
                  <c:v>8.6820499768684332E-4</c:v>
                </c:pt>
                <c:pt idx="5786" formatCode="General">
                  <c:v>9.1890071293540987E-4</c:v>
                </c:pt>
                <c:pt idx="5787" formatCode="General">
                  <c:v>8.6005000730048433E-4</c:v>
                </c:pt>
                <c:pt idx="5788" formatCode="General">
                  <c:v>7.6414879752772916E-4</c:v>
                </c:pt>
                <c:pt idx="5789" formatCode="General">
                  <c:v>8.1309262083560402E-4</c:v>
                </c:pt>
                <c:pt idx="5790" formatCode="General">
                  <c:v>8.9106890358265441E-4</c:v>
                </c:pt>
                <c:pt idx="5791" formatCode="General">
                  <c:v>9.3936542448893668E-4</c:v>
                </c:pt>
                <c:pt idx="5792" formatCode="General">
                  <c:v>7.8653807571135563E-4</c:v>
                </c:pt>
                <c:pt idx="5793" formatCode="General">
                  <c:v>8.1881243602006893E-4</c:v>
                </c:pt>
                <c:pt idx="5794" formatCode="General">
                  <c:v>8.5802106871418217E-4</c:v>
                </c:pt>
                <c:pt idx="5795" formatCode="General">
                  <c:v>7.7784779112187647E-4</c:v>
                </c:pt>
                <c:pt idx="5796" formatCode="General">
                  <c:v>9.607683686014666E-4</c:v>
                </c:pt>
                <c:pt idx="5797" formatCode="General">
                  <c:v>8.1536174606335618E-4</c:v>
                </c:pt>
                <c:pt idx="5798" formatCode="General">
                  <c:v>9.1295856015512168E-4</c:v>
                </c:pt>
                <c:pt idx="5799" formatCode="General">
                  <c:v>9.1379729245430127E-4</c:v>
                </c:pt>
                <c:pt idx="5800" formatCode="General">
                  <c:v>7.8296335951699107E-4</c:v>
                </c:pt>
                <c:pt idx="5801" formatCode="General">
                  <c:v>8.7689828347248158E-4</c:v>
                </c:pt>
                <c:pt idx="5802" formatCode="General">
                  <c:v>1.0457185866679113E-3</c:v>
                </c:pt>
                <c:pt idx="5803" formatCode="General">
                  <c:v>7.7707495232925917E-4</c:v>
                </c:pt>
                <c:pt idx="5804" formatCode="General">
                  <c:v>9.7060187942429443E-4</c:v>
                </c:pt>
                <c:pt idx="5805" formatCode="General">
                  <c:v>8.996931616523609E-4</c:v>
                </c:pt>
                <c:pt idx="5806" formatCode="General">
                  <c:v>9.2048263833449282E-4</c:v>
                </c:pt>
                <c:pt idx="5807" formatCode="General">
                  <c:v>9.5548385442944563E-4</c:v>
                </c:pt>
                <c:pt idx="5808" formatCode="General">
                  <c:v>9.6264912796678722E-4</c:v>
                </c:pt>
                <c:pt idx="5809" formatCode="General">
                  <c:v>8.1756998863988738E-4</c:v>
                </c:pt>
                <c:pt idx="5810" formatCode="General">
                  <c:v>7.7292064772315936E-4</c:v>
                </c:pt>
                <c:pt idx="5811" formatCode="General">
                  <c:v>9.1134670384097655E-4</c:v>
                </c:pt>
                <c:pt idx="5812" formatCode="General">
                  <c:v>8.0567117122979075E-4</c:v>
                </c:pt>
                <c:pt idx="5813" formatCode="General">
                  <c:v>8.6410928789744184E-4</c:v>
                </c:pt>
                <c:pt idx="5814" formatCode="General">
                  <c:v>7.2870699475917138E-4</c:v>
                </c:pt>
                <c:pt idx="5815" formatCode="General">
                  <c:v>9.1716514927600633E-4</c:v>
                </c:pt>
                <c:pt idx="5816" formatCode="General">
                  <c:v>7.8136178204573162E-4</c:v>
                </c:pt>
                <c:pt idx="5817" formatCode="General">
                  <c:v>9.2623457160078261E-4</c:v>
                </c:pt>
                <c:pt idx="5818" formatCode="General">
                  <c:v>8.2859442528463519E-4</c:v>
                </c:pt>
                <c:pt idx="5819" formatCode="General">
                  <c:v>9.3170934776144743E-4</c:v>
                </c:pt>
                <c:pt idx="5820" formatCode="General">
                  <c:v>7.3367502539282612E-4</c:v>
                </c:pt>
                <c:pt idx="5821" formatCode="General">
                  <c:v>8.7471271227852916E-4</c:v>
                </c:pt>
                <c:pt idx="5822" formatCode="General">
                  <c:v>7.730516151451685E-4</c:v>
                </c:pt>
                <c:pt idx="5823" formatCode="General">
                  <c:v>8.6995287971222842E-4</c:v>
                </c:pt>
                <c:pt idx="5824" formatCode="General">
                  <c:v>8.3279505812010757E-4</c:v>
                </c:pt>
                <c:pt idx="5825" formatCode="General">
                  <c:v>7.6181700670137614E-4</c:v>
                </c:pt>
                <c:pt idx="5826" formatCode="General">
                  <c:v>8.5506866211478634E-4</c:v>
                </c:pt>
                <c:pt idx="5827" formatCode="General">
                  <c:v>8.5205140904812669E-4</c:v>
                </c:pt>
                <c:pt idx="5828" formatCode="General">
                  <c:v>8.8542523619404665E-4</c:v>
                </c:pt>
                <c:pt idx="5829" formatCode="General">
                  <c:v>9.3455188596968134E-4</c:v>
                </c:pt>
                <c:pt idx="5830" formatCode="General">
                  <c:v>8.9189744187653255E-4</c:v>
                </c:pt>
                <c:pt idx="5831" formatCode="General">
                  <c:v>9.8721430614841861E-4</c:v>
                </c:pt>
                <c:pt idx="5832" formatCode="General">
                  <c:v>9.166335787531843E-4</c:v>
                </c:pt>
                <c:pt idx="5833" formatCode="General">
                  <c:v>9.101729613442889E-4</c:v>
                </c:pt>
                <c:pt idx="5834" formatCode="General">
                  <c:v>7.7241687555380367E-4</c:v>
                </c:pt>
                <c:pt idx="5835" formatCode="General">
                  <c:v>9.3464653798071675E-4</c:v>
                </c:pt>
                <c:pt idx="5836" formatCode="General">
                  <c:v>9.1185257151442769E-4</c:v>
                </c:pt>
                <c:pt idx="5837" formatCode="General">
                  <c:v>8.5765942768833742E-4</c:v>
                </c:pt>
                <c:pt idx="5838" formatCode="General">
                  <c:v>8.1832456660958959E-4</c:v>
                </c:pt>
                <c:pt idx="5839" formatCode="General">
                  <c:v>7.5263472736087831E-4</c:v>
                </c:pt>
                <c:pt idx="5840" formatCode="General">
                  <c:v>9.5342932722554895E-4</c:v>
                </c:pt>
                <c:pt idx="5841" formatCode="General">
                  <c:v>9.5368694833483268E-4</c:v>
                </c:pt>
                <c:pt idx="5842" formatCode="General">
                  <c:v>7.3814291293567563E-4</c:v>
                </c:pt>
                <c:pt idx="5843" formatCode="General">
                  <c:v>8.1744647073440447E-4</c:v>
                </c:pt>
                <c:pt idx="5844" formatCode="General">
                  <c:v>8.2750812470120056E-4</c:v>
                </c:pt>
                <c:pt idx="5845" formatCode="General">
                  <c:v>8.179902731868477E-4</c:v>
                </c:pt>
                <c:pt idx="5846" formatCode="General">
                  <c:v>8.1502641061395175E-4</c:v>
                </c:pt>
                <c:pt idx="5847" formatCode="General">
                  <c:v>7.6328477009761581E-4</c:v>
                </c:pt>
                <c:pt idx="5848" formatCode="General">
                  <c:v>8.1712456249793096E-4</c:v>
                </c:pt>
                <c:pt idx="5849" formatCode="General">
                  <c:v>9.937823320883101E-4</c:v>
                </c:pt>
                <c:pt idx="5850" formatCode="General">
                  <c:v>8.9658453926218457E-4</c:v>
                </c:pt>
                <c:pt idx="5851" formatCode="General">
                  <c:v>7.9500620902536495E-4</c:v>
                </c:pt>
                <c:pt idx="5852" formatCode="General">
                  <c:v>9.1017133326586085E-4</c:v>
                </c:pt>
                <c:pt idx="5853" formatCode="General">
                  <c:v>8.5533730124319875E-4</c:v>
                </c:pt>
                <c:pt idx="5854" formatCode="General">
                  <c:v>7.4432896700757595E-4</c:v>
                </c:pt>
                <c:pt idx="5855" formatCode="General">
                  <c:v>7.7258181863483174E-4</c:v>
                </c:pt>
                <c:pt idx="5856" formatCode="General">
                  <c:v>8.5473699988954219E-4</c:v>
                </c:pt>
                <c:pt idx="5857" formatCode="General">
                  <c:v>8.8181598324222688E-4</c:v>
                </c:pt>
                <c:pt idx="5858" formatCode="General">
                  <c:v>8.2558332968969163E-4</c:v>
                </c:pt>
                <c:pt idx="5859" formatCode="General">
                  <c:v>9.4818052398157988E-4</c:v>
                </c:pt>
                <c:pt idx="5860" formatCode="General">
                  <c:v>9.150654960103753E-4</c:v>
                </c:pt>
                <c:pt idx="5861" formatCode="General">
                  <c:v>7.2430888277589297E-4</c:v>
                </c:pt>
                <c:pt idx="5862" formatCode="General">
                  <c:v>1.0479582850248346E-3</c:v>
                </c:pt>
                <c:pt idx="5863" formatCode="General">
                  <c:v>9.5934679373633341E-4</c:v>
                </c:pt>
                <c:pt idx="5864" formatCode="General">
                  <c:v>8.5426687042155515E-4</c:v>
                </c:pt>
                <c:pt idx="5865" formatCode="General">
                  <c:v>7.6539498619668191E-4</c:v>
                </c:pt>
                <c:pt idx="5866" formatCode="General">
                  <c:v>7.734742970436577E-4</c:v>
                </c:pt>
                <c:pt idx="5867" formatCode="General">
                  <c:v>9.2801833027239002E-4</c:v>
                </c:pt>
                <c:pt idx="5868" formatCode="General">
                  <c:v>8.6090589444941614E-4</c:v>
                </c:pt>
                <c:pt idx="5869" formatCode="General">
                  <c:v>9.5962824862128222E-4</c:v>
                </c:pt>
                <c:pt idx="5870" formatCode="General">
                  <c:v>8.4099695796041271E-4</c:v>
                </c:pt>
                <c:pt idx="5871" formatCode="General">
                  <c:v>9.535070794759198E-4</c:v>
                </c:pt>
                <c:pt idx="5872" formatCode="General">
                  <c:v>7.1513666730644145E-4</c:v>
                </c:pt>
                <c:pt idx="5873" formatCode="General">
                  <c:v>8.714289422146411E-4</c:v>
                </c:pt>
                <c:pt idx="5874" formatCode="General">
                  <c:v>9.5965152119478606E-4</c:v>
                </c:pt>
                <c:pt idx="5875" formatCode="General">
                  <c:v>9.0845735683797518E-4</c:v>
                </c:pt>
                <c:pt idx="5876" formatCode="General">
                  <c:v>9.7804015986257447E-4</c:v>
                </c:pt>
                <c:pt idx="5877" formatCode="General">
                  <c:v>7.5834162150294486E-4</c:v>
                </c:pt>
                <c:pt idx="5878" formatCode="General">
                  <c:v>8.7821229865037175E-4</c:v>
                </c:pt>
                <c:pt idx="5879" formatCode="General">
                  <c:v>8.1150850043479252E-4</c:v>
                </c:pt>
                <c:pt idx="5880" formatCode="General">
                  <c:v>7.4079617015202935E-4</c:v>
                </c:pt>
                <c:pt idx="5881" formatCode="General">
                  <c:v>1.0268739337536247E-3</c:v>
                </c:pt>
                <c:pt idx="5882" formatCode="General">
                  <c:v>8.7969489619909083E-4</c:v>
                </c:pt>
                <c:pt idx="5883" formatCode="General">
                  <c:v>8.3991806561036864E-4</c:v>
                </c:pt>
                <c:pt idx="5884" formatCode="General">
                  <c:v>8.3314030397578108E-4</c:v>
                </c:pt>
                <c:pt idx="5885" formatCode="General">
                  <c:v>7.333389721845059E-4</c:v>
                </c:pt>
                <c:pt idx="5886" formatCode="General">
                  <c:v>9.663587579806669E-4</c:v>
                </c:pt>
                <c:pt idx="5887" formatCode="General">
                  <c:v>9.4032493419429059E-4</c:v>
                </c:pt>
                <c:pt idx="5888" formatCode="General">
                  <c:v>8.4514737969038501E-4</c:v>
                </c:pt>
                <c:pt idx="5889" formatCode="General">
                  <c:v>7.995707815293292E-4</c:v>
                </c:pt>
                <c:pt idx="5890" formatCode="General">
                  <c:v>8.4383780262888388E-4</c:v>
                </c:pt>
                <c:pt idx="5891" formatCode="General">
                  <c:v>8.245792583290954E-4</c:v>
                </c:pt>
                <c:pt idx="5892" formatCode="General">
                  <c:v>8.5250199498885062E-4</c:v>
                </c:pt>
                <c:pt idx="5893" formatCode="General">
                  <c:v>9.2888120347349532E-4</c:v>
                </c:pt>
                <c:pt idx="5894" formatCode="General">
                  <c:v>9.755487802750256E-4</c:v>
                </c:pt>
                <c:pt idx="5895" formatCode="General">
                  <c:v>7.9523769710125375E-4</c:v>
                </c:pt>
                <c:pt idx="5896" formatCode="General">
                  <c:v>9.4732635790978662E-4</c:v>
                </c:pt>
                <c:pt idx="5897" formatCode="General">
                  <c:v>9.454520010037373E-4</c:v>
                </c:pt>
                <c:pt idx="5898" formatCode="General">
                  <c:v>9.0521316394412518E-4</c:v>
                </c:pt>
                <c:pt idx="5899" formatCode="General">
                  <c:v>9.1492028178104473E-4</c:v>
                </c:pt>
                <c:pt idx="5900" formatCode="General">
                  <c:v>8.7351434141207042E-4</c:v>
                </c:pt>
                <c:pt idx="5901" formatCode="General">
                  <c:v>8.9997037012320502E-4</c:v>
                </c:pt>
                <c:pt idx="5902" formatCode="General">
                  <c:v>9.9407156775866367E-4</c:v>
                </c:pt>
                <c:pt idx="5903" formatCode="General">
                  <c:v>8.2422883675529297E-4</c:v>
                </c:pt>
                <c:pt idx="5904" formatCode="General">
                  <c:v>7.0267091993644936E-4</c:v>
                </c:pt>
                <c:pt idx="5905" formatCode="General">
                  <c:v>8.1187945344538047E-4</c:v>
                </c:pt>
                <c:pt idx="5906" formatCode="General">
                  <c:v>8.1023469320127314E-4</c:v>
                </c:pt>
                <c:pt idx="5907" formatCode="General">
                  <c:v>9.113421933093762E-4</c:v>
                </c:pt>
                <c:pt idx="5908" formatCode="General">
                  <c:v>9.6732717269629664E-4</c:v>
                </c:pt>
                <c:pt idx="5909" formatCode="General">
                  <c:v>8.8449490867773776E-4</c:v>
                </c:pt>
                <c:pt idx="5910" formatCode="General">
                  <c:v>8.9125704061148846E-4</c:v>
                </c:pt>
                <c:pt idx="5911" formatCode="General">
                  <c:v>9.3194989235647404E-4</c:v>
                </c:pt>
                <c:pt idx="5912" formatCode="General">
                  <c:v>9.1141791782852269E-4</c:v>
                </c:pt>
                <c:pt idx="5913" formatCode="General">
                  <c:v>8.377621693767028E-4</c:v>
                </c:pt>
                <c:pt idx="5914" formatCode="General">
                  <c:v>9.3694467798340552E-4</c:v>
                </c:pt>
                <c:pt idx="5915" formatCode="General">
                  <c:v>8.8764850728484087E-4</c:v>
                </c:pt>
                <c:pt idx="5916" formatCode="General">
                  <c:v>7.6650212140905053E-4</c:v>
                </c:pt>
                <c:pt idx="5917" formatCode="General">
                  <c:v>8.4369433384891106E-4</c:v>
                </c:pt>
                <c:pt idx="5918" formatCode="General">
                  <c:v>8.88291433556401E-4</c:v>
                </c:pt>
                <c:pt idx="5919" formatCode="General">
                  <c:v>8.7342775833951464E-4</c:v>
                </c:pt>
                <c:pt idx="5920" formatCode="General">
                  <c:v>7.3563485878183567E-4</c:v>
                </c:pt>
                <c:pt idx="5921" formatCode="General">
                  <c:v>9.5584480034128345E-4</c:v>
                </c:pt>
                <c:pt idx="5922" formatCode="General">
                  <c:v>8.8643146468546624E-4</c:v>
                </c:pt>
                <c:pt idx="5923" formatCode="General">
                  <c:v>8.1462550986581193E-4</c:v>
                </c:pt>
                <c:pt idx="5924" formatCode="General">
                  <c:v>1.0829988713918365E-3</c:v>
                </c:pt>
                <c:pt idx="5925" formatCode="General">
                  <c:v>8.6607771282764623E-4</c:v>
                </c:pt>
                <c:pt idx="5926" formatCode="General">
                  <c:v>7.3467909144454412E-4</c:v>
                </c:pt>
                <c:pt idx="5927" formatCode="General">
                  <c:v>9.7147436132088321E-4</c:v>
                </c:pt>
                <c:pt idx="5928" formatCode="General">
                  <c:v>7.4899213761309093E-4</c:v>
                </c:pt>
                <c:pt idx="5929" formatCode="General">
                  <c:v>9.6021753828788884E-4</c:v>
                </c:pt>
                <c:pt idx="5930" formatCode="General">
                  <c:v>8.4395881288268555E-4</c:v>
                </c:pt>
                <c:pt idx="5931" formatCode="General">
                  <c:v>8.8997657874578947E-4</c:v>
                </c:pt>
                <c:pt idx="5932" formatCode="General">
                  <c:v>9.5607208805567243E-4</c:v>
                </c:pt>
                <c:pt idx="5933" formatCode="General">
                  <c:v>8.8904474248887525E-4</c:v>
                </c:pt>
                <c:pt idx="5934" formatCode="General">
                  <c:v>8.5618205849902532E-4</c:v>
                </c:pt>
                <c:pt idx="5935" formatCode="General">
                  <c:v>9.0653780107745308E-4</c:v>
                </c:pt>
                <c:pt idx="5936" formatCode="General">
                  <c:v>9.4410259538193521E-4</c:v>
                </c:pt>
                <c:pt idx="5937" formatCode="General">
                  <c:v>8.5591532624695247E-4</c:v>
                </c:pt>
                <c:pt idx="5938" formatCode="General">
                  <c:v>8.9039885315675925E-4</c:v>
                </c:pt>
                <c:pt idx="5939" formatCode="General">
                  <c:v>7.2437602783758629E-4</c:v>
                </c:pt>
                <c:pt idx="5940" formatCode="General">
                  <c:v>8.115528388895609E-4</c:v>
                </c:pt>
                <c:pt idx="5941" formatCode="General">
                  <c:v>7.9738559182807706E-4</c:v>
                </c:pt>
                <c:pt idx="5942" formatCode="General">
                  <c:v>9.6399203004725624E-4</c:v>
                </c:pt>
                <c:pt idx="5943" formatCode="General">
                  <c:v>8.7307120373530847E-4</c:v>
                </c:pt>
                <c:pt idx="5944" formatCode="General">
                  <c:v>9.6980917877053491E-4</c:v>
                </c:pt>
                <c:pt idx="5945" formatCode="General">
                  <c:v>9.3507329468793348E-4</c:v>
                </c:pt>
                <c:pt idx="5946" formatCode="General">
                  <c:v>8.4825088714280674E-4</c:v>
                </c:pt>
                <c:pt idx="5947" formatCode="General">
                  <c:v>7.6311939530752731E-4</c:v>
                </c:pt>
                <c:pt idx="5948" formatCode="General">
                  <c:v>8.584527083854009E-4</c:v>
                </c:pt>
                <c:pt idx="5949" formatCode="General">
                  <c:v>8.823858788878005E-4</c:v>
                </c:pt>
                <c:pt idx="5950" formatCode="General">
                  <c:v>7.6354720599131087E-4</c:v>
                </c:pt>
                <c:pt idx="5951" formatCode="General">
                  <c:v>8.4719831228709512E-4</c:v>
                </c:pt>
                <c:pt idx="5952" formatCode="General">
                  <c:v>8.9595767648799362E-4</c:v>
                </c:pt>
                <c:pt idx="5953" formatCode="General">
                  <c:v>8.8624997792274374E-4</c:v>
                </c:pt>
                <c:pt idx="5954" formatCode="General">
                  <c:v>8.7653783697598324E-4</c:v>
                </c:pt>
                <c:pt idx="5955" formatCode="General">
                  <c:v>7.5001573185746345E-4</c:v>
                </c:pt>
                <c:pt idx="5956" formatCode="General">
                  <c:v>9.3002731172348507E-4</c:v>
                </c:pt>
                <c:pt idx="5957" formatCode="General">
                  <c:v>8.3951998693649113E-4</c:v>
                </c:pt>
                <c:pt idx="5958" formatCode="General">
                  <c:v>8.9101183013824616E-4</c:v>
                </c:pt>
                <c:pt idx="5959" formatCode="General">
                  <c:v>8.8734971244741698E-4</c:v>
                </c:pt>
                <c:pt idx="5960" formatCode="General">
                  <c:v>7.5499535557592954E-4</c:v>
                </c:pt>
                <c:pt idx="5961" formatCode="General">
                  <c:v>9.4681159401712464E-4</c:v>
                </c:pt>
                <c:pt idx="5962" formatCode="General">
                  <c:v>7.5134694133191992E-4</c:v>
                </c:pt>
                <c:pt idx="5963" formatCode="General">
                  <c:v>8.660731034371669E-4</c:v>
                </c:pt>
                <c:pt idx="5964" formatCode="General">
                  <c:v>9.5984198961957998E-4</c:v>
                </c:pt>
                <c:pt idx="5965" formatCode="General">
                  <c:v>7.997311225738426E-4</c:v>
                </c:pt>
                <c:pt idx="5966" formatCode="General">
                  <c:v>8.8039653625677995E-4</c:v>
                </c:pt>
                <c:pt idx="5967" formatCode="General">
                  <c:v>7.3971159800229817E-4</c:v>
                </c:pt>
                <c:pt idx="5968" formatCode="General">
                  <c:v>9.4515490758560522E-4</c:v>
                </c:pt>
                <c:pt idx="5969" formatCode="General">
                  <c:v>9.6122404087977732E-4</c:v>
                </c:pt>
                <c:pt idx="5970" formatCode="General">
                  <c:v>8.6170282996478266E-4</c:v>
                </c:pt>
                <c:pt idx="5971" formatCode="General">
                  <c:v>9.4153816320859032E-4</c:v>
                </c:pt>
                <c:pt idx="5972" formatCode="General">
                  <c:v>8.7070163813307631E-4</c:v>
                </c:pt>
                <c:pt idx="5973" formatCode="General">
                  <c:v>9.8316347163166971E-4</c:v>
                </c:pt>
                <c:pt idx="5974" formatCode="General">
                  <c:v>9.1273451327763373E-4</c:v>
                </c:pt>
                <c:pt idx="5975" formatCode="General">
                  <c:v>8.2518848822407632E-4</c:v>
                </c:pt>
                <c:pt idx="5976" formatCode="General">
                  <c:v>9.4341938649918251E-4</c:v>
                </c:pt>
                <c:pt idx="5977" formatCode="General">
                  <c:v>7.8861476533720429E-4</c:v>
                </c:pt>
                <c:pt idx="5978" formatCode="General">
                  <c:v>9.4684116668642131E-4</c:v>
                </c:pt>
                <c:pt idx="5979" formatCode="General">
                  <c:v>7.4281575561910773E-4</c:v>
                </c:pt>
                <c:pt idx="5980" formatCode="General">
                  <c:v>9.8111243621674428E-4</c:v>
                </c:pt>
                <c:pt idx="5981" formatCode="General">
                  <c:v>9.1567498875089822E-4</c:v>
                </c:pt>
                <c:pt idx="5982" formatCode="General">
                  <c:v>8.9164095150114087E-4</c:v>
                </c:pt>
                <c:pt idx="5983" formatCode="General">
                  <c:v>7.6981716582747838E-4</c:v>
                </c:pt>
                <c:pt idx="5984" formatCode="General">
                  <c:v>8.2767245471663522E-4</c:v>
                </c:pt>
                <c:pt idx="5985" formatCode="General">
                  <c:v>9.2484648982453347E-4</c:v>
                </c:pt>
                <c:pt idx="5986" formatCode="General">
                  <c:v>8.2137343715938023E-4</c:v>
                </c:pt>
                <c:pt idx="5987" formatCode="General">
                  <c:v>9.6342086191931651E-4</c:v>
                </c:pt>
                <c:pt idx="5988" formatCode="General">
                  <c:v>9.5643858153764518E-4</c:v>
                </c:pt>
                <c:pt idx="5989" formatCode="General">
                  <c:v>9.5497221631558123E-4</c:v>
                </c:pt>
                <c:pt idx="5990" formatCode="General">
                  <c:v>9.1668509828592972E-4</c:v>
                </c:pt>
                <c:pt idx="5991" formatCode="General">
                  <c:v>1.0321026141936745E-3</c:v>
                </c:pt>
                <c:pt idx="5992" formatCode="General">
                  <c:v>7.686653817111143E-4</c:v>
                </c:pt>
                <c:pt idx="5993" formatCode="General">
                  <c:v>7.0156408888463425E-4</c:v>
                </c:pt>
                <c:pt idx="5994" formatCode="General">
                  <c:v>7.9340956586303657E-4</c:v>
                </c:pt>
                <c:pt idx="5995" formatCode="General">
                  <c:v>9.5477366084850744E-4</c:v>
                </c:pt>
                <c:pt idx="5996" formatCode="General">
                  <c:v>8.9124875632660917E-4</c:v>
                </c:pt>
                <c:pt idx="5997" formatCode="General">
                  <c:v>8.9006864698472138E-4</c:v>
                </c:pt>
                <c:pt idx="5998" formatCode="General">
                  <c:v>1.0727167381306361E-3</c:v>
                </c:pt>
                <c:pt idx="5999" formatCode="General">
                  <c:v>8.130994462122918E-4</c:v>
                </c:pt>
                <c:pt idx="6000" formatCode="General">
                  <c:v>9.4385579257195453E-4</c:v>
                </c:pt>
                <c:pt idx="6001" formatCode="General">
                  <c:v>7.3809309608289034E-4</c:v>
                </c:pt>
                <c:pt idx="6002" formatCode="General">
                  <c:v>8.0505053522845029E-4</c:v>
                </c:pt>
                <c:pt idx="6003" formatCode="General">
                  <c:v>8.9223376802233115E-4</c:v>
                </c:pt>
                <c:pt idx="6004" formatCode="General">
                  <c:v>8.9999855138316672E-4</c:v>
                </c:pt>
                <c:pt idx="6005" formatCode="General">
                  <c:v>1.0467984181921086E-3</c:v>
                </c:pt>
                <c:pt idx="6006" formatCode="General">
                  <c:v>9.4017093077733492E-4</c:v>
                </c:pt>
                <c:pt idx="6007" formatCode="General">
                  <c:v>8.4746344921033344E-4</c:v>
                </c:pt>
                <c:pt idx="6008" formatCode="General">
                  <c:v>9.1579637902515997E-4</c:v>
                </c:pt>
                <c:pt idx="6009" formatCode="General">
                  <c:v>7.6641904195336793E-4</c:v>
                </c:pt>
                <c:pt idx="6010" formatCode="General">
                  <c:v>9.3602820151618622E-4</c:v>
                </c:pt>
                <c:pt idx="6011" formatCode="General">
                  <c:v>8.0820110773984822E-4</c:v>
                </c:pt>
                <c:pt idx="6012" formatCode="General">
                  <c:v>8.8366102959328572E-4</c:v>
                </c:pt>
                <c:pt idx="6013" formatCode="General">
                  <c:v>9.0178354459647314E-4</c:v>
                </c:pt>
                <c:pt idx="6014" formatCode="General">
                  <c:v>8.9573019770544855E-4</c:v>
                </c:pt>
                <c:pt idx="6015" formatCode="General">
                  <c:v>7.3322418865782307E-4</c:v>
                </c:pt>
                <c:pt idx="6016" formatCode="General">
                  <c:v>9.1541166224163499E-4</c:v>
                </c:pt>
                <c:pt idx="6017" formatCode="General">
                  <c:v>1.0181346627051334E-3</c:v>
                </c:pt>
                <c:pt idx="6018" formatCode="General">
                  <c:v>8.391982428747072E-4</c:v>
                </c:pt>
                <c:pt idx="6019" formatCode="General">
                  <c:v>8.8734987301271882E-4</c:v>
                </c:pt>
                <c:pt idx="6020" formatCode="General">
                  <c:v>8.1297865382612248E-4</c:v>
                </c:pt>
                <c:pt idx="6021" formatCode="General">
                  <c:v>9.3625665962724009E-4</c:v>
                </c:pt>
                <c:pt idx="6022" formatCode="General">
                  <c:v>8.9883890421711037E-4</c:v>
                </c:pt>
                <c:pt idx="6023" formatCode="General">
                  <c:v>7.7471695088344311E-4</c:v>
                </c:pt>
                <c:pt idx="6024" formatCode="General">
                  <c:v>7.5963076151323112E-4</c:v>
                </c:pt>
                <c:pt idx="6025" formatCode="General">
                  <c:v>7.82314260682786E-4</c:v>
                </c:pt>
                <c:pt idx="6026" formatCode="General">
                  <c:v>9.0706267787897879E-4</c:v>
                </c:pt>
                <c:pt idx="6027" formatCode="General">
                  <c:v>8.0651845587301706E-4</c:v>
                </c:pt>
                <c:pt idx="6028" formatCode="General">
                  <c:v>9.5304312628591173E-4</c:v>
                </c:pt>
                <c:pt idx="6029" formatCode="General">
                  <c:v>7.2186009770228317E-4</c:v>
                </c:pt>
                <c:pt idx="6030" formatCode="General">
                  <c:v>9.0945566549720898E-4</c:v>
                </c:pt>
                <c:pt idx="6031" formatCode="General">
                  <c:v>7.3631955884017111E-4</c:v>
                </c:pt>
                <c:pt idx="6032" formatCode="General">
                  <c:v>9.926785547450022E-4</c:v>
                </c:pt>
                <c:pt idx="6033" formatCode="General">
                  <c:v>8.0715782218280857E-4</c:v>
                </c:pt>
                <c:pt idx="6034" formatCode="General">
                  <c:v>9.5534302178846664E-4</c:v>
                </c:pt>
                <c:pt idx="6035" formatCode="General">
                  <c:v>9.4361193284352174E-4</c:v>
                </c:pt>
                <c:pt idx="6036" formatCode="General">
                  <c:v>9.3740568166700744E-4</c:v>
                </c:pt>
                <c:pt idx="6037" formatCode="General">
                  <c:v>9.2806872141600115E-4</c:v>
                </c:pt>
                <c:pt idx="6038" formatCode="General">
                  <c:v>8.993677424949159E-4</c:v>
                </c:pt>
                <c:pt idx="6039" formatCode="General">
                  <c:v>9.0111345850757126E-4</c:v>
                </c:pt>
                <c:pt idx="6040" formatCode="General">
                  <c:v>8.5557701477034104E-4</c:v>
                </c:pt>
                <c:pt idx="6041" formatCode="General">
                  <c:v>8.899674423692882E-4</c:v>
                </c:pt>
                <c:pt idx="6042" formatCode="General">
                  <c:v>8.9627411608551736E-4</c:v>
                </c:pt>
                <c:pt idx="6043" formatCode="General">
                  <c:v>8.1826566135616361E-4</c:v>
                </c:pt>
                <c:pt idx="6044" formatCode="General">
                  <c:v>9.4846525146116277E-4</c:v>
                </c:pt>
                <c:pt idx="6045" formatCode="General">
                  <c:v>7.5716883074069706E-4</c:v>
                </c:pt>
                <c:pt idx="6046" formatCode="General">
                  <c:v>9.071871115409238E-4</c:v>
                </c:pt>
                <c:pt idx="6047" formatCode="General">
                  <c:v>8.1621504831033784E-4</c:v>
                </c:pt>
                <c:pt idx="6048" formatCode="General">
                  <c:v>9.1060415359626014E-4</c:v>
                </c:pt>
                <c:pt idx="6049" formatCode="General">
                  <c:v>7.3934238276379368E-4</c:v>
                </c:pt>
                <c:pt idx="6050" formatCode="General">
                  <c:v>8.9845402585716876E-4</c:v>
                </c:pt>
                <c:pt idx="6051" formatCode="General">
                  <c:v>8.8961771311597837E-4</c:v>
                </c:pt>
                <c:pt idx="6052" formatCode="General">
                  <c:v>8.3660038812899461E-4</c:v>
                </c:pt>
                <c:pt idx="6053" formatCode="General">
                  <c:v>8.2585272640863557E-4</c:v>
                </c:pt>
                <c:pt idx="6054" formatCode="General">
                  <c:v>7.775944432756415E-4</c:v>
                </c:pt>
                <c:pt idx="6055" formatCode="General">
                  <c:v>9.3274649602460358E-4</c:v>
                </c:pt>
                <c:pt idx="6056" formatCode="General">
                  <c:v>7.2379804782450325E-4</c:v>
                </c:pt>
                <c:pt idx="6057" formatCode="General">
                  <c:v>7.655399687957322E-4</c:v>
                </c:pt>
                <c:pt idx="6058" formatCode="General">
                  <c:v>7.7173220658812846E-4</c:v>
                </c:pt>
                <c:pt idx="6059" formatCode="General">
                  <c:v>1.0222419780851492E-3</c:v>
                </c:pt>
                <c:pt idx="6060" formatCode="General">
                  <c:v>7.7327046636697504E-4</c:v>
                </c:pt>
                <c:pt idx="6061" formatCode="General">
                  <c:v>8.171078866746486E-4</c:v>
                </c:pt>
                <c:pt idx="6062" formatCode="General">
                  <c:v>7.7800395906549259E-4</c:v>
                </c:pt>
                <c:pt idx="6063" formatCode="General">
                  <c:v>8.4995740593432438E-4</c:v>
                </c:pt>
                <c:pt idx="6064" formatCode="General">
                  <c:v>9.2017811423113769E-4</c:v>
                </c:pt>
                <c:pt idx="6065" formatCode="General">
                  <c:v>8.0903047783195041E-4</c:v>
                </c:pt>
                <c:pt idx="6066" formatCode="General">
                  <c:v>9.5951127334463232E-4</c:v>
                </c:pt>
                <c:pt idx="6067" formatCode="General">
                  <c:v>6.9316771258582646E-4</c:v>
                </c:pt>
                <c:pt idx="6068" formatCode="General">
                  <c:v>8.0522052857873584E-4</c:v>
                </c:pt>
                <c:pt idx="6069" formatCode="General">
                  <c:v>7.2596699041472927E-4</c:v>
                </c:pt>
                <c:pt idx="6070" formatCode="General">
                  <c:v>8.765485828978836E-4</c:v>
                </c:pt>
                <c:pt idx="6071" formatCode="General">
                  <c:v>8.7339931209409326E-4</c:v>
                </c:pt>
                <c:pt idx="6072" formatCode="General">
                  <c:v>7.7286850105181756E-4</c:v>
                </c:pt>
                <c:pt idx="6073" formatCode="General">
                  <c:v>8.9730904882966026E-4</c:v>
                </c:pt>
                <c:pt idx="6074" formatCode="General">
                  <c:v>9.1986281134407615E-4</c:v>
                </c:pt>
                <c:pt idx="6075" formatCode="General">
                  <c:v>7.61315524005677E-4</c:v>
                </c:pt>
                <c:pt idx="6076" formatCode="General">
                  <c:v>8.9624253504067334E-4</c:v>
                </c:pt>
                <c:pt idx="6077" formatCode="General">
                  <c:v>7.2375549102875994E-4</c:v>
                </c:pt>
                <c:pt idx="6078" formatCode="General">
                  <c:v>7.9770149794483364E-4</c:v>
                </c:pt>
                <c:pt idx="6079" formatCode="General">
                  <c:v>8.3420823332925264E-4</c:v>
                </c:pt>
                <c:pt idx="6080" formatCode="General">
                  <c:v>9.4881370816472257E-4</c:v>
                </c:pt>
                <c:pt idx="6081" formatCode="General">
                  <c:v>9.3112765226682792E-4</c:v>
                </c:pt>
                <c:pt idx="6082" formatCode="General">
                  <c:v>1.013150421859958E-3</c:v>
                </c:pt>
                <c:pt idx="6083" formatCode="General">
                  <c:v>9.3461400652747014E-4</c:v>
                </c:pt>
                <c:pt idx="6084" formatCode="General">
                  <c:v>8.0057563459299261E-4</c:v>
                </c:pt>
                <c:pt idx="6085" formatCode="General">
                  <c:v>8.7024584222515546E-4</c:v>
                </c:pt>
                <c:pt idx="6086" formatCode="General">
                  <c:v>9.682450877932725E-4</c:v>
                </c:pt>
                <c:pt idx="6087" formatCode="General">
                  <c:v>7.8146012789577707E-4</c:v>
                </c:pt>
                <c:pt idx="6088" formatCode="General">
                  <c:v>7.7097083039474098E-4</c:v>
                </c:pt>
                <c:pt idx="6089" formatCode="General">
                  <c:v>8.0410160942573459E-4</c:v>
                </c:pt>
                <c:pt idx="6090" formatCode="General">
                  <c:v>7.8423773418852662E-4</c:v>
                </c:pt>
                <c:pt idx="6091" formatCode="General">
                  <c:v>8.6031464489100761E-4</c:v>
                </c:pt>
                <c:pt idx="6092" formatCode="General">
                  <c:v>8.3363034481301248E-4</c:v>
                </c:pt>
                <c:pt idx="6093" formatCode="General">
                  <c:v>9.3003697089277218E-4</c:v>
                </c:pt>
                <c:pt idx="6094" formatCode="General">
                  <c:v>9.2665822848204201E-4</c:v>
                </c:pt>
                <c:pt idx="6095" formatCode="General">
                  <c:v>8.7156266894141635E-4</c:v>
                </c:pt>
                <c:pt idx="6096" formatCode="General">
                  <c:v>8.5838417842605389E-4</c:v>
                </c:pt>
                <c:pt idx="6097" formatCode="General">
                  <c:v>7.190998800515663E-4</c:v>
                </c:pt>
                <c:pt idx="6098" formatCode="General">
                  <c:v>7.8006674838339523E-4</c:v>
                </c:pt>
                <c:pt idx="6099" formatCode="General">
                  <c:v>9.966046269952115E-4</c:v>
                </c:pt>
                <c:pt idx="6100" formatCode="General">
                  <c:v>9.0619469072633521E-4</c:v>
                </c:pt>
                <c:pt idx="6101" formatCode="General">
                  <c:v>8.485829856310353E-4</c:v>
                </c:pt>
                <c:pt idx="6102" formatCode="General">
                  <c:v>9.3951272853724094E-4</c:v>
                </c:pt>
                <c:pt idx="6103" formatCode="General">
                  <c:v>8.8233712295186621E-4</c:v>
                </c:pt>
                <c:pt idx="6104" formatCode="General">
                  <c:v>9.0398777450572722E-4</c:v>
                </c:pt>
                <c:pt idx="6105" formatCode="General">
                  <c:v>7.8058052710155675E-4</c:v>
                </c:pt>
                <c:pt idx="6106" formatCode="General">
                  <c:v>7.753935396510042E-4</c:v>
                </c:pt>
                <c:pt idx="6107" formatCode="General">
                  <c:v>7.9132193828152701E-4</c:v>
                </c:pt>
                <c:pt idx="6108" formatCode="General">
                  <c:v>8.7750005268484024E-4</c:v>
                </c:pt>
                <c:pt idx="6109" formatCode="General">
                  <c:v>9.715986530600784E-4</c:v>
                </c:pt>
                <c:pt idx="6110" formatCode="General">
                  <c:v>7.452622101604393E-4</c:v>
                </c:pt>
                <c:pt idx="6111" formatCode="General">
                  <c:v>7.7111364490691403E-4</c:v>
                </c:pt>
                <c:pt idx="6112" formatCode="General">
                  <c:v>7.5520748498563719E-4</c:v>
                </c:pt>
                <c:pt idx="6113" formatCode="General">
                  <c:v>9.0731303600433827E-4</c:v>
                </c:pt>
                <c:pt idx="6114" formatCode="General">
                  <c:v>9.9350172353922586E-4</c:v>
                </c:pt>
                <c:pt idx="6115" formatCode="General">
                  <c:v>8.0224878674878795E-4</c:v>
                </c:pt>
                <c:pt idx="6116" formatCode="General">
                  <c:v>9.1395262193167629E-4</c:v>
                </c:pt>
                <c:pt idx="6117" formatCode="General">
                  <c:v>8.9191494100620476E-4</c:v>
                </c:pt>
                <c:pt idx="6118" formatCode="General">
                  <c:v>7.1737184037824861E-4</c:v>
                </c:pt>
                <c:pt idx="6119" formatCode="General">
                  <c:v>8.644472049445615E-4</c:v>
                </c:pt>
                <c:pt idx="6120" formatCode="General">
                  <c:v>8.7274843412161822E-4</c:v>
                </c:pt>
                <c:pt idx="6121" formatCode="General">
                  <c:v>7.7181922268135196E-4</c:v>
                </c:pt>
                <c:pt idx="6122" formatCode="General">
                  <c:v>9.4358088606848439E-4</c:v>
                </c:pt>
                <c:pt idx="6123" formatCode="General">
                  <c:v>9.0341779016351253E-4</c:v>
                </c:pt>
                <c:pt idx="6124" formatCode="General">
                  <c:v>9.3265446511552898E-4</c:v>
                </c:pt>
                <c:pt idx="6125" formatCode="General">
                  <c:v>7.8508677493109352E-4</c:v>
                </c:pt>
                <c:pt idx="6126" formatCode="General">
                  <c:v>1.0202508013347357E-3</c:v>
                </c:pt>
                <c:pt idx="6127" formatCode="General">
                  <c:v>8.5092532807509421E-4</c:v>
                </c:pt>
                <c:pt idx="6128" formatCode="General">
                  <c:v>8.3939731837238323E-4</c:v>
                </c:pt>
                <c:pt idx="6129" formatCode="General">
                  <c:v>7.2683832331146706E-4</c:v>
                </c:pt>
                <c:pt idx="6130" formatCode="General">
                  <c:v>7.8392242628342614E-4</c:v>
                </c:pt>
                <c:pt idx="6131" formatCode="General">
                  <c:v>9.0037664224493501E-4</c:v>
                </c:pt>
                <c:pt idx="6132" formatCode="General">
                  <c:v>1.0093282454424143E-3</c:v>
                </c:pt>
                <c:pt idx="6133" formatCode="General">
                  <c:v>8.5725278267483539E-4</c:v>
                </c:pt>
                <c:pt idx="6134" formatCode="General">
                  <c:v>9.1858367656364121E-4</c:v>
                </c:pt>
                <c:pt idx="6135" formatCode="General">
                  <c:v>8.3188396912519562E-4</c:v>
                </c:pt>
                <c:pt idx="6136" formatCode="General">
                  <c:v>9.3198851180899007E-4</c:v>
                </c:pt>
                <c:pt idx="6137" formatCode="General">
                  <c:v>8.2028897727465504E-4</c:v>
                </c:pt>
                <c:pt idx="6138" formatCode="General">
                  <c:v>7.8784961316994014E-4</c:v>
                </c:pt>
                <c:pt idx="6139" formatCode="General">
                  <c:v>9.4121651839310214E-4</c:v>
                </c:pt>
                <c:pt idx="6140" formatCode="General">
                  <c:v>9.5053649450905814E-4</c:v>
                </c:pt>
                <c:pt idx="6141" formatCode="General">
                  <c:v>9.7245712009505741E-4</c:v>
                </c:pt>
                <c:pt idx="6142" formatCode="General">
                  <c:v>8.4137261906101172E-4</c:v>
                </c:pt>
                <c:pt idx="6143" formatCode="General">
                  <c:v>8.4479308108207512E-4</c:v>
                </c:pt>
                <c:pt idx="6144" formatCode="General">
                  <c:v>7.2589723119771828E-4</c:v>
                </c:pt>
                <c:pt idx="6145" formatCode="General">
                  <c:v>9.2651127260905272E-4</c:v>
                </c:pt>
                <c:pt idx="6146" formatCode="General">
                  <c:v>1.0921437092837889E-3</c:v>
                </c:pt>
                <c:pt idx="6147" formatCode="General">
                  <c:v>1.0218308293839483E-3</c:v>
                </c:pt>
                <c:pt idx="6148" formatCode="General">
                  <c:v>8.0601465759298102E-4</c:v>
                </c:pt>
                <c:pt idx="6149" formatCode="General">
                  <c:v>9.0381277126329622E-4</c:v>
                </c:pt>
                <c:pt idx="6150" formatCode="General">
                  <c:v>8.1231365846189704E-4</c:v>
                </c:pt>
                <c:pt idx="6151" formatCode="General">
                  <c:v>9.4034795933924933E-4</c:v>
                </c:pt>
                <c:pt idx="6152" formatCode="General">
                  <c:v>9.1838746195537359E-4</c:v>
                </c:pt>
                <c:pt idx="6153" formatCode="General">
                  <c:v>1.0447503407309301E-3</c:v>
                </c:pt>
                <c:pt idx="6154" formatCode="General">
                  <c:v>9.255890930896704E-4</c:v>
                </c:pt>
                <c:pt idx="6155" formatCode="General">
                  <c:v>8.5820995944656427E-4</c:v>
                </c:pt>
                <c:pt idx="6156" formatCode="General">
                  <c:v>6.7024724003187817E-4</c:v>
                </c:pt>
                <c:pt idx="6157" formatCode="General">
                  <c:v>7.9611991640922636E-4</c:v>
                </c:pt>
                <c:pt idx="6158" formatCode="General">
                  <c:v>7.8869627088579055E-4</c:v>
                </c:pt>
                <c:pt idx="6159" formatCode="General">
                  <c:v>8.9124739087328097E-4</c:v>
                </c:pt>
                <c:pt idx="6160" formatCode="General">
                  <c:v>8.0901699948752938E-4</c:v>
                </c:pt>
                <c:pt idx="6161" formatCode="General">
                  <c:v>8.4854242744765072E-4</c:v>
                </c:pt>
                <c:pt idx="6162" formatCode="General">
                  <c:v>8.8810302839725124E-4</c:v>
                </c:pt>
                <c:pt idx="6163" formatCode="General">
                  <c:v>7.6165950535948867E-4</c:v>
                </c:pt>
                <c:pt idx="6164" formatCode="General">
                  <c:v>7.8571444180267189E-4</c:v>
                </c:pt>
                <c:pt idx="6165" formatCode="General">
                  <c:v>7.9021743627511734E-4</c:v>
                </c:pt>
                <c:pt idx="6166" formatCode="General">
                  <c:v>8.56493313994641E-4</c:v>
                </c:pt>
                <c:pt idx="6167" formatCode="General">
                  <c:v>7.8701435489783795E-4</c:v>
                </c:pt>
                <c:pt idx="6168" formatCode="General">
                  <c:v>7.4759786032745795E-4</c:v>
                </c:pt>
                <c:pt idx="6169" formatCode="General">
                  <c:v>7.873454145906917E-4</c:v>
                </c:pt>
                <c:pt idx="6170" formatCode="General">
                  <c:v>8.3884701888228786E-4</c:v>
                </c:pt>
                <c:pt idx="6171" formatCode="General">
                  <c:v>9.2971953133321979E-4</c:v>
                </c:pt>
                <c:pt idx="6172" formatCode="General">
                  <c:v>7.8802574048927095E-4</c:v>
                </c:pt>
                <c:pt idx="6173" formatCode="General">
                  <c:v>8.0621875663667566E-4</c:v>
                </c:pt>
                <c:pt idx="6174" formatCode="General">
                  <c:v>8.3034937168956538E-4</c:v>
                </c:pt>
                <c:pt idx="6175" formatCode="General">
                  <c:v>8.3392008539028212E-4</c:v>
                </c:pt>
                <c:pt idx="6176" formatCode="General">
                  <c:v>8.6782234301591209E-4</c:v>
                </c:pt>
                <c:pt idx="6177" formatCode="General">
                  <c:v>7.9967450092051557E-4</c:v>
                </c:pt>
                <c:pt idx="6178" formatCode="General">
                  <c:v>8.6846139589691817E-4</c:v>
                </c:pt>
                <c:pt idx="6179" formatCode="General">
                  <c:v>7.8961795251170465E-4</c:v>
                </c:pt>
                <c:pt idx="6180" formatCode="General">
                  <c:v>9.1665289799054261E-4</c:v>
                </c:pt>
                <c:pt idx="6181" formatCode="General">
                  <c:v>9.2180673084148624E-4</c:v>
                </c:pt>
                <c:pt idx="6182" formatCode="General">
                  <c:v>9.9061394663590551E-4</c:v>
                </c:pt>
                <c:pt idx="6183" formatCode="General">
                  <c:v>9.3402962888881457E-4</c:v>
                </c:pt>
                <c:pt idx="6184" formatCode="General">
                  <c:v>1.0091204882089497E-3</c:v>
                </c:pt>
                <c:pt idx="6185" formatCode="General">
                  <c:v>8.4840078250636376E-4</c:v>
                </c:pt>
                <c:pt idx="6186" formatCode="General">
                  <c:v>8.0944448467449573E-4</c:v>
                </c:pt>
                <c:pt idx="6187" formatCode="General">
                  <c:v>8.4395445890043572E-4</c:v>
                </c:pt>
                <c:pt idx="6188" formatCode="General">
                  <c:v>1.0157149002027305E-3</c:v>
                </c:pt>
                <c:pt idx="6189" formatCode="General">
                  <c:v>9.4101968993770362E-4</c:v>
                </c:pt>
                <c:pt idx="6190" formatCode="General">
                  <c:v>9.1018044468382266E-4</c:v>
                </c:pt>
                <c:pt idx="6191" formatCode="General">
                  <c:v>8.1350706568796352E-4</c:v>
                </c:pt>
                <c:pt idx="6192" formatCode="General">
                  <c:v>9.8639989922556554E-4</c:v>
                </c:pt>
                <c:pt idx="6193" formatCode="General">
                  <c:v>7.1317760225404823E-4</c:v>
                </c:pt>
                <c:pt idx="6194" formatCode="General">
                  <c:v>9.1127777850102379E-4</c:v>
                </c:pt>
                <c:pt idx="6195" formatCode="General">
                  <c:v>7.4964059624333008E-4</c:v>
                </c:pt>
                <c:pt idx="6196" formatCode="General">
                  <c:v>9.6692319001071404E-4</c:v>
                </c:pt>
                <c:pt idx="6197" formatCode="General">
                  <c:v>8.1050154549491555E-4</c:v>
                </c:pt>
                <c:pt idx="6198" formatCode="General">
                  <c:v>9.44057259493385E-4</c:v>
                </c:pt>
                <c:pt idx="6199" formatCode="General">
                  <c:v>1.0864054553864401E-3</c:v>
                </c:pt>
                <c:pt idx="6200" formatCode="General">
                  <c:v>8.3035132677245968E-4</c:v>
                </c:pt>
                <c:pt idx="6201" formatCode="General">
                  <c:v>7.6750103116009433E-4</c:v>
                </c:pt>
                <c:pt idx="6202" formatCode="General">
                  <c:v>7.8117716373715608E-4</c:v>
                </c:pt>
                <c:pt idx="6203" formatCode="General">
                  <c:v>8.3996238926319414E-4</c:v>
                </c:pt>
                <c:pt idx="6204" formatCode="General">
                  <c:v>8.8885006262386253E-4</c:v>
                </c:pt>
                <c:pt idx="6205" formatCode="General">
                  <c:v>9.5483507044298067E-4</c:v>
                </c:pt>
                <c:pt idx="6206" formatCode="General">
                  <c:v>7.7589602842653574E-4</c:v>
                </c:pt>
                <c:pt idx="6207" formatCode="General">
                  <c:v>9.6238364175202384E-4</c:v>
                </c:pt>
                <c:pt idx="6208" formatCode="General">
                  <c:v>9.5127443538232589E-4</c:v>
                </c:pt>
                <c:pt idx="6209" formatCode="General">
                  <c:v>9.2220746052843285E-4</c:v>
                </c:pt>
                <c:pt idx="6210" formatCode="General">
                  <c:v>8.5228734503628282E-4</c:v>
                </c:pt>
                <c:pt idx="6211" formatCode="General">
                  <c:v>7.4336692545121574E-4</c:v>
                </c:pt>
                <c:pt idx="6212" formatCode="General">
                  <c:v>9.1817521534533946E-4</c:v>
                </c:pt>
                <c:pt idx="6213" formatCode="General">
                  <c:v>8.1980690684135317E-4</c:v>
                </c:pt>
                <c:pt idx="6214" formatCode="General">
                  <c:v>8.190717780146463E-4</c:v>
                </c:pt>
                <c:pt idx="6215" formatCode="General">
                  <c:v>8.5708308081929984E-4</c:v>
                </c:pt>
                <c:pt idx="6216" formatCode="General">
                  <c:v>8.099533752217601E-4</c:v>
                </c:pt>
                <c:pt idx="6217" formatCode="General">
                  <c:v>1.001782889860231E-3</c:v>
                </c:pt>
                <c:pt idx="6218" formatCode="General">
                  <c:v>7.9838210181626629E-4</c:v>
                </c:pt>
                <c:pt idx="6219" formatCode="General">
                  <c:v>7.8612354149556487E-4</c:v>
                </c:pt>
                <c:pt idx="6220" formatCode="General">
                  <c:v>9.4849144040380759E-4</c:v>
                </c:pt>
                <c:pt idx="6221" formatCode="General">
                  <c:v>7.5450366077468866E-4</c:v>
                </c:pt>
                <c:pt idx="6222" formatCode="General">
                  <c:v>9.8390743172496265E-4</c:v>
                </c:pt>
                <c:pt idx="6223" formatCode="General">
                  <c:v>9.913504857622516E-4</c:v>
                </c:pt>
                <c:pt idx="6224" formatCode="General">
                  <c:v>8.0518201762809255E-4</c:v>
                </c:pt>
                <c:pt idx="6225" formatCode="General">
                  <c:v>8.3917641446383333E-4</c:v>
                </c:pt>
                <c:pt idx="6226" formatCode="General">
                  <c:v>7.6604253327485785E-4</c:v>
                </c:pt>
                <c:pt idx="6227" formatCode="General">
                  <c:v>8.1517363329964719E-4</c:v>
                </c:pt>
                <c:pt idx="6228" formatCode="General">
                  <c:v>9.2438075524692515E-4</c:v>
                </c:pt>
                <c:pt idx="6229" formatCode="General">
                  <c:v>8.0039472324308181E-4</c:v>
                </c:pt>
                <c:pt idx="6230" formatCode="General">
                  <c:v>8.6609323136688102E-4</c:v>
                </c:pt>
                <c:pt idx="6231" formatCode="General">
                  <c:v>8.902881225091449E-4</c:v>
                </c:pt>
                <c:pt idx="6232" formatCode="General">
                  <c:v>8.9226702246788126E-4</c:v>
                </c:pt>
                <c:pt idx="6233" formatCode="General">
                  <c:v>8.3806379840392674E-4</c:v>
                </c:pt>
                <c:pt idx="6234" formatCode="General">
                  <c:v>9.7220147472092079E-4</c:v>
                </c:pt>
                <c:pt idx="6235" formatCode="General">
                  <c:v>7.8407399949640192E-4</c:v>
                </c:pt>
                <c:pt idx="6236" formatCode="General">
                  <c:v>8.6639820617947041E-4</c:v>
                </c:pt>
                <c:pt idx="6237" formatCode="General">
                  <c:v>8.4123001540718648E-4</c:v>
                </c:pt>
                <c:pt idx="6238" formatCode="General">
                  <c:v>1.0006437852238305E-3</c:v>
                </c:pt>
                <c:pt idx="6239" formatCode="General">
                  <c:v>8.3551801659211683E-4</c:v>
                </c:pt>
                <c:pt idx="6240" formatCode="General">
                  <c:v>9.1979314140676295E-4</c:v>
                </c:pt>
                <c:pt idx="6241" formatCode="General">
                  <c:v>9.4105050868582591E-4</c:v>
                </c:pt>
                <c:pt idx="6242" formatCode="General">
                  <c:v>9.1435102151266436E-4</c:v>
                </c:pt>
                <c:pt idx="6243" formatCode="General">
                  <c:v>7.6563167947651782E-4</c:v>
                </c:pt>
                <c:pt idx="6244" formatCode="General">
                  <c:v>9.06800861443487E-4</c:v>
                </c:pt>
                <c:pt idx="6245" formatCode="General">
                  <c:v>8.9136517516323068E-4</c:v>
                </c:pt>
                <c:pt idx="6246" formatCode="General">
                  <c:v>7.5393590699160569E-4</c:v>
                </c:pt>
                <c:pt idx="6247" formatCode="General">
                  <c:v>1.0359415828637059E-3</c:v>
                </c:pt>
                <c:pt idx="6248" formatCode="General">
                  <c:v>1.0010624433075968E-3</c:v>
                </c:pt>
                <c:pt idx="6249" formatCode="General">
                  <c:v>8.3142578839953609E-4</c:v>
                </c:pt>
                <c:pt idx="6250" formatCode="General">
                  <c:v>7.6656352753953338E-4</c:v>
                </c:pt>
                <c:pt idx="6251" formatCode="General">
                  <c:v>8.4810351438380238E-4</c:v>
                </c:pt>
                <c:pt idx="6252" formatCode="General">
                  <c:v>8.3657625536333498E-4</c:v>
                </c:pt>
                <c:pt idx="6253" formatCode="General">
                  <c:v>9.7384636915986717E-4</c:v>
                </c:pt>
                <c:pt idx="6254" formatCode="General">
                  <c:v>8.836453592814431E-4</c:v>
                </c:pt>
                <c:pt idx="6255" formatCode="General">
                  <c:v>9.1085757248505789E-4</c:v>
                </c:pt>
                <c:pt idx="6256" formatCode="General">
                  <c:v>8.4291605896873829E-4</c:v>
                </c:pt>
                <c:pt idx="6257" formatCode="General">
                  <c:v>9.6410397402426284E-4</c:v>
                </c:pt>
                <c:pt idx="6258" formatCode="General">
                  <c:v>8.2036657970815116E-4</c:v>
                </c:pt>
                <c:pt idx="6259" formatCode="General">
                  <c:v>8.642344513905074E-4</c:v>
                </c:pt>
                <c:pt idx="6260" formatCode="General">
                  <c:v>9.5201036587764685E-4</c:v>
                </c:pt>
                <c:pt idx="6261" formatCode="General">
                  <c:v>9.1768579027316929E-4</c:v>
                </c:pt>
                <c:pt idx="6262" formatCode="General">
                  <c:v>9.022388771252267E-4</c:v>
                </c:pt>
                <c:pt idx="6263" formatCode="General">
                  <c:v>9.2520083528643197E-4</c:v>
                </c:pt>
                <c:pt idx="6264" formatCode="General">
                  <c:v>7.7878099498351894E-4</c:v>
                </c:pt>
                <c:pt idx="6265" formatCode="General">
                  <c:v>8.251092442226706E-4</c:v>
                </c:pt>
                <c:pt idx="6266" formatCode="General">
                  <c:v>7.8321729222918563E-4</c:v>
                </c:pt>
                <c:pt idx="6267" formatCode="General">
                  <c:v>8.4179116168290832E-4</c:v>
                </c:pt>
                <c:pt idx="6268" formatCode="General">
                  <c:v>7.8474591747310324E-4</c:v>
                </c:pt>
                <c:pt idx="6269" formatCode="General">
                  <c:v>9.8144970409555976E-4</c:v>
                </c:pt>
                <c:pt idx="6270" formatCode="General">
                  <c:v>8.3406783705998445E-4</c:v>
                </c:pt>
                <c:pt idx="6271" formatCode="General">
                  <c:v>7.7196770163790547E-4</c:v>
                </c:pt>
                <c:pt idx="6272" formatCode="General">
                  <c:v>8.6105424837346653E-4</c:v>
                </c:pt>
                <c:pt idx="6273" formatCode="General">
                  <c:v>9.7327932981947085E-4</c:v>
                </c:pt>
                <c:pt idx="6274" formatCode="General">
                  <c:v>7.5595519334862042E-4</c:v>
                </c:pt>
                <c:pt idx="6275" formatCode="General">
                  <c:v>9.2113874870320171E-4</c:v>
                </c:pt>
                <c:pt idx="6276" formatCode="General">
                  <c:v>7.758102030243683E-4</c:v>
                </c:pt>
                <c:pt idx="6277" formatCode="General">
                  <c:v>7.7277368171336104E-4</c:v>
                </c:pt>
                <c:pt idx="6278" formatCode="General">
                  <c:v>8.9280182293498852E-4</c:v>
                </c:pt>
                <c:pt idx="6279" formatCode="General">
                  <c:v>8.7668362171597228E-4</c:v>
                </c:pt>
                <c:pt idx="6280" formatCode="General">
                  <c:v>8.8190739752606602E-4</c:v>
                </c:pt>
                <c:pt idx="6281" formatCode="General">
                  <c:v>1.0022815270565814E-3</c:v>
                </c:pt>
                <c:pt idx="6282" formatCode="General">
                  <c:v>9.7614718292813078E-4</c:v>
                </c:pt>
                <c:pt idx="6283" formatCode="General">
                  <c:v>8.0212564959443737E-4</c:v>
                </c:pt>
                <c:pt idx="6284" formatCode="General">
                  <c:v>8.0358639171666487E-4</c:v>
                </c:pt>
                <c:pt idx="6285" formatCode="General">
                  <c:v>8.7135449188928426E-4</c:v>
                </c:pt>
                <c:pt idx="6286" formatCode="General">
                  <c:v>1.0155633249435943E-3</c:v>
                </c:pt>
                <c:pt idx="6287" formatCode="General">
                  <c:v>9.2781741577451892E-4</c:v>
                </c:pt>
                <c:pt idx="6288" formatCode="General">
                  <c:v>9.6373768630798288E-4</c:v>
                </c:pt>
                <c:pt idx="6289" formatCode="General">
                  <c:v>9.4222664879688861E-4</c:v>
                </c:pt>
                <c:pt idx="6290" formatCode="General">
                  <c:v>7.4145611892312236E-4</c:v>
                </c:pt>
                <c:pt idx="6291" formatCode="General">
                  <c:v>1.0111718829880084E-3</c:v>
                </c:pt>
                <c:pt idx="6292" formatCode="General">
                  <c:v>8.8645376331597373E-4</c:v>
                </c:pt>
                <c:pt idx="6293" formatCode="General">
                  <c:v>8.8631675406950741E-4</c:v>
                </c:pt>
                <c:pt idx="6294" formatCode="General">
                  <c:v>8.4598051290192837E-4</c:v>
                </c:pt>
                <c:pt idx="6295" formatCode="General">
                  <c:v>8.5125748977729339E-4</c:v>
                </c:pt>
                <c:pt idx="6296" formatCode="General">
                  <c:v>9.9370906409383263E-4</c:v>
                </c:pt>
                <c:pt idx="6297" formatCode="General">
                  <c:v>8.1932242138479006E-4</c:v>
                </c:pt>
                <c:pt idx="6298" formatCode="General">
                  <c:v>9.0501349671219392E-4</c:v>
                </c:pt>
                <c:pt idx="6299" formatCode="General">
                  <c:v>9.1700416466523947E-4</c:v>
                </c:pt>
                <c:pt idx="6300" formatCode="General">
                  <c:v>7.6682802702662518E-4</c:v>
                </c:pt>
                <c:pt idx="6301" formatCode="General">
                  <c:v>7.7548233720485635E-4</c:v>
                </c:pt>
                <c:pt idx="6302" formatCode="General">
                  <c:v>7.2793407191372418E-4</c:v>
                </c:pt>
                <c:pt idx="6303" formatCode="General">
                  <c:v>9.1366599979888293E-4</c:v>
                </c:pt>
                <c:pt idx="6304" formatCode="General">
                  <c:v>8.7382784342848795E-4</c:v>
                </c:pt>
                <c:pt idx="6305" formatCode="General">
                  <c:v>8.7890151625465314E-4</c:v>
                </c:pt>
                <c:pt idx="6306" formatCode="General">
                  <c:v>9.3256026113009761E-4</c:v>
                </c:pt>
                <c:pt idx="6307" formatCode="General">
                  <c:v>8.9677983054921003E-4</c:v>
                </c:pt>
                <c:pt idx="6308" formatCode="General">
                  <c:v>8.9669223857507011E-4</c:v>
                </c:pt>
                <c:pt idx="6309" formatCode="General">
                  <c:v>7.89656121901826E-4</c:v>
                </c:pt>
                <c:pt idx="6310" formatCode="General">
                  <c:v>9.6756697291539798E-4</c:v>
                </c:pt>
                <c:pt idx="6311" formatCode="General">
                  <c:v>9.6667622100891806E-4</c:v>
                </c:pt>
                <c:pt idx="6312" formatCode="General">
                  <c:v>7.3463601359372444E-4</c:v>
                </c:pt>
                <c:pt idx="6313" formatCode="General">
                  <c:v>8.201418153198864E-4</c:v>
                </c:pt>
                <c:pt idx="6314" formatCode="General">
                  <c:v>8.3068667086678733E-4</c:v>
                </c:pt>
                <c:pt idx="6315" formatCode="General">
                  <c:v>7.6268831433828595E-4</c:v>
                </c:pt>
                <c:pt idx="6316" formatCode="General">
                  <c:v>8.5493869490663957E-4</c:v>
                </c:pt>
                <c:pt idx="6317" formatCode="General">
                  <c:v>8.8566561513687438E-4</c:v>
                </c:pt>
                <c:pt idx="6318" formatCode="General">
                  <c:v>7.8801163071446864E-4</c:v>
                </c:pt>
                <c:pt idx="6319" formatCode="General">
                  <c:v>7.3333033915024394E-4</c:v>
                </c:pt>
                <c:pt idx="6320" formatCode="General">
                  <c:v>7.2992874101114179E-4</c:v>
                </c:pt>
                <c:pt idx="6321" formatCode="General">
                  <c:v>1.0850969430517149E-3</c:v>
                </c:pt>
                <c:pt idx="6322" formatCode="General">
                  <c:v>8.467631215576196E-4</c:v>
                </c:pt>
                <c:pt idx="6323" formatCode="General">
                  <c:v>8.3415117598524297E-4</c:v>
                </c:pt>
                <c:pt idx="6324" formatCode="General">
                  <c:v>9.2489005634184399E-4</c:v>
                </c:pt>
                <c:pt idx="6325" formatCode="General">
                  <c:v>9.2406788475842883E-4</c:v>
                </c:pt>
                <c:pt idx="6326" formatCode="General">
                  <c:v>1.0183917937917975E-3</c:v>
                </c:pt>
                <c:pt idx="6327" formatCode="General">
                  <c:v>9.8745488257719278E-4</c:v>
                </c:pt>
                <c:pt idx="6328" formatCode="General">
                  <c:v>8.9472712242167273E-4</c:v>
                </c:pt>
                <c:pt idx="6329" formatCode="General">
                  <c:v>8.0295559697464533E-4</c:v>
                </c:pt>
                <c:pt idx="6330" formatCode="General">
                  <c:v>8.8964160360797094E-4</c:v>
                </c:pt>
                <c:pt idx="6331" formatCode="General">
                  <c:v>7.1870619803347661E-4</c:v>
                </c:pt>
                <c:pt idx="6332" formatCode="General">
                  <c:v>1.0280270838595007E-3</c:v>
                </c:pt>
                <c:pt idx="6333" formatCode="General">
                  <c:v>9.7075927393077484E-4</c:v>
                </c:pt>
                <c:pt idx="6334" formatCode="General">
                  <c:v>7.4462583757096458E-4</c:v>
                </c:pt>
                <c:pt idx="6335" formatCode="General">
                  <c:v>7.6124763759234952E-4</c:v>
                </c:pt>
                <c:pt idx="6336" formatCode="General">
                  <c:v>7.8032252408216359E-4</c:v>
                </c:pt>
                <c:pt idx="6337" formatCode="General">
                  <c:v>7.6893155154361507E-4</c:v>
                </c:pt>
                <c:pt idx="6338" formatCode="General">
                  <c:v>8.7896108243195486E-4</c:v>
                </c:pt>
                <c:pt idx="6339" formatCode="General">
                  <c:v>8.7942493092029513E-4</c:v>
                </c:pt>
                <c:pt idx="6340" formatCode="General">
                  <c:v>6.8630282504202902E-4</c:v>
                </c:pt>
                <c:pt idx="6341" formatCode="General">
                  <c:v>8.9092210305072154E-4</c:v>
                </c:pt>
                <c:pt idx="6342" formatCode="General">
                  <c:v>9.0571812570469949E-4</c:v>
                </c:pt>
                <c:pt idx="6343" formatCode="General">
                  <c:v>9.0799078986509782E-4</c:v>
                </c:pt>
                <c:pt idx="6344" formatCode="General">
                  <c:v>8.0131003833816832E-4</c:v>
                </c:pt>
                <c:pt idx="6345" formatCode="General">
                  <c:v>7.7693765304155085E-4</c:v>
                </c:pt>
                <c:pt idx="6346" formatCode="General">
                  <c:v>9.5232681951127782E-4</c:v>
                </c:pt>
                <c:pt idx="6347" formatCode="General">
                  <c:v>9.4085218061986233E-4</c:v>
                </c:pt>
                <c:pt idx="6348" formatCode="General">
                  <c:v>9.2227207437960168E-4</c:v>
                </c:pt>
                <c:pt idx="6349" formatCode="General">
                  <c:v>1.0128005683663623E-3</c:v>
                </c:pt>
                <c:pt idx="6350" formatCode="General">
                  <c:v>1.0045464243845252E-3</c:v>
                </c:pt>
                <c:pt idx="6351" formatCode="General">
                  <c:v>1.0086574591591801E-3</c:v>
                </c:pt>
                <c:pt idx="6352" formatCode="General">
                  <c:v>8.4936833765977674E-4</c:v>
                </c:pt>
                <c:pt idx="6353" formatCode="General">
                  <c:v>9.3630576958978341E-4</c:v>
                </c:pt>
                <c:pt idx="6354" formatCode="General">
                  <c:v>9.4133411469701854E-4</c:v>
                </c:pt>
                <c:pt idx="6355" formatCode="General">
                  <c:v>7.2701489159665339E-4</c:v>
                </c:pt>
                <c:pt idx="6356" formatCode="General">
                  <c:v>8.9085658308579729E-4</c:v>
                </c:pt>
                <c:pt idx="6357" formatCode="General">
                  <c:v>7.3359774598220429E-4</c:v>
                </c:pt>
                <c:pt idx="6358" formatCode="General">
                  <c:v>8.6125924419948048E-4</c:v>
                </c:pt>
                <c:pt idx="6359" formatCode="General">
                  <c:v>9.2399610367882557E-4</c:v>
                </c:pt>
                <c:pt idx="6360" formatCode="General">
                  <c:v>9.7588853567684474E-4</c:v>
                </c:pt>
                <c:pt idx="6361" formatCode="General">
                  <c:v>8.1030235376428636E-4</c:v>
                </c:pt>
                <c:pt idx="6362" formatCode="General">
                  <c:v>8.2399202386403028E-4</c:v>
                </c:pt>
                <c:pt idx="6363" formatCode="General">
                  <c:v>8.1915370780450076E-4</c:v>
                </c:pt>
                <c:pt idx="6364" formatCode="General">
                  <c:v>8.7890599387530955E-4</c:v>
                </c:pt>
                <c:pt idx="6365" formatCode="General">
                  <c:v>8.865202604598565E-4</c:v>
                </c:pt>
                <c:pt idx="6366" formatCode="General">
                  <c:v>9.3281440318515152E-4</c:v>
                </c:pt>
                <c:pt idx="6367" formatCode="General">
                  <c:v>9.3465700802811385E-4</c:v>
                </c:pt>
                <c:pt idx="6368" formatCode="General">
                  <c:v>1.0119092866300308E-3</c:v>
                </c:pt>
                <c:pt idx="6369" formatCode="General">
                  <c:v>9.3643781065996215E-4</c:v>
                </c:pt>
                <c:pt idx="6370" formatCode="General">
                  <c:v>7.5894777166665912E-4</c:v>
                </c:pt>
                <c:pt idx="6371" formatCode="General">
                  <c:v>8.3351998613298453E-4</c:v>
                </c:pt>
                <c:pt idx="6372" formatCode="General">
                  <c:v>9.1952203285791993E-4</c:v>
                </c:pt>
                <c:pt idx="6373" formatCode="General">
                  <c:v>7.4977719943364351E-4</c:v>
                </c:pt>
                <c:pt idx="6374" formatCode="General">
                  <c:v>8.1716516985915312E-4</c:v>
                </c:pt>
                <c:pt idx="6375" formatCode="General">
                  <c:v>9.3958047961056543E-4</c:v>
                </c:pt>
                <c:pt idx="6376" formatCode="General">
                  <c:v>7.6816523000142135E-4</c:v>
                </c:pt>
                <c:pt idx="6377" formatCode="General">
                  <c:v>9.4870136162759759E-4</c:v>
                </c:pt>
                <c:pt idx="6378" formatCode="General">
                  <c:v>8.6218743816448781E-4</c:v>
                </c:pt>
                <c:pt idx="6379" formatCode="General">
                  <c:v>9.252418523345952E-4</c:v>
                </c:pt>
                <c:pt idx="6380" formatCode="General">
                  <c:v>7.7342956738532271E-4</c:v>
                </c:pt>
                <c:pt idx="6381" formatCode="General">
                  <c:v>1.0133391970554287E-3</c:v>
                </c:pt>
                <c:pt idx="6382" formatCode="General">
                  <c:v>7.7684001746021665E-4</c:v>
                </c:pt>
                <c:pt idx="6383" formatCode="General">
                  <c:v>8.0160856720896067E-4</c:v>
                </c:pt>
                <c:pt idx="6384" formatCode="General">
                  <c:v>9.8679874408862047E-4</c:v>
                </c:pt>
                <c:pt idx="6385" formatCode="General">
                  <c:v>9.7749362625060765E-4</c:v>
                </c:pt>
                <c:pt idx="6386" formatCode="General">
                  <c:v>1.0020246441085005E-3</c:v>
                </c:pt>
                <c:pt idx="6387" formatCode="General">
                  <c:v>9.4233627817473607E-4</c:v>
                </c:pt>
                <c:pt idx="6388" formatCode="General">
                  <c:v>7.7689071686815893E-4</c:v>
                </c:pt>
                <c:pt idx="6389" formatCode="General">
                  <c:v>6.9966645533524742E-4</c:v>
                </c:pt>
                <c:pt idx="6390" formatCode="General">
                  <c:v>7.3555805191716412E-4</c:v>
                </c:pt>
                <c:pt idx="6391" formatCode="General">
                  <c:v>9.9393666840814454E-4</c:v>
                </c:pt>
                <c:pt idx="6392" formatCode="General">
                  <c:v>7.5895906823312501E-4</c:v>
                </c:pt>
                <c:pt idx="6393" formatCode="General">
                  <c:v>9.4645074253802016E-4</c:v>
                </c:pt>
                <c:pt idx="6394" formatCode="General">
                  <c:v>9.7556825064487552E-4</c:v>
                </c:pt>
                <c:pt idx="6395" formatCode="General">
                  <c:v>1.0766047384134936E-3</c:v>
                </c:pt>
                <c:pt idx="6396" formatCode="General">
                  <c:v>9.5364487634741653E-4</c:v>
                </c:pt>
                <c:pt idx="6397" formatCode="General">
                  <c:v>7.74979218292573E-4</c:v>
                </c:pt>
                <c:pt idx="6398" formatCode="General">
                  <c:v>8.404193306164869E-4</c:v>
                </c:pt>
                <c:pt idx="6399" formatCode="General">
                  <c:v>7.8377133743457307E-4</c:v>
                </c:pt>
                <c:pt idx="6400" formatCode="General">
                  <c:v>9.7565893735946719E-4</c:v>
                </c:pt>
                <c:pt idx="6401" formatCode="General">
                  <c:v>9.45032521570592E-4</c:v>
                </c:pt>
                <c:pt idx="6402" formatCode="General">
                  <c:v>8.858769568762273E-4</c:v>
                </c:pt>
                <c:pt idx="6403" formatCode="General">
                  <c:v>9.2966135794334643E-4</c:v>
                </c:pt>
                <c:pt idx="6404" formatCode="General">
                  <c:v>8.7418399167480342E-4</c:v>
                </c:pt>
                <c:pt idx="6405" formatCode="General">
                  <c:v>9.3217131523172275E-4</c:v>
                </c:pt>
                <c:pt idx="6406" formatCode="General">
                  <c:v>8.4059584030818325E-4</c:v>
                </c:pt>
                <c:pt idx="6407" formatCode="General">
                  <c:v>8.1571381723079619E-4</c:v>
                </c:pt>
                <c:pt idx="6408" formatCode="General">
                  <c:v>7.658122004754888E-4</c:v>
                </c:pt>
                <c:pt idx="6409" formatCode="General">
                  <c:v>9.0310961611764099E-4</c:v>
                </c:pt>
                <c:pt idx="6410" formatCode="General">
                  <c:v>7.5396194904850064E-4</c:v>
                </c:pt>
                <c:pt idx="6411" formatCode="General">
                  <c:v>9.0656053827943821E-4</c:v>
                </c:pt>
                <c:pt idx="6412" formatCode="General">
                  <c:v>8.9053985266854643E-4</c:v>
                </c:pt>
                <c:pt idx="6413" formatCode="General">
                  <c:v>8.8917037395704794E-4</c:v>
                </c:pt>
                <c:pt idx="6414" formatCode="General">
                  <c:v>7.5376519223330327E-4</c:v>
                </c:pt>
                <c:pt idx="6415" formatCode="General">
                  <c:v>9.3860055846126762E-4</c:v>
                </c:pt>
                <c:pt idx="6416" formatCode="General">
                  <c:v>7.4098457818528793E-4</c:v>
                </c:pt>
                <c:pt idx="6417" formatCode="General">
                  <c:v>8.3570731306482785E-4</c:v>
                </c:pt>
                <c:pt idx="6418" formatCode="General">
                  <c:v>6.854975056466467E-4</c:v>
                </c:pt>
                <c:pt idx="6419" formatCode="General">
                  <c:v>1.0920750366272684E-3</c:v>
                </c:pt>
                <c:pt idx="6420" formatCode="General">
                  <c:v>8.3466560426408523E-4</c:v>
                </c:pt>
                <c:pt idx="6421" formatCode="General">
                  <c:v>8.5740725502394524E-4</c:v>
                </c:pt>
                <c:pt idx="6422" formatCode="General">
                  <c:v>7.2199002674384015E-4</c:v>
                </c:pt>
                <c:pt idx="6423" formatCode="General">
                  <c:v>9.6006425075859797E-4</c:v>
                </c:pt>
                <c:pt idx="6424" formatCode="General">
                  <c:v>1.0042771742276753E-3</c:v>
                </c:pt>
                <c:pt idx="6425" formatCode="General">
                  <c:v>9.2964977916070856E-4</c:v>
                </c:pt>
                <c:pt idx="6426" formatCode="General">
                  <c:v>9.5430381693740649E-4</c:v>
                </c:pt>
                <c:pt idx="6427" formatCode="General">
                  <c:v>7.8883692503111118E-4</c:v>
                </c:pt>
                <c:pt idx="6428" formatCode="General">
                  <c:v>8.4642087430033468E-4</c:v>
                </c:pt>
                <c:pt idx="6429" formatCode="General">
                  <c:v>7.1664604301662133E-4</c:v>
                </c:pt>
                <c:pt idx="6430" formatCode="General">
                  <c:v>8.4780351948474109E-4</c:v>
                </c:pt>
                <c:pt idx="6431" formatCode="General">
                  <c:v>9.8893314024811824E-4</c:v>
                </c:pt>
                <c:pt idx="6432" formatCode="General">
                  <c:v>7.8022284655547038E-4</c:v>
                </c:pt>
                <c:pt idx="6433" formatCode="General">
                  <c:v>8.1050745923701509E-4</c:v>
                </c:pt>
                <c:pt idx="6434" formatCode="General">
                  <c:v>1.0233675463390758E-3</c:v>
                </c:pt>
                <c:pt idx="6435" formatCode="General">
                  <c:v>9.2370275675155344E-4</c:v>
                </c:pt>
                <c:pt idx="6436" formatCode="General">
                  <c:v>7.6154183094611586E-4</c:v>
                </c:pt>
                <c:pt idx="6437" formatCode="General">
                  <c:v>7.6147203783818768E-4</c:v>
                </c:pt>
                <c:pt idx="6438" formatCode="General">
                  <c:v>9.3445286215796471E-4</c:v>
                </c:pt>
                <c:pt idx="6439" formatCode="General">
                  <c:v>7.7267944073319285E-4</c:v>
                </c:pt>
                <c:pt idx="6440" formatCode="General">
                  <c:v>8.8762866268160632E-4</c:v>
                </c:pt>
                <c:pt idx="6441" formatCode="General">
                  <c:v>8.4937552061425644E-4</c:v>
                </c:pt>
                <c:pt idx="6442" formatCode="General">
                  <c:v>8.1651961012788911E-4</c:v>
                </c:pt>
                <c:pt idx="6443" formatCode="General">
                  <c:v>8.1436500935075287E-4</c:v>
                </c:pt>
                <c:pt idx="6444" formatCode="General">
                  <c:v>8.0751312778457561E-4</c:v>
                </c:pt>
                <c:pt idx="6445" formatCode="General">
                  <c:v>9.0777599921719823E-4</c:v>
                </c:pt>
                <c:pt idx="6446" formatCode="General">
                  <c:v>8.1803975171339889E-4</c:v>
                </c:pt>
                <c:pt idx="6447" formatCode="General">
                  <c:v>8.7957309189850685E-4</c:v>
                </c:pt>
                <c:pt idx="6448" formatCode="General">
                  <c:v>8.1854656864749332E-4</c:v>
                </c:pt>
                <c:pt idx="6449" formatCode="General">
                  <c:v>9.4079751217216291E-4</c:v>
                </c:pt>
                <c:pt idx="6450" formatCode="General">
                  <c:v>8.9929045614085823E-4</c:v>
                </c:pt>
                <c:pt idx="6451" formatCode="General">
                  <c:v>7.8043778874420952E-4</c:v>
                </c:pt>
                <c:pt idx="6452" formatCode="General">
                  <c:v>9.0702555600154287E-4</c:v>
                </c:pt>
                <c:pt idx="6453" formatCode="General">
                  <c:v>8.4755178536539998E-4</c:v>
                </c:pt>
                <c:pt idx="6454" formatCode="General">
                  <c:v>7.7918732542302564E-4</c:v>
                </c:pt>
                <c:pt idx="6455" formatCode="General">
                  <c:v>7.5812845244219921E-4</c:v>
                </c:pt>
                <c:pt idx="6456" formatCode="General">
                  <c:v>8.2782492302642527E-4</c:v>
                </c:pt>
                <c:pt idx="6457" formatCode="General">
                  <c:v>8.1466382134789397E-4</c:v>
                </c:pt>
                <c:pt idx="6458" formatCode="General">
                  <c:v>9.223157525023876E-4</c:v>
                </c:pt>
                <c:pt idx="6459" formatCode="General">
                  <c:v>7.2052825055649874E-4</c:v>
                </c:pt>
                <c:pt idx="6460" formatCode="General">
                  <c:v>8.3249376706833757E-4</c:v>
                </c:pt>
                <c:pt idx="6461" formatCode="General">
                  <c:v>9.9900857262846788E-4</c:v>
                </c:pt>
                <c:pt idx="6462" formatCode="General">
                  <c:v>9.294319694377873E-4</c:v>
                </c:pt>
                <c:pt idx="6463" formatCode="General">
                  <c:v>9.8406919554289564E-4</c:v>
                </c:pt>
                <c:pt idx="6464" formatCode="General">
                  <c:v>9.1217415406948121E-4</c:v>
                </c:pt>
                <c:pt idx="6465" formatCode="General">
                  <c:v>7.865817718096384E-4</c:v>
                </c:pt>
                <c:pt idx="6466" formatCode="General">
                  <c:v>7.7222657455655391E-4</c:v>
                </c:pt>
                <c:pt idx="6467" formatCode="General">
                  <c:v>1.0203101610305326E-3</c:v>
                </c:pt>
                <c:pt idx="6468" formatCode="General">
                  <c:v>8.6344766939141582E-4</c:v>
                </c:pt>
                <c:pt idx="6469" formatCode="General">
                  <c:v>8.722862969762871E-4</c:v>
                </c:pt>
                <c:pt idx="6470" formatCode="General">
                  <c:v>8.6154731830211692E-4</c:v>
                </c:pt>
                <c:pt idx="6471" formatCode="General">
                  <c:v>8.6770339316692138E-4</c:v>
                </c:pt>
                <c:pt idx="6472" formatCode="General">
                  <c:v>8.7249564271896034E-4</c:v>
                </c:pt>
                <c:pt idx="6473" formatCode="General">
                  <c:v>7.2951564545711779E-4</c:v>
                </c:pt>
                <c:pt idx="6474" formatCode="General">
                  <c:v>9.5242848160612473E-4</c:v>
                </c:pt>
                <c:pt idx="6475" formatCode="General">
                  <c:v>9.5261159093033149E-4</c:v>
                </c:pt>
                <c:pt idx="6476" formatCode="General">
                  <c:v>8.9252596962559382E-4</c:v>
                </c:pt>
                <c:pt idx="6477" formatCode="General">
                  <c:v>9.3988631412366623E-4</c:v>
                </c:pt>
                <c:pt idx="6478" formatCode="General">
                  <c:v>9.1309879017261158E-4</c:v>
                </c:pt>
                <c:pt idx="6479" formatCode="General">
                  <c:v>8.8689735241498726E-4</c:v>
                </c:pt>
                <c:pt idx="6480" formatCode="General">
                  <c:v>9.2899606119869311E-4</c:v>
                </c:pt>
                <c:pt idx="6481" formatCode="General">
                  <c:v>8.2207484393690539E-4</c:v>
                </c:pt>
                <c:pt idx="6482" formatCode="General">
                  <c:v>8.7910200079290013E-4</c:v>
                </c:pt>
                <c:pt idx="6483" formatCode="General">
                  <c:v>7.7769988425817772E-4</c:v>
                </c:pt>
                <c:pt idx="6484" formatCode="General">
                  <c:v>8.7320947403024128E-4</c:v>
                </c:pt>
                <c:pt idx="6485" formatCode="General">
                  <c:v>7.3569337132470063E-4</c:v>
                </c:pt>
                <c:pt idx="6486" formatCode="General">
                  <c:v>8.7413985173488077E-4</c:v>
                </c:pt>
                <c:pt idx="6487" formatCode="General">
                  <c:v>1.0253400493240468E-3</c:v>
                </c:pt>
                <c:pt idx="6488" formatCode="General">
                  <c:v>8.2845612946204057E-4</c:v>
                </c:pt>
                <c:pt idx="6489" formatCode="General">
                  <c:v>9.7556389923895341E-4</c:v>
                </c:pt>
                <c:pt idx="6490" formatCode="General">
                  <c:v>9.7019122500679252E-4</c:v>
                </c:pt>
                <c:pt idx="6491" formatCode="General">
                  <c:v>9.7148982992068553E-4</c:v>
                </c:pt>
                <c:pt idx="6492" formatCode="General">
                  <c:v>7.2228075521258101E-4</c:v>
                </c:pt>
                <c:pt idx="6493" formatCode="General">
                  <c:v>9.5846321283600934E-4</c:v>
                </c:pt>
                <c:pt idx="6494" formatCode="General">
                  <c:v>8.8649868929184181E-4</c:v>
                </c:pt>
                <c:pt idx="6495" formatCode="General">
                  <c:v>8.9803451743217537E-4</c:v>
                </c:pt>
                <c:pt idx="6496" formatCode="General">
                  <c:v>8.1548309638950205E-4</c:v>
                </c:pt>
                <c:pt idx="6497" formatCode="General">
                  <c:v>7.2855699118311214E-4</c:v>
                </c:pt>
                <c:pt idx="6498" formatCode="General">
                  <c:v>7.3251861813343358E-4</c:v>
                </c:pt>
                <c:pt idx="6499" formatCode="General">
                  <c:v>9.0079372586639444E-4</c:v>
                </c:pt>
                <c:pt idx="6500" formatCode="General">
                  <c:v>8.0504224983706527E-4</c:v>
                </c:pt>
                <c:pt idx="6501" formatCode="General">
                  <c:v>9.1406333071687544E-4</c:v>
                </c:pt>
                <c:pt idx="6502" formatCode="General">
                  <c:v>8.2866211900215869E-4</c:v>
                </c:pt>
                <c:pt idx="6503" formatCode="General">
                  <c:v>7.9074197510170345E-4</c:v>
                </c:pt>
                <c:pt idx="6504" formatCode="General">
                  <c:v>8.688380807817213E-4</c:v>
                </c:pt>
                <c:pt idx="6505" formatCode="General">
                  <c:v>7.5825521218514445E-4</c:v>
                </c:pt>
                <c:pt idx="6506" formatCode="General">
                  <c:v>7.251182419620194E-4</c:v>
                </c:pt>
                <c:pt idx="6507" formatCode="General">
                  <c:v>8.4016015185241362E-4</c:v>
                </c:pt>
                <c:pt idx="6508" formatCode="General">
                  <c:v>8.221139341398079E-4</c:v>
                </c:pt>
                <c:pt idx="6509" formatCode="General">
                  <c:v>8.8094712902812909E-4</c:v>
                </c:pt>
                <c:pt idx="6510" formatCode="General">
                  <c:v>8.008512595698553E-4</c:v>
                </c:pt>
                <c:pt idx="6511" formatCode="General">
                  <c:v>8.8839593608750151E-4</c:v>
                </c:pt>
                <c:pt idx="6512" formatCode="General">
                  <c:v>7.5909733825709012E-4</c:v>
                </c:pt>
                <c:pt idx="6513" formatCode="General">
                  <c:v>7.5967203079093152E-4</c:v>
                </c:pt>
                <c:pt idx="6514" formatCode="General">
                  <c:v>8.9874220720346533E-4</c:v>
                </c:pt>
                <c:pt idx="6515" formatCode="General">
                  <c:v>7.5917235415472238E-4</c:v>
                </c:pt>
                <c:pt idx="6516" formatCode="General">
                  <c:v>8.1754769435942592E-4</c:v>
                </c:pt>
                <c:pt idx="6517" formatCode="General">
                  <c:v>8.7204003500416084E-4</c:v>
                </c:pt>
                <c:pt idx="6518" formatCode="General">
                  <c:v>9.6103117609145001E-4</c:v>
                </c:pt>
                <c:pt idx="6519" formatCode="General">
                  <c:v>9.2771651661239455E-4</c:v>
                </c:pt>
                <c:pt idx="6520" formatCode="General">
                  <c:v>7.8370256964374065E-4</c:v>
                </c:pt>
                <c:pt idx="6521" formatCode="General">
                  <c:v>8.9450303098687425E-4</c:v>
                </c:pt>
                <c:pt idx="6522" formatCode="General">
                  <c:v>8.1515460075578692E-4</c:v>
                </c:pt>
                <c:pt idx="6523" formatCode="General">
                  <c:v>8.7081213251446327E-4</c:v>
                </c:pt>
                <c:pt idx="6524" formatCode="General">
                  <c:v>8.7022644878277005E-4</c:v>
                </c:pt>
                <c:pt idx="6525" formatCode="General">
                  <c:v>9.5684641613530549E-4</c:v>
                </c:pt>
                <c:pt idx="6526" formatCode="General">
                  <c:v>7.5458411926571578E-4</c:v>
                </c:pt>
                <c:pt idx="6527" formatCode="General">
                  <c:v>7.4715878408467451E-4</c:v>
                </c:pt>
                <c:pt idx="6528" formatCode="General">
                  <c:v>9.2747469858916434E-4</c:v>
                </c:pt>
                <c:pt idx="6529" formatCode="General">
                  <c:v>9.0915944917914601E-4</c:v>
                </c:pt>
                <c:pt idx="6530" formatCode="General">
                  <c:v>7.6553480635703703E-4</c:v>
                </c:pt>
                <c:pt idx="6531" formatCode="General">
                  <c:v>8.9462770321958418E-4</c:v>
                </c:pt>
                <c:pt idx="6532" formatCode="General">
                  <c:v>7.7637651373280462E-4</c:v>
                </c:pt>
                <c:pt idx="6533" formatCode="General">
                  <c:v>8.847709967671391E-4</c:v>
                </c:pt>
                <c:pt idx="6534" formatCode="General">
                  <c:v>7.5621439840981334E-4</c:v>
                </c:pt>
                <c:pt idx="6535" formatCode="General">
                  <c:v>8.2735199351900008E-4</c:v>
                </c:pt>
                <c:pt idx="6536" formatCode="General">
                  <c:v>7.9268148830514181E-4</c:v>
                </c:pt>
                <c:pt idx="6537" formatCode="General">
                  <c:v>8.3987301350476305E-4</c:v>
                </c:pt>
                <c:pt idx="6538" formatCode="General">
                  <c:v>8.925718713145176E-4</c:v>
                </c:pt>
                <c:pt idx="6539" formatCode="General">
                  <c:v>8.2621720726766979E-4</c:v>
                </c:pt>
                <c:pt idx="6540" formatCode="General">
                  <c:v>7.1276595869601675E-4</c:v>
                </c:pt>
                <c:pt idx="6541" formatCode="General">
                  <c:v>7.836170996870877E-4</c:v>
                </c:pt>
                <c:pt idx="6542" formatCode="General">
                  <c:v>9.1812448365774057E-4</c:v>
                </c:pt>
                <c:pt idx="6543" formatCode="General">
                  <c:v>9.6599824216013431E-4</c:v>
                </c:pt>
                <c:pt idx="6544" formatCode="General">
                  <c:v>8.3995074205548336E-4</c:v>
                </c:pt>
                <c:pt idx="6545" formatCode="General">
                  <c:v>8.5543088784027603E-4</c:v>
                </c:pt>
                <c:pt idx="6546" formatCode="General">
                  <c:v>9.534223934790679E-4</c:v>
                </c:pt>
                <c:pt idx="6547" formatCode="General">
                  <c:v>8.3510978717462453E-4</c:v>
                </c:pt>
                <c:pt idx="6548" formatCode="General">
                  <c:v>9.6257505009753779E-4</c:v>
                </c:pt>
                <c:pt idx="6549" formatCode="General">
                  <c:v>9.0842258946572166E-4</c:v>
                </c:pt>
                <c:pt idx="6550" formatCode="General">
                  <c:v>7.6349681361481323E-4</c:v>
                </c:pt>
                <c:pt idx="6551" formatCode="General">
                  <c:v>9.4418785538796335E-4</c:v>
                </c:pt>
                <c:pt idx="6552" formatCode="General">
                  <c:v>9.5892571843803325E-4</c:v>
                </c:pt>
                <c:pt idx="6553" formatCode="General">
                  <c:v>8.7070369306503637E-4</c:v>
                </c:pt>
                <c:pt idx="6554" formatCode="General">
                  <c:v>9.0975086125863014E-4</c:v>
                </c:pt>
                <c:pt idx="6555" formatCode="General">
                  <c:v>8.8506087191119961E-4</c:v>
                </c:pt>
                <c:pt idx="6556" formatCode="General">
                  <c:v>7.3466998774878291E-4</c:v>
                </c:pt>
                <c:pt idx="6557" formatCode="General">
                  <c:v>9.1048476330467352E-4</c:v>
                </c:pt>
                <c:pt idx="6558" formatCode="General">
                  <c:v>8.3653883661563544E-4</c:v>
                </c:pt>
                <c:pt idx="6559" formatCode="General">
                  <c:v>9.4045339624623759E-4</c:v>
                </c:pt>
                <c:pt idx="6560" formatCode="General">
                  <c:v>7.7263844742723065E-4</c:v>
                </c:pt>
                <c:pt idx="6561" formatCode="General">
                  <c:v>9.5183162160709998E-4</c:v>
                </c:pt>
                <c:pt idx="6562" formatCode="General">
                  <c:v>8.9427676699157968E-4</c:v>
                </c:pt>
                <c:pt idx="6563" formatCode="General">
                  <c:v>7.0125682912437499E-4</c:v>
                </c:pt>
                <c:pt idx="6564" formatCode="General">
                  <c:v>9.1302260319624609E-4</c:v>
                </c:pt>
                <c:pt idx="6565" formatCode="General">
                  <c:v>1.0035569494624803E-3</c:v>
                </c:pt>
                <c:pt idx="6566" formatCode="General">
                  <c:v>7.2992570501232519E-4</c:v>
                </c:pt>
                <c:pt idx="6567" formatCode="General">
                  <c:v>8.4528258800782921E-4</c:v>
                </c:pt>
                <c:pt idx="6568" formatCode="General">
                  <c:v>9.0779892984170951E-4</c:v>
                </c:pt>
                <c:pt idx="6569" formatCode="General">
                  <c:v>7.7946781103338839E-4</c:v>
                </c:pt>
                <c:pt idx="6570" formatCode="General">
                  <c:v>9.1271921511634454E-4</c:v>
                </c:pt>
                <c:pt idx="6571" formatCode="General">
                  <c:v>9.0992689347656663E-4</c:v>
                </c:pt>
                <c:pt idx="6572" formatCode="General">
                  <c:v>9.4190244425381288E-4</c:v>
                </c:pt>
                <c:pt idx="6573" formatCode="General">
                  <c:v>8.7785669656517695E-4</c:v>
                </c:pt>
                <c:pt idx="6574" formatCode="General">
                  <c:v>8.0137111912388778E-4</c:v>
                </c:pt>
                <c:pt idx="6575" formatCode="General">
                  <c:v>8.1716063999331468E-4</c:v>
                </c:pt>
                <c:pt idx="6576" formatCode="General">
                  <c:v>8.1968792808550075E-4</c:v>
                </c:pt>
                <c:pt idx="6577" formatCode="General">
                  <c:v>9.3631678030624862E-4</c:v>
                </c:pt>
                <c:pt idx="6578" formatCode="General">
                  <c:v>9.4110799311831258E-4</c:v>
                </c:pt>
                <c:pt idx="6579" formatCode="General">
                  <c:v>8.3021100456883194E-4</c:v>
                </c:pt>
                <c:pt idx="6580" formatCode="General">
                  <c:v>7.7788219062397464E-4</c:v>
                </c:pt>
                <c:pt idx="6581" formatCode="General">
                  <c:v>7.6828257722414697E-4</c:v>
                </c:pt>
                <c:pt idx="6582" formatCode="General">
                  <c:v>9.0293948208522651E-4</c:v>
                </c:pt>
                <c:pt idx="6583" formatCode="General">
                  <c:v>7.5985154835544631E-4</c:v>
                </c:pt>
                <c:pt idx="6584" formatCode="General">
                  <c:v>7.394628841247892E-4</c:v>
                </c:pt>
                <c:pt idx="6585" formatCode="General">
                  <c:v>9.297179312762441E-4</c:v>
                </c:pt>
                <c:pt idx="6586" formatCode="General">
                  <c:v>8.1103649554208545E-4</c:v>
                </c:pt>
                <c:pt idx="6587" formatCode="General">
                  <c:v>8.5408202150473282E-4</c:v>
                </c:pt>
                <c:pt idx="6588" formatCode="General">
                  <c:v>7.4046892196918881E-4</c:v>
                </c:pt>
                <c:pt idx="6589" formatCode="General">
                  <c:v>8.7334025211136619E-4</c:v>
                </c:pt>
                <c:pt idx="6590" formatCode="General">
                  <c:v>7.944035101133519E-4</c:v>
                </c:pt>
                <c:pt idx="6591" formatCode="General">
                  <c:v>7.8289136807912824E-4</c:v>
                </c:pt>
                <c:pt idx="6592" formatCode="General">
                  <c:v>9.6357020519096054E-4</c:v>
                </c:pt>
                <c:pt idx="6593" formatCode="General">
                  <c:v>8.2676710918612743E-4</c:v>
                </c:pt>
                <c:pt idx="6594" formatCode="General">
                  <c:v>9.13168611798885E-4</c:v>
                </c:pt>
                <c:pt idx="6595" formatCode="General">
                  <c:v>7.2288434869195977E-4</c:v>
                </c:pt>
                <c:pt idx="6596" formatCode="General">
                  <c:v>8.328372755063906E-4</c:v>
                </c:pt>
                <c:pt idx="6597" formatCode="General">
                  <c:v>8.3902273357486126E-4</c:v>
                </c:pt>
                <c:pt idx="6598" formatCode="General">
                  <c:v>8.3401834058740296E-4</c:v>
                </c:pt>
                <c:pt idx="6599" formatCode="General">
                  <c:v>7.6653627785814497E-4</c:v>
                </c:pt>
                <c:pt idx="6600" formatCode="General">
                  <c:v>9.2215491234064358E-4</c:v>
                </c:pt>
                <c:pt idx="6601" formatCode="General">
                  <c:v>7.9937201115699613E-4</c:v>
                </c:pt>
                <c:pt idx="6602" formatCode="General">
                  <c:v>7.4000618335025011E-4</c:v>
                </c:pt>
                <c:pt idx="6603" formatCode="General">
                  <c:v>8.0378855444300469E-4</c:v>
                </c:pt>
                <c:pt idx="6604" formatCode="General">
                  <c:v>8.8683650648506505E-4</c:v>
                </c:pt>
                <c:pt idx="6605" formatCode="General">
                  <c:v>8.3903953744827954E-4</c:v>
                </c:pt>
                <c:pt idx="6606" formatCode="General">
                  <c:v>7.7945214208440601E-4</c:v>
                </c:pt>
                <c:pt idx="6607" formatCode="General">
                  <c:v>8.8997426395231473E-4</c:v>
                </c:pt>
                <c:pt idx="6608" formatCode="General">
                  <c:v>8.3454688743197917E-4</c:v>
                </c:pt>
                <c:pt idx="6609" formatCode="General">
                  <c:v>9.5490934678327504E-4</c:v>
                </c:pt>
                <c:pt idx="6610" formatCode="General">
                  <c:v>8.7110286565061945E-4</c:v>
                </c:pt>
                <c:pt idx="6611" formatCode="General">
                  <c:v>1.024510825015769E-3</c:v>
                </c:pt>
                <c:pt idx="6612" formatCode="General">
                  <c:v>8.7385425592986505E-4</c:v>
                </c:pt>
                <c:pt idx="6613" formatCode="General">
                  <c:v>8.3885644858345816E-4</c:v>
                </c:pt>
                <c:pt idx="6614" formatCode="General">
                  <c:v>9.2128066829187585E-4</c:v>
                </c:pt>
                <c:pt idx="6615" formatCode="General">
                  <c:v>8.2065257730614544E-4</c:v>
                </c:pt>
                <c:pt idx="6616" formatCode="General">
                  <c:v>9.4475497517671121E-4</c:v>
                </c:pt>
                <c:pt idx="6617" formatCode="General">
                  <c:v>9.2667469955700916E-4</c:v>
                </c:pt>
                <c:pt idx="6618" formatCode="General">
                  <c:v>7.98859643758604E-4</c:v>
                </c:pt>
                <c:pt idx="6619" formatCode="General">
                  <c:v>7.8095801384541277E-4</c:v>
                </c:pt>
                <c:pt idx="6620" formatCode="General">
                  <c:v>7.901630460894352E-4</c:v>
                </c:pt>
                <c:pt idx="6621" formatCode="General">
                  <c:v>7.3123024150440125E-4</c:v>
                </c:pt>
                <c:pt idx="6622" formatCode="General">
                  <c:v>8.2693444106191798E-4</c:v>
                </c:pt>
                <c:pt idx="6623" formatCode="General">
                  <c:v>8.6846358286588239E-4</c:v>
                </c:pt>
                <c:pt idx="6624" formatCode="General">
                  <c:v>8.7278531179807298E-4</c:v>
                </c:pt>
                <c:pt idx="6625" formatCode="General">
                  <c:v>7.5280312211096231E-4</c:v>
                </c:pt>
                <c:pt idx="6626" formatCode="General">
                  <c:v>9.1150044629978292E-4</c:v>
                </c:pt>
                <c:pt idx="6627" formatCode="General">
                  <c:v>8.7775938441579757E-4</c:v>
                </c:pt>
                <c:pt idx="6628" formatCode="General">
                  <c:v>9.5028209537081952E-4</c:v>
                </c:pt>
                <c:pt idx="6629" formatCode="General">
                  <c:v>8.2209618026428497E-4</c:v>
                </c:pt>
                <c:pt idx="6630" formatCode="General">
                  <c:v>9.6218812666932368E-4</c:v>
                </c:pt>
                <c:pt idx="6631" formatCode="General">
                  <c:v>9.2853579574581535E-4</c:v>
                </c:pt>
                <c:pt idx="6632" formatCode="General">
                  <c:v>7.993209350053846E-4</c:v>
                </c:pt>
                <c:pt idx="6633" formatCode="General">
                  <c:v>9.7888431368844476E-4</c:v>
                </c:pt>
                <c:pt idx="6634" formatCode="General">
                  <c:v>9.8634773283231073E-4</c:v>
                </c:pt>
                <c:pt idx="6635" formatCode="General">
                  <c:v>8.2557691225179078E-4</c:v>
                </c:pt>
                <c:pt idx="6636" formatCode="General">
                  <c:v>9.7138415077154048E-4</c:v>
                </c:pt>
                <c:pt idx="6637" formatCode="General">
                  <c:v>8.4632851289761037E-4</c:v>
                </c:pt>
                <c:pt idx="6638" formatCode="General">
                  <c:v>9.8710873567629072E-4</c:v>
                </c:pt>
                <c:pt idx="6639" formatCode="General">
                  <c:v>9.8722874520829063E-4</c:v>
                </c:pt>
                <c:pt idx="6640" formatCode="General">
                  <c:v>8.5854678088448117E-4</c:v>
                </c:pt>
                <c:pt idx="6641" formatCode="General">
                  <c:v>8.8534176531816669E-4</c:v>
                </c:pt>
                <c:pt idx="6642" formatCode="General">
                  <c:v>7.942795821853242E-4</c:v>
                </c:pt>
                <c:pt idx="6643" formatCode="General">
                  <c:v>8.6474005417160743E-4</c:v>
                </c:pt>
                <c:pt idx="6644" formatCode="General">
                  <c:v>8.9898761096133791E-4</c:v>
                </c:pt>
                <c:pt idx="6645" formatCode="General">
                  <c:v>8.5621475188056746E-4</c:v>
                </c:pt>
                <c:pt idx="6646" formatCode="General">
                  <c:v>9.1679235493264365E-4</c:v>
                </c:pt>
                <c:pt idx="6647" formatCode="General">
                  <c:v>9.4935192861838897E-4</c:v>
                </c:pt>
                <c:pt idx="6648" formatCode="General">
                  <c:v>8.6321351296033831E-4</c:v>
                </c:pt>
                <c:pt idx="6649" formatCode="General">
                  <c:v>8.6056187719534244E-4</c:v>
                </c:pt>
                <c:pt idx="6650" formatCode="General">
                  <c:v>1.1006912254316174E-3</c:v>
                </c:pt>
                <c:pt idx="6651" formatCode="General">
                  <c:v>9.6687439485211872E-4</c:v>
                </c:pt>
                <c:pt idx="6652" formatCode="General">
                  <c:v>8.9222689864872941E-4</c:v>
                </c:pt>
                <c:pt idx="6653" formatCode="General">
                  <c:v>9.6667176611670859E-4</c:v>
                </c:pt>
                <c:pt idx="6654" formatCode="General">
                  <c:v>8.8145596299990818E-4</c:v>
                </c:pt>
                <c:pt idx="6655" formatCode="General">
                  <c:v>1.0196021631340378E-3</c:v>
                </c:pt>
                <c:pt idx="6656" formatCode="General">
                  <c:v>7.6348382323923277E-4</c:v>
                </c:pt>
                <c:pt idx="6657" formatCode="General">
                  <c:v>9.4718492152995044E-4</c:v>
                </c:pt>
                <c:pt idx="6658" formatCode="General">
                  <c:v>8.9897827378156853E-4</c:v>
                </c:pt>
                <c:pt idx="6659" formatCode="General">
                  <c:v>8.5877049273303072E-4</c:v>
                </c:pt>
                <c:pt idx="6660" formatCode="General">
                  <c:v>9.535693325018322E-4</c:v>
                </c:pt>
                <c:pt idx="6661" formatCode="General">
                  <c:v>8.6537135244835835E-4</c:v>
                </c:pt>
                <c:pt idx="6662" formatCode="General">
                  <c:v>9.6523914498683906E-4</c:v>
                </c:pt>
                <c:pt idx="6663" formatCode="General">
                  <c:v>9.026580801724328E-4</c:v>
                </c:pt>
                <c:pt idx="6664" formatCode="General">
                  <c:v>7.1562060997837297E-4</c:v>
                </c:pt>
                <c:pt idx="6665" formatCode="General">
                  <c:v>8.0744916310859392E-4</c:v>
                </c:pt>
                <c:pt idx="6666" formatCode="General">
                  <c:v>7.6093811851692919E-4</c:v>
                </c:pt>
                <c:pt idx="6667" formatCode="General">
                  <c:v>1.0119229650479458E-3</c:v>
                </c:pt>
                <c:pt idx="6668" formatCode="General">
                  <c:v>8.8351316230664279E-4</c:v>
                </c:pt>
                <c:pt idx="6669" formatCode="General">
                  <c:v>9.3726862712149189E-4</c:v>
                </c:pt>
                <c:pt idx="6670" formatCode="General">
                  <c:v>8.8739597098772059E-4</c:v>
                </c:pt>
                <c:pt idx="6671" formatCode="General">
                  <c:v>1.0060653140114765E-3</c:v>
                </c:pt>
                <c:pt idx="6672" formatCode="General">
                  <c:v>7.784457884016801E-4</c:v>
                </c:pt>
                <c:pt idx="6673" formatCode="General">
                  <c:v>9.4166734035507408E-4</c:v>
                </c:pt>
                <c:pt idx="6674" formatCode="General">
                  <c:v>8.3421457818302739E-4</c:v>
                </c:pt>
                <c:pt idx="6675" formatCode="General">
                  <c:v>8.9819078944756363E-4</c:v>
                </c:pt>
                <c:pt idx="6676" formatCode="General">
                  <c:v>9.6093017536638388E-4</c:v>
                </c:pt>
                <c:pt idx="6677" formatCode="General">
                  <c:v>8.8705293557909731E-4</c:v>
                </c:pt>
                <c:pt idx="6678" formatCode="General">
                  <c:v>8.6726152145262666E-4</c:v>
                </c:pt>
                <c:pt idx="6679" formatCode="General">
                  <c:v>8.1515167779227474E-4</c:v>
                </c:pt>
                <c:pt idx="6680" formatCode="General">
                  <c:v>9.1469459099828142E-4</c:v>
                </c:pt>
                <c:pt idx="6681" formatCode="General">
                  <c:v>8.5832746702316817E-4</c:v>
                </c:pt>
                <c:pt idx="6682" formatCode="General">
                  <c:v>8.1584771903981832E-4</c:v>
                </c:pt>
                <c:pt idx="6683" formatCode="General">
                  <c:v>8.4125555916465529E-4</c:v>
                </c:pt>
                <c:pt idx="6684" formatCode="General">
                  <c:v>7.3375599850151844E-4</c:v>
                </c:pt>
                <c:pt idx="6685" formatCode="General">
                  <c:v>8.3048445215111672E-4</c:v>
                </c:pt>
                <c:pt idx="6686" formatCode="General">
                  <c:v>8.3515081784626434E-4</c:v>
                </c:pt>
                <c:pt idx="6687" formatCode="General">
                  <c:v>9.0643142770114487E-4</c:v>
                </c:pt>
                <c:pt idx="6688" formatCode="General">
                  <c:v>9.5004637146152524E-4</c:v>
                </c:pt>
                <c:pt idx="6689" formatCode="General">
                  <c:v>9.2669793817703084E-4</c:v>
                </c:pt>
                <c:pt idx="6690" formatCode="General">
                  <c:v>8.2928689509618016E-4</c:v>
                </c:pt>
                <c:pt idx="6691" formatCode="General">
                  <c:v>7.7838263428471339E-4</c:v>
                </c:pt>
                <c:pt idx="6692" formatCode="General">
                  <c:v>9.2181261425721263E-4</c:v>
                </c:pt>
                <c:pt idx="6693" formatCode="General">
                  <c:v>8.2677472141358573E-4</c:v>
                </c:pt>
                <c:pt idx="6694" formatCode="General">
                  <c:v>9.3432357836504686E-4</c:v>
                </c:pt>
                <c:pt idx="6695" formatCode="General">
                  <c:v>8.3096028370748117E-4</c:v>
                </c:pt>
                <c:pt idx="6696" formatCode="General">
                  <c:v>8.5307914878973267E-4</c:v>
                </c:pt>
                <c:pt idx="6697" formatCode="General">
                  <c:v>8.8008385727703824E-4</c:v>
                </c:pt>
                <c:pt idx="6698" formatCode="General">
                  <c:v>8.1198749152989265E-4</c:v>
                </c:pt>
                <c:pt idx="6699" formatCode="General">
                  <c:v>8.8802828649119851E-4</c:v>
                </c:pt>
                <c:pt idx="6700" formatCode="General">
                  <c:v>1.0522989806869658E-3</c:v>
                </c:pt>
                <c:pt idx="6701" formatCode="General">
                  <c:v>7.4374215216167284E-4</c:v>
                </c:pt>
                <c:pt idx="6702" formatCode="General">
                  <c:v>7.8596404296353008E-4</c:v>
                </c:pt>
                <c:pt idx="6703" formatCode="General">
                  <c:v>8.2059475457346622E-4</c:v>
                </c:pt>
                <c:pt idx="6704" formatCode="General">
                  <c:v>7.8116228180998785E-4</c:v>
                </c:pt>
                <c:pt idx="6705" formatCode="General">
                  <c:v>8.779339446412062E-4</c:v>
                </c:pt>
                <c:pt idx="6706" formatCode="General">
                  <c:v>7.8909880353460811E-4</c:v>
                </c:pt>
                <c:pt idx="6707" formatCode="General">
                  <c:v>8.365469031492356E-4</c:v>
                </c:pt>
                <c:pt idx="6708" formatCode="General">
                  <c:v>7.9080352581466207E-4</c:v>
                </c:pt>
                <c:pt idx="6709" formatCode="General">
                  <c:v>7.5425600467004909E-4</c:v>
                </c:pt>
                <c:pt idx="6710" formatCode="General">
                  <c:v>8.7197270663328199E-4</c:v>
                </c:pt>
                <c:pt idx="6711" formatCode="General">
                  <c:v>9.1604520782691669E-4</c:v>
                </c:pt>
                <c:pt idx="6712" formatCode="General">
                  <c:v>9.3652711967783344E-4</c:v>
                </c:pt>
                <c:pt idx="6713" formatCode="General">
                  <c:v>7.7002552556908633E-4</c:v>
                </c:pt>
                <c:pt idx="6714" formatCode="General">
                  <c:v>9.503760357904669E-4</c:v>
                </c:pt>
                <c:pt idx="6715" formatCode="General">
                  <c:v>9.70747198750034E-4</c:v>
                </c:pt>
                <c:pt idx="6716" formatCode="General">
                  <c:v>9.6680139938203232E-4</c:v>
                </c:pt>
                <c:pt idx="6717" formatCode="General">
                  <c:v>7.790946206524482E-4</c:v>
                </c:pt>
                <c:pt idx="6718" formatCode="General">
                  <c:v>7.7212611638858317E-4</c:v>
                </c:pt>
                <c:pt idx="6719" formatCode="General">
                  <c:v>8.5527780065937397E-4</c:v>
                </c:pt>
                <c:pt idx="6720" formatCode="General">
                  <c:v>8.5573848047331932E-4</c:v>
                </c:pt>
                <c:pt idx="6721" formatCode="General">
                  <c:v>8.3894764419529275E-4</c:v>
                </c:pt>
                <c:pt idx="6722" formatCode="General">
                  <c:v>9.0754483704111441E-4</c:v>
                </c:pt>
                <c:pt idx="6723" formatCode="General">
                  <c:v>7.7436375095830327E-4</c:v>
                </c:pt>
                <c:pt idx="6724" formatCode="General">
                  <c:v>7.9627751798817164E-4</c:v>
                </c:pt>
                <c:pt idx="6725" formatCode="General">
                  <c:v>9.0069887875923629E-4</c:v>
                </c:pt>
                <c:pt idx="6726" formatCode="General">
                  <c:v>9.1246183289489643E-4</c:v>
                </c:pt>
                <c:pt idx="6727" formatCode="General">
                  <c:v>7.9214275923529705E-4</c:v>
                </c:pt>
                <c:pt idx="6728" formatCode="General">
                  <c:v>9.1641248843007863E-4</c:v>
                </c:pt>
                <c:pt idx="6729" formatCode="General">
                  <c:v>8.5050567887520322E-4</c:v>
                </c:pt>
                <c:pt idx="6730" formatCode="General">
                  <c:v>8.8769426815322311E-4</c:v>
                </c:pt>
                <c:pt idx="6731" formatCode="General">
                  <c:v>7.5630236483560794E-4</c:v>
                </c:pt>
                <c:pt idx="6732" formatCode="General">
                  <c:v>8.2821632112235321E-4</c:v>
                </c:pt>
                <c:pt idx="6733" formatCode="General">
                  <c:v>9.9049505149934633E-4</c:v>
                </c:pt>
                <c:pt idx="6734" formatCode="General">
                  <c:v>9.5497613935622313E-4</c:v>
                </c:pt>
                <c:pt idx="6735" formatCode="General">
                  <c:v>8.9123884227742698E-4</c:v>
                </c:pt>
                <c:pt idx="6736" formatCode="General">
                  <c:v>8.8501992964595008E-4</c:v>
                </c:pt>
                <c:pt idx="6737" formatCode="General">
                  <c:v>8.7195624081756534E-4</c:v>
                </c:pt>
                <c:pt idx="6738" formatCode="General">
                  <c:v>7.28547265671798E-4</c:v>
                </c:pt>
                <c:pt idx="6739" formatCode="General">
                  <c:v>8.7661599089279758E-4</c:v>
                </c:pt>
                <c:pt idx="6740" formatCode="General">
                  <c:v>9.8973675513678184E-4</c:v>
                </c:pt>
                <c:pt idx="6741" formatCode="General">
                  <c:v>8.5267951477468475E-4</c:v>
                </c:pt>
                <c:pt idx="6742" formatCode="General">
                  <c:v>8.2617135567858739E-4</c:v>
                </c:pt>
                <c:pt idx="6743" formatCode="General">
                  <c:v>9.7524286039630008E-4</c:v>
                </c:pt>
                <c:pt idx="6744" formatCode="General">
                  <c:v>8.2020314180614119E-4</c:v>
                </c:pt>
                <c:pt idx="6745" formatCode="General">
                  <c:v>9.5140400263993914E-4</c:v>
                </c:pt>
                <c:pt idx="6746" formatCode="General">
                  <c:v>8.4826590655196561E-4</c:v>
                </c:pt>
                <c:pt idx="6747" formatCode="General">
                  <c:v>8.3551030703484007E-4</c:v>
                </c:pt>
                <c:pt idx="6748" formatCode="General">
                  <c:v>9.5637402683830443E-4</c:v>
                </c:pt>
                <c:pt idx="6749" formatCode="General">
                  <c:v>1.0062401170031017E-3</c:v>
                </c:pt>
                <c:pt idx="6750" formatCode="General">
                  <c:v>1.0039646342935049E-3</c:v>
                </c:pt>
                <c:pt idx="6751" formatCode="General">
                  <c:v>9.4774121066185525E-4</c:v>
                </c:pt>
                <c:pt idx="6752" formatCode="General">
                  <c:v>8.9204966624483991E-4</c:v>
                </c:pt>
                <c:pt idx="6753" formatCode="General">
                  <c:v>8.2876580448809449E-4</c:v>
                </c:pt>
                <c:pt idx="6754" formatCode="General">
                  <c:v>1.0720953801290703E-3</c:v>
                </c:pt>
                <c:pt idx="6755" formatCode="General">
                  <c:v>8.8224497165095991E-4</c:v>
                </c:pt>
                <c:pt idx="6756" formatCode="General">
                  <c:v>8.8814817617276773E-4</c:v>
                </c:pt>
                <c:pt idx="6757" formatCode="General">
                  <c:v>7.3846277705734258E-4</c:v>
                </c:pt>
                <c:pt idx="6758" formatCode="General">
                  <c:v>9.6216274133968085E-4</c:v>
                </c:pt>
                <c:pt idx="6759" formatCode="General">
                  <c:v>7.8524071500579511E-4</c:v>
                </c:pt>
                <c:pt idx="6760" formatCode="General">
                  <c:v>8.7289171855498688E-4</c:v>
                </c:pt>
                <c:pt idx="6761" formatCode="General">
                  <c:v>7.263027853940939E-4</c:v>
                </c:pt>
                <c:pt idx="6762" formatCode="General">
                  <c:v>9.762629548456228E-4</c:v>
                </c:pt>
                <c:pt idx="6763" formatCode="General">
                  <c:v>8.9023680196443212E-4</c:v>
                </c:pt>
                <c:pt idx="6764" formatCode="General">
                  <c:v>8.6570268299210524E-4</c:v>
                </c:pt>
                <c:pt idx="6765" formatCode="General">
                  <c:v>8.4980992842977846E-4</c:v>
                </c:pt>
                <c:pt idx="6766" formatCode="General">
                  <c:v>7.6927267926773612E-4</c:v>
                </c:pt>
                <c:pt idx="6767" formatCode="General">
                  <c:v>9.4668560195546546E-4</c:v>
                </c:pt>
                <c:pt idx="6768" formatCode="General">
                  <c:v>8.3449281443286072E-4</c:v>
                </c:pt>
                <c:pt idx="6769" formatCode="General">
                  <c:v>8.4705214864084718E-4</c:v>
                </c:pt>
                <c:pt idx="6770" formatCode="General">
                  <c:v>9.351029132335896E-4</c:v>
                </c:pt>
                <c:pt idx="6771" formatCode="General">
                  <c:v>9.3927216719264417E-4</c:v>
                </c:pt>
                <c:pt idx="6772" formatCode="General">
                  <c:v>8.8335735904010904E-4</c:v>
                </c:pt>
                <c:pt idx="6773" formatCode="General">
                  <c:v>8.7957991689916479E-4</c:v>
                </c:pt>
                <c:pt idx="6774" formatCode="General">
                  <c:v>9.69292583135819E-4</c:v>
                </c:pt>
                <c:pt idx="6775" formatCode="General">
                  <c:v>8.9913982557861185E-4</c:v>
                </c:pt>
                <c:pt idx="6776" formatCode="General">
                  <c:v>7.933427201307629E-4</c:v>
                </c:pt>
                <c:pt idx="6777" formatCode="General">
                  <c:v>8.0108681015073914E-4</c:v>
                </c:pt>
                <c:pt idx="6778" formatCode="General">
                  <c:v>9.6084622247500685E-4</c:v>
                </c:pt>
                <c:pt idx="6779" formatCode="General">
                  <c:v>8.973424890228233E-4</c:v>
                </c:pt>
                <c:pt idx="6780" formatCode="General">
                  <c:v>8.2101587851856261E-4</c:v>
                </c:pt>
                <c:pt idx="6781" formatCode="General">
                  <c:v>9.5351882114226322E-4</c:v>
                </c:pt>
                <c:pt idx="6782" formatCode="General">
                  <c:v>8.1044156632480678E-4</c:v>
                </c:pt>
                <c:pt idx="6783" formatCode="General">
                  <c:v>8.0893162980454742E-4</c:v>
                </c:pt>
                <c:pt idx="6784" formatCode="General">
                  <c:v>9.3414661671812444E-4</c:v>
                </c:pt>
                <c:pt idx="6785" formatCode="General">
                  <c:v>8.3145670113802378E-4</c:v>
                </c:pt>
                <c:pt idx="6786" formatCode="General">
                  <c:v>8.4846050020009845E-4</c:v>
                </c:pt>
                <c:pt idx="6787" formatCode="General">
                  <c:v>8.5611878683072927E-4</c:v>
                </c:pt>
                <c:pt idx="6788" formatCode="General">
                  <c:v>9.6636126605828836E-4</c:v>
                </c:pt>
                <c:pt idx="6789" formatCode="General">
                  <c:v>9.1751821384912708E-4</c:v>
                </c:pt>
                <c:pt idx="6790" formatCode="General">
                  <c:v>7.9927054497048186E-4</c:v>
                </c:pt>
                <c:pt idx="6791" formatCode="General">
                  <c:v>9.434693580036796E-4</c:v>
                </c:pt>
                <c:pt idx="6792" formatCode="General">
                  <c:v>8.0247785847239041E-4</c:v>
                </c:pt>
                <c:pt idx="6793" formatCode="General">
                  <c:v>9.0535126946139557E-4</c:v>
                </c:pt>
                <c:pt idx="6794" formatCode="General">
                  <c:v>9.9781134648879006E-4</c:v>
                </c:pt>
                <c:pt idx="6795" formatCode="General">
                  <c:v>1.0094246888308032E-3</c:v>
                </c:pt>
                <c:pt idx="6796" formatCode="General">
                  <c:v>9.0643677108129684E-4</c:v>
                </c:pt>
                <c:pt idx="6797" formatCode="General">
                  <c:v>8.8418064586583806E-4</c:v>
                </c:pt>
                <c:pt idx="6798" formatCode="General">
                  <c:v>8.3680305902359103E-4</c:v>
                </c:pt>
                <c:pt idx="6799" formatCode="General">
                  <c:v>9.2336941128838784E-4</c:v>
                </c:pt>
                <c:pt idx="6800" formatCode="General">
                  <c:v>8.1132935532550628E-4</c:v>
                </c:pt>
                <c:pt idx="6801" formatCode="General">
                  <c:v>8.1692158022489793E-4</c:v>
                </c:pt>
                <c:pt idx="6802" formatCode="General">
                  <c:v>9.2289519646411577E-4</c:v>
                </c:pt>
                <c:pt idx="6803" formatCode="General">
                  <c:v>7.7365619925128892E-4</c:v>
                </c:pt>
                <c:pt idx="6804" formatCode="General">
                  <c:v>9.6730001348038839E-4</c:v>
                </c:pt>
                <c:pt idx="6805" formatCode="General">
                  <c:v>8.2591141364882063E-4</c:v>
                </c:pt>
                <c:pt idx="6806" formatCode="General">
                  <c:v>9.5153078260248349E-4</c:v>
                </c:pt>
                <c:pt idx="6807" formatCode="General">
                  <c:v>7.4589099380933954E-4</c:v>
                </c:pt>
                <c:pt idx="6808" formatCode="General">
                  <c:v>9.6508576004862849E-4</c:v>
                </c:pt>
                <c:pt idx="6809" formatCode="General">
                  <c:v>9.1377645181461517E-4</c:v>
                </c:pt>
                <c:pt idx="6810" formatCode="General">
                  <c:v>7.567914828547586E-4</c:v>
                </c:pt>
                <c:pt idx="6811" formatCode="General">
                  <c:v>8.7956724059760005E-4</c:v>
                </c:pt>
                <c:pt idx="6812" formatCode="General">
                  <c:v>7.7938552177729819E-4</c:v>
                </c:pt>
                <c:pt idx="6813" formatCode="General">
                  <c:v>7.7715372570232987E-4</c:v>
                </c:pt>
                <c:pt idx="6814" formatCode="General">
                  <c:v>9.7512097197478213E-4</c:v>
                </c:pt>
                <c:pt idx="6815" formatCode="General">
                  <c:v>9.1459850476570349E-4</c:v>
                </c:pt>
                <c:pt idx="6816" formatCode="General">
                  <c:v>7.8473195067679411E-4</c:v>
                </c:pt>
                <c:pt idx="6817" formatCode="General">
                  <c:v>7.3118433779075225E-4</c:v>
                </c:pt>
                <c:pt idx="6818" formatCode="General">
                  <c:v>9.2450137728522389E-4</c:v>
                </c:pt>
                <c:pt idx="6819" formatCode="General">
                  <c:v>7.7641037759991699E-4</c:v>
                </c:pt>
                <c:pt idx="6820" formatCode="General">
                  <c:v>7.454732420051057E-4</c:v>
                </c:pt>
                <c:pt idx="6821" formatCode="General">
                  <c:v>7.9400190485361198E-4</c:v>
                </c:pt>
                <c:pt idx="6822" formatCode="General">
                  <c:v>9.2991885181945878E-4</c:v>
                </c:pt>
                <c:pt idx="6823" formatCode="General">
                  <c:v>8.3037917942619549E-4</c:v>
                </c:pt>
                <c:pt idx="6824" formatCode="General">
                  <c:v>9.8976787182336102E-4</c:v>
                </c:pt>
                <c:pt idx="6825" formatCode="General">
                  <c:v>9.6004925026717963E-4</c:v>
                </c:pt>
                <c:pt idx="6826" formatCode="General">
                  <c:v>9.2166760246226327E-4</c:v>
                </c:pt>
                <c:pt idx="6827" formatCode="General">
                  <c:v>8.6880836876264704E-4</c:v>
                </c:pt>
                <c:pt idx="6828" formatCode="General">
                  <c:v>8.3237301809962279E-4</c:v>
                </c:pt>
                <c:pt idx="6829" formatCode="General">
                  <c:v>7.4041866420776459E-4</c:v>
                </c:pt>
                <c:pt idx="6830" formatCode="General">
                  <c:v>7.5663188844500085E-4</c:v>
                </c:pt>
                <c:pt idx="6831" formatCode="General">
                  <c:v>8.2945297142043568E-4</c:v>
                </c:pt>
                <c:pt idx="6832" formatCode="General">
                  <c:v>7.0735144032945958E-4</c:v>
                </c:pt>
                <c:pt idx="6833" formatCode="General">
                  <c:v>7.1990670680903022E-4</c:v>
                </c:pt>
                <c:pt idx="6834" formatCode="General">
                  <c:v>8.7159906483095812E-4</c:v>
                </c:pt>
                <c:pt idx="6835" formatCode="General">
                  <c:v>7.5136921563604287E-4</c:v>
                </c:pt>
                <c:pt idx="6836" formatCode="General">
                  <c:v>8.389467901950997E-4</c:v>
                </c:pt>
                <c:pt idx="6837" formatCode="General">
                  <c:v>8.9102716101768027E-4</c:v>
                </c:pt>
                <c:pt idx="6838" formatCode="General">
                  <c:v>8.2728250349786735E-4</c:v>
                </c:pt>
                <c:pt idx="6839" formatCode="General">
                  <c:v>7.9640064544744902E-4</c:v>
                </c:pt>
                <c:pt idx="6840" formatCode="General">
                  <c:v>8.899691596156021E-4</c:v>
                </c:pt>
                <c:pt idx="6841" formatCode="General">
                  <c:v>1.0006481074543963E-3</c:v>
                </c:pt>
                <c:pt idx="6842" formatCode="General">
                  <c:v>1.0313696820690743E-3</c:v>
                </c:pt>
                <c:pt idx="6843" formatCode="General">
                  <c:v>8.4188760569726202E-4</c:v>
                </c:pt>
                <c:pt idx="6844" formatCode="General">
                  <c:v>7.8796342228750946E-4</c:v>
                </c:pt>
                <c:pt idx="6845" formatCode="General">
                  <c:v>9.0580016593663196E-4</c:v>
                </c:pt>
                <c:pt idx="6846" formatCode="General">
                  <c:v>7.5303347311929934E-4</c:v>
                </c:pt>
                <c:pt idx="6847" formatCode="General">
                  <c:v>7.1439264345204143E-4</c:v>
                </c:pt>
                <c:pt idx="6848" formatCode="General">
                  <c:v>7.900142504624261E-4</c:v>
                </c:pt>
                <c:pt idx="6849" formatCode="General">
                  <c:v>9.8934197716323458E-4</c:v>
                </c:pt>
                <c:pt idx="6850" formatCode="General">
                  <c:v>7.5700919243517186E-4</c:v>
                </c:pt>
                <c:pt idx="6851" formatCode="General">
                  <c:v>8.2256927916268916E-4</c:v>
                </c:pt>
                <c:pt idx="6852" formatCode="General">
                  <c:v>8.8855879574948888E-4</c:v>
                </c:pt>
                <c:pt idx="6853" formatCode="General">
                  <c:v>9.3624036428220571E-4</c:v>
                </c:pt>
                <c:pt idx="6854" formatCode="General">
                  <c:v>7.8428643773237534E-4</c:v>
                </c:pt>
                <c:pt idx="6855" formatCode="General">
                  <c:v>8.7096098229808158E-4</c:v>
                </c:pt>
                <c:pt idx="6856" formatCode="General">
                  <c:v>8.9167905877341955E-4</c:v>
                </c:pt>
                <c:pt idx="6857" formatCode="General">
                  <c:v>7.446762334024869E-4</c:v>
                </c:pt>
                <c:pt idx="6858" formatCode="General">
                  <c:v>9.45365377907647E-4</c:v>
                </c:pt>
                <c:pt idx="6859" formatCode="General">
                  <c:v>9.7821460792081984E-4</c:v>
                </c:pt>
                <c:pt idx="6860" formatCode="General">
                  <c:v>6.8695965713633678E-4</c:v>
                </c:pt>
                <c:pt idx="6861" formatCode="General">
                  <c:v>8.0802917484873991E-4</c:v>
                </c:pt>
                <c:pt idx="6862" formatCode="General">
                  <c:v>8.58931446883952E-4</c:v>
                </c:pt>
                <c:pt idx="6863" formatCode="General">
                  <c:v>8.4194271314294762E-4</c:v>
                </c:pt>
                <c:pt idx="6864" formatCode="General">
                  <c:v>8.110304310355469E-4</c:v>
                </c:pt>
                <c:pt idx="6865" formatCode="General">
                  <c:v>9.0780133209236898E-4</c:v>
                </c:pt>
                <c:pt idx="6866" formatCode="General">
                  <c:v>8.218481753093904E-4</c:v>
                </c:pt>
                <c:pt idx="6867" formatCode="General">
                  <c:v>8.3802494208024458E-4</c:v>
                </c:pt>
                <c:pt idx="6868" formatCode="General">
                  <c:v>8.4646538794473766E-4</c:v>
                </c:pt>
                <c:pt idx="6869" formatCode="General">
                  <c:v>9.0810039976061731E-4</c:v>
                </c:pt>
                <c:pt idx="6870" formatCode="General">
                  <c:v>9.6652954767165373E-4</c:v>
                </c:pt>
                <c:pt idx="6871" formatCode="General">
                  <c:v>9.1493408131858127E-4</c:v>
                </c:pt>
                <c:pt idx="6872" formatCode="General">
                  <c:v>9.3668553543836794E-4</c:v>
                </c:pt>
                <c:pt idx="6873" formatCode="General">
                  <c:v>7.9639007177600789E-4</c:v>
                </c:pt>
                <c:pt idx="6874" formatCode="General">
                  <c:v>8.9434227875745853E-4</c:v>
                </c:pt>
                <c:pt idx="6875" formatCode="General">
                  <c:v>7.53033890035129E-4</c:v>
                </c:pt>
                <c:pt idx="6876" formatCode="General">
                  <c:v>9.6671545923589122E-4</c:v>
                </c:pt>
                <c:pt idx="6877" formatCode="General">
                  <c:v>9.1847876375081869E-4</c:v>
                </c:pt>
                <c:pt idx="6878" formatCode="General">
                  <c:v>9.1945761511634885E-4</c:v>
                </c:pt>
                <c:pt idx="6879" formatCode="General">
                  <c:v>9.3201836791777259E-4</c:v>
                </c:pt>
                <c:pt idx="6880" formatCode="General">
                  <c:v>9.3791324486372073E-4</c:v>
                </c:pt>
                <c:pt idx="6881" formatCode="General">
                  <c:v>8.8378972629996316E-4</c:v>
                </c:pt>
                <c:pt idx="6882" formatCode="General">
                  <c:v>1.0230191957401088E-3</c:v>
                </c:pt>
                <c:pt idx="6883" formatCode="General">
                  <c:v>8.1290130250570602E-4</c:v>
                </c:pt>
                <c:pt idx="6884" formatCode="General">
                  <c:v>8.9033175661395309E-4</c:v>
                </c:pt>
                <c:pt idx="6885" formatCode="General">
                  <c:v>7.9242576699853687E-4</c:v>
                </c:pt>
                <c:pt idx="6886" formatCode="General">
                  <c:v>8.8798119601629633E-4</c:v>
                </c:pt>
                <c:pt idx="6887" formatCode="General">
                  <c:v>6.9363852797107062E-4</c:v>
                </c:pt>
                <c:pt idx="6888" formatCode="General">
                  <c:v>9.1641374165622757E-4</c:v>
                </c:pt>
                <c:pt idx="6889" formatCode="General">
                  <c:v>9.0181150174746733E-4</c:v>
                </c:pt>
                <c:pt idx="6890" formatCode="General">
                  <c:v>7.7027201968518958E-4</c:v>
                </c:pt>
                <c:pt idx="6891" formatCode="General">
                  <c:v>9.559495767202268E-4</c:v>
                </c:pt>
                <c:pt idx="6892" formatCode="General">
                  <c:v>1.0726697381567897E-3</c:v>
                </c:pt>
                <c:pt idx="6893" formatCode="General">
                  <c:v>7.7616993214399096E-4</c:v>
                </c:pt>
                <c:pt idx="6894" formatCode="General">
                  <c:v>8.2487079851426448E-4</c:v>
                </c:pt>
                <c:pt idx="6895" formatCode="General">
                  <c:v>7.6476825485518706E-4</c:v>
                </c:pt>
                <c:pt idx="6896" formatCode="General">
                  <c:v>9.1812028617223925E-4</c:v>
                </c:pt>
                <c:pt idx="6897" formatCode="General">
                  <c:v>9.202539897609248E-4</c:v>
                </c:pt>
                <c:pt idx="6898" formatCode="General">
                  <c:v>8.3320236309143193E-4</c:v>
                </c:pt>
                <c:pt idx="6899" formatCode="General">
                  <c:v>8.6789153569590417E-4</c:v>
                </c:pt>
                <c:pt idx="6900" formatCode="General">
                  <c:v>9.4377848793752875E-4</c:v>
                </c:pt>
                <c:pt idx="6901" formatCode="General">
                  <c:v>8.8775211809811322E-4</c:v>
                </c:pt>
                <c:pt idx="6902" formatCode="General">
                  <c:v>8.9648005481507919E-4</c:v>
                </c:pt>
                <c:pt idx="6903" formatCode="General">
                  <c:v>9.6759870055655132E-4</c:v>
                </c:pt>
                <c:pt idx="6904" formatCode="General">
                  <c:v>9.5598057986395085E-4</c:v>
                </c:pt>
                <c:pt idx="6905" formatCode="General">
                  <c:v>7.4151610694250911E-4</c:v>
                </c:pt>
                <c:pt idx="6906" formatCode="General">
                  <c:v>9.8015250255157628E-4</c:v>
                </c:pt>
                <c:pt idx="6907" formatCode="General">
                  <c:v>7.5989728292784082E-4</c:v>
                </c:pt>
                <c:pt idx="6908" formatCode="General">
                  <c:v>7.0373142269304341E-4</c:v>
                </c:pt>
                <c:pt idx="6909" formatCode="General">
                  <c:v>7.8724036778719309E-4</c:v>
                </c:pt>
                <c:pt idx="6910" formatCode="General">
                  <c:v>8.4734353677072278E-4</c:v>
                </c:pt>
                <c:pt idx="6911" formatCode="General">
                  <c:v>8.9518458000604237E-4</c:v>
                </c:pt>
                <c:pt idx="6912" formatCode="General">
                  <c:v>9.4990271630870688E-4</c:v>
                </c:pt>
                <c:pt idx="6913" formatCode="General">
                  <c:v>9.4962146777048749E-4</c:v>
                </c:pt>
                <c:pt idx="6914" formatCode="General">
                  <c:v>8.4081124662334654E-4</c:v>
                </c:pt>
                <c:pt idx="6915" formatCode="General">
                  <c:v>7.6931609452187983E-4</c:v>
                </c:pt>
                <c:pt idx="6916" formatCode="General">
                  <c:v>8.0826074377366407E-4</c:v>
                </c:pt>
                <c:pt idx="6917" formatCode="General">
                  <c:v>9.5619455202172765E-4</c:v>
                </c:pt>
                <c:pt idx="6918" formatCode="General">
                  <c:v>8.0173771085695084E-4</c:v>
                </c:pt>
                <c:pt idx="6919" formatCode="General">
                  <c:v>9.0592152979938705E-4</c:v>
                </c:pt>
                <c:pt idx="6920" formatCode="General">
                  <c:v>7.6642183051139998E-4</c:v>
                </c:pt>
                <c:pt idx="6921" formatCode="General">
                  <c:v>8.33917114828782E-4</c:v>
                </c:pt>
                <c:pt idx="6922" formatCode="General">
                  <c:v>8.8613522531786389E-4</c:v>
                </c:pt>
                <c:pt idx="6923" formatCode="General">
                  <c:v>8.2360211025945987E-4</c:v>
                </c:pt>
                <c:pt idx="6924" formatCode="General">
                  <c:v>8.8702850730409965E-4</c:v>
                </c:pt>
                <c:pt idx="6925" formatCode="General">
                  <c:v>9.1088445438683668E-4</c:v>
                </c:pt>
                <c:pt idx="6926" formatCode="General">
                  <c:v>9.7268549986558343E-4</c:v>
                </c:pt>
                <c:pt idx="6927" formatCode="General">
                  <c:v>8.9042332502687173E-4</c:v>
                </c:pt>
                <c:pt idx="6928" formatCode="General">
                  <c:v>8.4383936006833353E-4</c:v>
                </c:pt>
                <c:pt idx="6929" formatCode="General">
                  <c:v>9.3976543497446873E-4</c:v>
                </c:pt>
                <c:pt idx="6930" formatCode="General">
                  <c:v>9.2888037123279384E-4</c:v>
                </c:pt>
                <c:pt idx="6931" formatCode="General">
                  <c:v>8.1330867163426914E-4</c:v>
                </c:pt>
                <c:pt idx="6932" formatCode="General">
                  <c:v>9.5742825688411584E-4</c:v>
                </c:pt>
                <c:pt idx="6933" formatCode="General">
                  <c:v>7.8713463931633575E-4</c:v>
                </c:pt>
                <c:pt idx="6934" formatCode="General">
                  <c:v>9.2157445431555857E-4</c:v>
                </c:pt>
                <c:pt idx="6935" formatCode="General">
                  <c:v>9.2669382071611955E-4</c:v>
                </c:pt>
                <c:pt idx="6936" formatCode="General">
                  <c:v>8.093325483815825E-4</c:v>
                </c:pt>
                <c:pt idx="6937" formatCode="General">
                  <c:v>8.5629295724897175E-4</c:v>
                </c:pt>
                <c:pt idx="6938" formatCode="General">
                  <c:v>8.0782996786874948E-4</c:v>
                </c:pt>
                <c:pt idx="6939" formatCode="General">
                  <c:v>1.0339499306852424E-3</c:v>
                </c:pt>
                <c:pt idx="6940" formatCode="General">
                  <c:v>8.6332765007364498E-4</c:v>
                </c:pt>
                <c:pt idx="6941" formatCode="General">
                  <c:v>7.355000093631159E-4</c:v>
                </c:pt>
                <c:pt idx="6942" formatCode="General">
                  <c:v>7.9351895732557591E-4</c:v>
                </c:pt>
                <c:pt idx="6943" formatCode="General">
                  <c:v>8.4361660784974834E-4</c:v>
                </c:pt>
                <c:pt idx="6944" formatCode="General">
                  <c:v>9.5445676161898805E-4</c:v>
                </c:pt>
                <c:pt idx="6945" formatCode="General">
                  <c:v>8.1885732899591339E-4</c:v>
                </c:pt>
                <c:pt idx="6946" formatCode="General">
                  <c:v>9.2941774386143445E-4</c:v>
                </c:pt>
                <c:pt idx="6947" formatCode="General">
                  <c:v>9.0540947930957741E-4</c:v>
                </c:pt>
                <c:pt idx="6948" formatCode="General">
                  <c:v>8.3426126082300869E-4</c:v>
                </c:pt>
                <c:pt idx="6949" formatCode="General">
                  <c:v>8.2371842596360573E-4</c:v>
                </c:pt>
                <c:pt idx="6950" formatCode="General">
                  <c:v>9.0215146686404549E-4</c:v>
                </c:pt>
                <c:pt idx="6951" formatCode="General">
                  <c:v>8.4227902797552351E-4</c:v>
                </c:pt>
                <c:pt idx="6952" formatCode="General">
                  <c:v>8.3722905562270413E-4</c:v>
                </c:pt>
                <c:pt idx="6953" formatCode="General">
                  <c:v>1.0354616189233851E-3</c:v>
                </c:pt>
                <c:pt idx="6954" formatCode="General">
                  <c:v>7.2475241977302391E-4</c:v>
                </c:pt>
                <c:pt idx="6955" formatCode="General">
                  <c:v>9.4098132060776063E-4</c:v>
                </c:pt>
                <c:pt idx="6956" formatCode="General">
                  <c:v>9.2778972977431134E-4</c:v>
                </c:pt>
                <c:pt idx="6957" formatCode="General">
                  <c:v>8.9977351120908004E-4</c:v>
                </c:pt>
                <c:pt idx="6958" formatCode="General">
                  <c:v>7.8293274424674872E-4</c:v>
                </c:pt>
                <c:pt idx="6959" formatCode="General">
                  <c:v>8.8768798943480401E-4</c:v>
                </c:pt>
                <c:pt idx="6960" formatCode="General">
                  <c:v>8.2475864757697672E-4</c:v>
                </c:pt>
                <c:pt idx="6961" formatCode="General">
                  <c:v>8.2708200021022087E-4</c:v>
                </c:pt>
                <c:pt idx="6962" formatCode="General">
                  <c:v>1.0193723741671644E-3</c:v>
                </c:pt>
                <c:pt idx="6963" formatCode="General">
                  <c:v>8.9813873051083535E-4</c:v>
                </c:pt>
                <c:pt idx="6964" formatCode="General">
                  <c:v>8.1153312568679975E-4</c:v>
                </c:pt>
                <c:pt idx="6965" formatCode="General">
                  <c:v>8.7537845836399726E-4</c:v>
                </c:pt>
                <c:pt idx="6966" formatCode="General">
                  <c:v>7.5411474279695118E-4</c:v>
                </c:pt>
                <c:pt idx="6967" formatCode="General">
                  <c:v>7.7178853299087857E-4</c:v>
                </c:pt>
                <c:pt idx="6968" formatCode="General">
                  <c:v>7.4673073920290822E-4</c:v>
                </c:pt>
                <c:pt idx="6969" formatCode="General">
                  <c:v>9.4244395819571012E-4</c:v>
                </c:pt>
                <c:pt idx="6970" formatCode="General">
                  <c:v>8.468327915951417E-4</c:v>
                </c:pt>
                <c:pt idx="6971" formatCode="General">
                  <c:v>8.6057199474744845E-4</c:v>
                </c:pt>
                <c:pt idx="6972" formatCode="General">
                  <c:v>7.743487417063681E-4</c:v>
                </c:pt>
                <c:pt idx="6973" formatCode="General">
                  <c:v>8.9183275497326073E-4</c:v>
                </c:pt>
                <c:pt idx="6974" formatCode="General">
                  <c:v>8.4110725692547396E-4</c:v>
                </c:pt>
                <c:pt idx="6975" formatCode="General">
                  <c:v>9.335392615619952E-4</c:v>
                </c:pt>
                <c:pt idx="6976" formatCode="General">
                  <c:v>9.2234733591451052E-4</c:v>
                </c:pt>
                <c:pt idx="6977" formatCode="General">
                  <c:v>9.135772137186856E-4</c:v>
                </c:pt>
                <c:pt idx="6978" formatCode="General">
                  <c:v>8.7183976347178841E-4</c:v>
                </c:pt>
                <c:pt idx="6979" formatCode="General">
                  <c:v>7.3279436085516914E-4</c:v>
                </c:pt>
                <c:pt idx="6980" formatCode="General">
                  <c:v>9.229248295642041E-4</c:v>
                </c:pt>
                <c:pt idx="6981" formatCode="General">
                  <c:v>1.0040768676866357E-3</c:v>
                </c:pt>
                <c:pt idx="6982" formatCode="General">
                  <c:v>8.8565896489229822E-4</c:v>
                </c:pt>
                <c:pt idx="6983" formatCode="General">
                  <c:v>9.6944597817749277E-4</c:v>
                </c:pt>
                <c:pt idx="6984" formatCode="General">
                  <c:v>9.1023238689216487E-4</c:v>
                </c:pt>
                <c:pt idx="6985" formatCode="General">
                  <c:v>7.7504635820092177E-4</c:v>
                </c:pt>
                <c:pt idx="6986" formatCode="General">
                  <c:v>8.984660477636214E-4</c:v>
                </c:pt>
                <c:pt idx="6987" formatCode="General">
                  <c:v>8.5395259097002622E-4</c:v>
                </c:pt>
                <c:pt idx="6988" formatCode="General">
                  <c:v>9.0836265175323809E-4</c:v>
                </c:pt>
                <c:pt idx="6989" formatCode="General">
                  <c:v>7.7386798666580475E-4</c:v>
                </c:pt>
                <c:pt idx="6990" formatCode="General">
                  <c:v>8.9964386818811319E-4</c:v>
                </c:pt>
                <c:pt idx="6991" formatCode="General">
                  <c:v>9.3141241264497435E-4</c:v>
                </c:pt>
                <c:pt idx="6992" formatCode="General">
                  <c:v>8.9841690747074685E-4</c:v>
                </c:pt>
                <c:pt idx="6993" formatCode="General">
                  <c:v>7.7019635254532768E-4</c:v>
                </c:pt>
                <c:pt idx="6994" formatCode="General">
                  <c:v>7.4594584286240902E-4</c:v>
                </c:pt>
                <c:pt idx="6995" formatCode="General">
                  <c:v>8.4141866367656089E-4</c:v>
                </c:pt>
                <c:pt idx="6996" formatCode="General">
                  <c:v>8.7589736297187049E-4</c:v>
                </c:pt>
                <c:pt idx="6997" formatCode="General">
                  <c:v>9.5039128882713894E-4</c:v>
                </c:pt>
                <c:pt idx="6998" formatCode="General">
                  <c:v>9.6551449755154272E-4</c:v>
                </c:pt>
                <c:pt idx="6999" formatCode="General">
                  <c:v>9.0527119057282729E-4</c:v>
                </c:pt>
                <c:pt idx="7000" formatCode="General">
                  <c:v>8.495924007604715E-4</c:v>
                </c:pt>
                <c:pt idx="7001" formatCode="General">
                  <c:v>6.8705846431942822E-4</c:v>
                </c:pt>
                <c:pt idx="7002" formatCode="General">
                  <c:v>7.1059026813251856E-4</c:v>
                </c:pt>
                <c:pt idx="7003" formatCode="General">
                  <c:v>7.6607642276323347E-4</c:v>
                </c:pt>
                <c:pt idx="7004" formatCode="General">
                  <c:v>8.5969725113608272E-4</c:v>
                </c:pt>
                <c:pt idx="7005" formatCode="General">
                  <c:v>1.0023991244954228E-3</c:v>
                </c:pt>
                <c:pt idx="7006" formatCode="General">
                  <c:v>9.0022090207617154E-4</c:v>
                </c:pt>
                <c:pt idx="7007" formatCode="General">
                  <c:v>9.1566983983871076E-4</c:v>
                </c:pt>
                <c:pt idx="7008" formatCode="General">
                  <c:v>8.1078521282761931E-4</c:v>
                </c:pt>
                <c:pt idx="7009" formatCode="General">
                  <c:v>1.0419268840799929E-3</c:v>
                </c:pt>
                <c:pt idx="7010" formatCode="General">
                  <c:v>8.0015760134112708E-4</c:v>
                </c:pt>
                <c:pt idx="7011" formatCode="General">
                  <c:v>8.9685449327832833E-4</c:v>
                </c:pt>
                <c:pt idx="7012" formatCode="General">
                  <c:v>9.4767967668354111E-4</c:v>
                </c:pt>
                <c:pt idx="7013" formatCode="General">
                  <c:v>8.7649703479184926E-4</c:v>
                </c:pt>
                <c:pt idx="7014" formatCode="General">
                  <c:v>9.4857957450636464E-4</c:v>
                </c:pt>
                <c:pt idx="7015" formatCode="General">
                  <c:v>9.4198979496748828E-4</c:v>
                </c:pt>
                <c:pt idx="7016" formatCode="General">
                  <c:v>7.4821949058941366E-4</c:v>
                </c:pt>
                <c:pt idx="7017" formatCode="General">
                  <c:v>9.2864753231296302E-4</c:v>
                </c:pt>
                <c:pt idx="7018" formatCode="General">
                  <c:v>7.4558218574413454E-4</c:v>
                </c:pt>
                <c:pt idx="7019" formatCode="General">
                  <c:v>9.8235192736027539E-4</c:v>
                </c:pt>
                <c:pt idx="7020" formatCode="General">
                  <c:v>9.3852330069372483E-4</c:v>
                </c:pt>
                <c:pt idx="7021" formatCode="General">
                  <c:v>7.3104423226346153E-4</c:v>
                </c:pt>
                <c:pt idx="7022" formatCode="General">
                  <c:v>7.5869685359046958E-4</c:v>
                </c:pt>
                <c:pt idx="7023" formatCode="General">
                  <c:v>9.0649588468240687E-4</c:v>
                </c:pt>
                <c:pt idx="7024" formatCode="General">
                  <c:v>7.7008919165802762E-4</c:v>
                </c:pt>
                <c:pt idx="7025" formatCode="General">
                  <c:v>9.5376705871553277E-4</c:v>
                </c:pt>
                <c:pt idx="7026" formatCode="General">
                  <c:v>7.4359732631392329E-4</c:v>
                </c:pt>
                <c:pt idx="7027" formatCode="General">
                  <c:v>9.2828684240062426E-4</c:v>
                </c:pt>
                <c:pt idx="7028" formatCode="General">
                  <c:v>9.993331219975692E-4</c:v>
                </c:pt>
                <c:pt idx="7029" formatCode="General">
                  <c:v>8.2247133118861274E-4</c:v>
                </c:pt>
                <c:pt idx="7030" formatCode="General">
                  <c:v>8.9465336634893093E-4</c:v>
                </c:pt>
                <c:pt idx="7031" formatCode="General">
                  <c:v>9.8498773332160732E-4</c:v>
                </c:pt>
                <c:pt idx="7032" formatCode="General">
                  <c:v>8.7941597265816455E-4</c:v>
                </c:pt>
                <c:pt idx="7033" formatCode="General">
                  <c:v>9.0520107248910295E-4</c:v>
                </c:pt>
                <c:pt idx="7034" formatCode="General">
                  <c:v>8.3613115895536671E-4</c:v>
                </c:pt>
                <c:pt idx="7035" formatCode="General">
                  <c:v>8.2704669318625168E-4</c:v>
                </c:pt>
                <c:pt idx="7036" formatCode="General">
                  <c:v>8.5334056653915897E-4</c:v>
                </c:pt>
                <c:pt idx="7037" formatCode="General">
                  <c:v>8.5722090957493838E-4</c:v>
                </c:pt>
                <c:pt idx="7038" formatCode="General">
                  <c:v>8.7071387442387354E-4</c:v>
                </c:pt>
                <c:pt idx="7039" formatCode="General">
                  <c:v>7.8237591982578431E-4</c:v>
                </c:pt>
                <c:pt idx="7040" formatCode="General">
                  <c:v>8.749011927199719E-4</c:v>
                </c:pt>
                <c:pt idx="7041" formatCode="General">
                  <c:v>8.3039230506572247E-4</c:v>
                </c:pt>
                <c:pt idx="7042" formatCode="General">
                  <c:v>9.0092423530446222E-4</c:v>
                </c:pt>
                <c:pt idx="7043" formatCode="General">
                  <c:v>8.5972912025340245E-4</c:v>
                </c:pt>
                <c:pt idx="7044" formatCode="General">
                  <c:v>9.09243288718906E-4</c:v>
                </c:pt>
                <c:pt idx="7045" formatCode="General">
                  <c:v>7.6521858106540469E-4</c:v>
                </c:pt>
                <c:pt idx="7046" formatCode="General">
                  <c:v>8.7065789164404912E-4</c:v>
                </c:pt>
                <c:pt idx="7047" formatCode="General">
                  <c:v>9.5662605084050544E-4</c:v>
                </c:pt>
                <c:pt idx="7048" formatCode="General">
                  <c:v>9.3600164769032162E-4</c:v>
                </c:pt>
                <c:pt idx="7049" formatCode="General">
                  <c:v>7.667001001219919E-4</c:v>
                </c:pt>
                <c:pt idx="7050" formatCode="General">
                  <c:v>8.7774756384449682E-4</c:v>
                </c:pt>
                <c:pt idx="7051" formatCode="General">
                  <c:v>7.804751210054217E-4</c:v>
                </c:pt>
                <c:pt idx="7052" formatCode="General">
                  <c:v>9.6522421923440221E-4</c:v>
                </c:pt>
                <c:pt idx="7053" formatCode="General">
                  <c:v>9.8499463726125927E-4</c:v>
                </c:pt>
                <c:pt idx="7054" formatCode="General">
                  <c:v>9.1766594652874646E-4</c:v>
                </c:pt>
                <c:pt idx="7055" formatCode="General">
                  <c:v>9.183311693857798E-4</c:v>
                </c:pt>
                <c:pt idx="7056" formatCode="General">
                  <c:v>9.1323311956324955E-4</c:v>
                </c:pt>
                <c:pt idx="7057" formatCode="General">
                  <c:v>7.8432057884771729E-4</c:v>
                </c:pt>
                <c:pt idx="7058" formatCode="General">
                  <c:v>8.6409315577465904E-4</c:v>
                </c:pt>
                <c:pt idx="7059" formatCode="General">
                  <c:v>9.7573654276188323E-4</c:v>
                </c:pt>
                <c:pt idx="7060" formatCode="General">
                  <c:v>8.6389040913506098E-4</c:v>
                </c:pt>
                <c:pt idx="7061" formatCode="General">
                  <c:v>8.0412178907588534E-4</c:v>
                </c:pt>
                <c:pt idx="7062" formatCode="General">
                  <c:v>8.9814501039678721E-4</c:v>
                </c:pt>
                <c:pt idx="7063" formatCode="General">
                  <c:v>8.8396716333023328E-4</c:v>
                </c:pt>
                <c:pt idx="7064" formatCode="General">
                  <c:v>7.7442372273751555E-4</c:v>
                </c:pt>
                <c:pt idx="7065" formatCode="General">
                  <c:v>8.4812876657069372E-4</c:v>
                </c:pt>
                <c:pt idx="7066" formatCode="General">
                  <c:v>9.0446296928510701E-4</c:v>
                </c:pt>
                <c:pt idx="7067" formatCode="General">
                  <c:v>8.7094725094529369E-4</c:v>
                </c:pt>
                <c:pt idx="7068" formatCode="General">
                  <c:v>9.4026251125881857E-4</c:v>
                </c:pt>
                <c:pt idx="7069" formatCode="General">
                  <c:v>9.0383086300198736E-4</c:v>
                </c:pt>
                <c:pt idx="7070" formatCode="General">
                  <c:v>9.2178369235950905E-4</c:v>
                </c:pt>
                <c:pt idx="7071" formatCode="General">
                  <c:v>7.2034911629748023E-4</c:v>
                </c:pt>
                <c:pt idx="7072" formatCode="General">
                  <c:v>9.1161519069652243E-4</c:v>
                </c:pt>
                <c:pt idx="7073" formatCode="General">
                  <c:v>6.7876774720553458E-4</c:v>
                </c:pt>
                <c:pt idx="7074" formatCode="General">
                  <c:v>9.3078051988939995E-4</c:v>
                </c:pt>
                <c:pt idx="7075" formatCode="General">
                  <c:v>9.661873765232056E-4</c:v>
                </c:pt>
                <c:pt idx="7076" formatCode="General">
                  <c:v>7.8286214193701959E-4</c:v>
                </c:pt>
                <c:pt idx="7077" formatCode="General">
                  <c:v>9.4443687249902333E-4</c:v>
                </c:pt>
                <c:pt idx="7078" formatCode="General">
                  <c:v>7.3053032503407557E-4</c:v>
                </c:pt>
                <c:pt idx="7079" formatCode="General">
                  <c:v>8.4456948760889227E-4</c:v>
                </c:pt>
                <c:pt idx="7080" formatCode="General">
                  <c:v>8.4955181041669429E-4</c:v>
                </c:pt>
                <c:pt idx="7081" formatCode="General">
                  <c:v>8.7989277166448509E-4</c:v>
                </c:pt>
                <c:pt idx="7082" formatCode="General">
                  <c:v>9.2330340439143656E-4</c:v>
                </c:pt>
                <c:pt idx="7083" formatCode="General">
                  <c:v>7.2762465318323023E-4</c:v>
                </c:pt>
                <c:pt idx="7084" formatCode="General">
                  <c:v>8.2552220477617451E-4</c:v>
                </c:pt>
                <c:pt idx="7085" formatCode="General">
                  <c:v>9.1583077336131592E-4</c:v>
                </c:pt>
                <c:pt idx="7086" formatCode="General">
                  <c:v>8.3749968109648922E-4</c:v>
                </c:pt>
                <c:pt idx="7087" formatCode="General">
                  <c:v>9.2983602656163979E-4</c:v>
                </c:pt>
                <c:pt idx="7088" formatCode="General">
                  <c:v>8.2749319920983765E-4</c:v>
                </c:pt>
                <c:pt idx="7089" formatCode="General">
                  <c:v>7.1013451379247825E-4</c:v>
                </c:pt>
                <c:pt idx="7090" formatCode="General">
                  <c:v>7.501643252036703E-4</c:v>
                </c:pt>
                <c:pt idx="7091" formatCode="General">
                  <c:v>8.816402734357023E-4</c:v>
                </c:pt>
                <c:pt idx="7092" formatCode="General">
                  <c:v>1.0102560755198887E-3</c:v>
                </c:pt>
                <c:pt idx="7093" formatCode="General">
                  <c:v>8.0018166853242036E-4</c:v>
                </c:pt>
                <c:pt idx="7094" formatCode="General">
                  <c:v>9.1058737891763883E-4</c:v>
                </c:pt>
                <c:pt idx="7095" formatCode="General">
                  <c:v>7.8613897154829822E-4</c:v>
                </c:pt>
                <c:pt idx="7096" formatCode="General">
                  <c:v>9.0112328420186808E-4</c:v>
                </c:pt>
                <c:pt idx="7097" formatCode="General">
                  <c:v>8.4736045235650817E-4</c:v>
                </c:pt>
                <c:pt idx="7098" formatCode="General">
                  <c:v>7.9188585889377076E-4</c:v>
                </c:pt>
                <c:pt idx="7099" formatCode="General">
                  <c:v>9.2503425769546439E-4</c:v>
                </c:pt>
                <c:pt idx="7100" formatCode="General">
                  <c:v>8.9183939948928677E-4</c:v>
                </c:pt>
                <c:pt idx="7101" formatCode="General">
                  <c:v>7.6412044970125331E-4</c:v>
                </c:pt>
                <c:pt idx="7102" formatCode="General">
                  <c:v>8.9183936726498986E-4</c:v>
                </c:pt>
                <c:pt idx="7103" formatCode="General">
                  <c:v>9.4784082594386498E-4</c:v>
                </c:pt>
                <c:pt idx="7104" formatCode="General">
                  <c:v>8.8640877985392177E-4</c:v>
                </c:pt>
                <c:pt idx="7105" formatCode="General">
                  <c:v>8.7415502629541912E-4</c:v>
                </c:pt>
                <c:pt idx="7106" formatCode="General">
                  <c:v>9.5826614490947671E-4</c:v>
                </c:pt>
                <c:pt idx="7107" formatCode="General">
                  <c:v>1.0108117496657107E-3</c:v>
                </c:pt>
                <c:pt idx="7108" formatCode="General">
                  <c:v>8.258610743657423E-4</c:v>
                </c:pt>
                <c:pt idx="7109" formatCode="General">
                  <c:v>7.7060116807553558E-4</c:v>
                </c:pt>
                <c:pt idx="7110" formatCode="General">
                  <c:v>8.1661133300700507E-4</c:v>
                </c:pt>
                <c:pt idx="7111" formatCode="General">
                  <c:v>9.5676899905673674E-4</c:v>
                </c:pt>
                <c:pt idx="7112" formatCode="General">
                  <c:v>1.0281402604965532E-3</c:v>
                </c:pt>
                <c:pt idx="7113" formatCode="General">
                  <c:v>8.2199510213005849E-4</c:v>
                </c:pt>
                <c:pt idx="7114" formatCode="General">
                  <c:v>8.7530991657855395E-4</c:v>
                </c:pt>
                <c:pt idx="7115" formatCode="General">
                  <c:v>7.9930435337415831E-4</c:v>
                </c:pt>
                <c:pt idx="7116" formatCode="General">
                  <c:v>9.3954550667344297E-4</c:v>
                </c:pt>
                <c:pt idx="7117" formatCode="General">
                  <c:v>9.318280749791107E-4</c:v>
                </c:pt>
                <c:pt idx="7118" formatCode="General">
                  <c:v>1.0219267122464405E-3</c:v>
                </c:pt>
                <c:pt idx="7119" formatCode="General">
                  <c:v>7.4014816084633174E-4</c:v>
                </c:pt>
                <c:pt idx="7120" formatCode="General">
                  <c:v>9.8985942536167302E-4</c:v>
                </c:pt>
                <c:pt idx="7121" formatCode="General">
                  <c:v>8.5402185855906515E-4</c:v>
                </c:pt>
                <c:pt idx="7122" formatCode="General">
                  <c:v>9.2727218105978862E-4</c:v>
                </c:pt>
                <c:pt idx="7123" formatCode="General">
                  <c:v>8.7037388279846792E-4</c:v>
                </c:pt>
                <c:pt idx="7124" formatCode="General">
                  <c:v>9.2728952996256925E-4</c:v>
                </c:pt>
                <c:pt idx="7125" formatCode="General">
                  <c:v>9.0721982133397405E-4</c:v>
                </c:pt>
                <c:pt idx="7126" formatCode="General">
                  <c:v>1.0117340189536137E-3</c:v>
                </c:pt>
                <c:pt idx="7127" formatCode="General">
                  <c:v>8.2028734412325772E-4</c:v>
                </c:pt>
                <c:pt idx="7128" formatCode="General">
                  <c:v>8.8256179111151009E-4</c:v>
                </c:pt>
                <c:pt idx="7129" formatCode="General">
                  <c:v>1.0146598731079011E-3</c:v>
                </c:pt>
                <c:pt idx="7130" formatCode="General">
                  <c:v>9.2168614846039839E-4</c:v>
                </c:pt>
                <c:pt idx="7131" formatCode="General">
                  <c:v>9.0108863024218784E-4</c:v>
                </c:pt>
                <c:pt idx="7132" formatCode="General">
                  <c:v>9.065094920712092E-4</c:v>
                </c:pt>
                <c:pt idx="7133" formatCode="General">
                  <c:v>8.1521375974147271E-4</c:v>
                </c:pt>
                <c:pt idx="7134" formatCode="General">
                  <c:v>8.6597494350334949E-4</c:v>
                </c:pt>
                <c:pt idx="7135" formatCode="General">
                  <c:v>7.6102293108404535E-4</c:v>
                </c:pt>
                <c:pt idx="7136" formatCode="General">
                  <c:v>8.2428196942105716E-4</c:v>
                </c:pt>
                <c:pt idx="7137" formatCode="General">
                  <c:v>1.0139089062953968E-3</c:v>
                </c:pt>
                <c:pt idx="7138" formatCode="General">
                  <c:v>7.4627500605783709E-4</c:v>
                </c:pt>
                <c:pt idx="7139" formatCode="General">
                  <c:v>7.9344990238133274E-4</c:v>
                </c:pt>
                <c:pt idx="7140" formatCode="General">
                  <c:v>8.2956784579892907E-4</c:v>
                </c:pt>
                <c:pt idx="7141" formatCode="General">
                  <c:v>7.5512552411230785E-4</c:v>
                </c:pt>
                <c:pt idx="7142" formatCode="General">
                  <c:v>7.9212999257811674E-4</c:v>
                </c:pt>
                <c:pt idx="7143" formatCode="General">
                  <c:v>9.3078834003049572E-4</c:v>
                </c:pt>
                <c:pt idx="7144" formatCode="General">
                  <c:v>9.5449374615871213E-4</c:v>
                </c:pt>
                <c:pt idx="7145" formatCode="General">
                  <c:v>8.1234169796928074E-4</c:v>
                </c:pt>
                <c:pt idx="7146" formatCode="General">
                  <c:v>8.3597441678501954E-4</c:v>
                </c:pt>
                <c:pt idx="7147" formatCode="General">
                  <c:v>8.3024954213919413E-4</c:v>
                </c:pt>
                <c:pt idx="7148" formatCode="General">
                  <c:v>7.8117309737947918E-4</c:v>
                </c:pt>
                <c:pt idx="7149" formatCode="General">
                  <c:v>8.7596359163682374E-4</c:v>
                </c:pt>
                <c:pt idx="7150" formatCode="General">
                  <c:v>8.6175675500711714E-4</c:v>
                </c:pt>
                <c:pt idx="7151" formatCode="General">
                  <c:v>8.2424765843099783E-4</c:v>
                </c:pt>
                <c:pt idx="7152" formatCode="General">
                  <c:v>9.3226121078414294E-4</c:v>
                </c:pt>
                <c:pt idx="7153" formatCode="General">
                  <c:v>7.2334888005171028E-4</c:v>
                </c:pt>
                <c:pt idx="7154" formatCode="General">
                  <c:v>7.2690124665959462E-4</c:v>
                </c:pt>
                <c:pt idx="7155" formatCode="General">
                  <c:v>7.1444502619708332E-4</c:v>
                </c:pt>
                <c:pt idx="7156" formatCode="General">
                  <c:v>8.385619606597007E-4</c:v>
                </c:pt>
                <c:pt idx="7157" formatCode="General">
                  <c:v>8.2706665503458658E-4</c:v>
                </c:pt>
                <c:pt idx="7158" formatCode="General">
                  <c:v>7.1198396914605184E-4</c:v>
                </c:pt>
                <c:pt idx="7159" formatCode="General">
                  <c:v>9.1544423847024449E-4</c:v>
                </c:pt>
                <c:pt idx="7160" formatCode="General">
                  <c:v>7.9571497644825872E-4</c:v>
                </c:pt>
                <c:pt idx="7161" formatCode="General">
                  <c:v>9.6522653637568998E-4</c:v>
                </c:pt>
                <c:pt idx="7162" formatCode="General">
                  <c:v>9.3413913994673861E-4</c:v>
                </c:pt>
                <c:pt idx="7163" formatCode="General">
                  <c:v>9.3652843765085962E-4</c:v>
                </c:pt>
                <c:pt idx="7164" formatCode="General">
                  <c:v>9.2019905454766924E-4</c:v>
                </c:pt>
                <c:pt idx="7165" formatCode="General">
                  <c:v>9.0958844239976615E-4</c:v>
                </c:pt>
                <c:pt idx="7166" formatCode="General">
                  <c:v>8.1553689641337447E-4</c:v>
                </c:pt>
                <c:pt idx="7167" formatCode="General">
                  <c:v>8.2719542375310831E-4</c:v>
                </c:pt>
                <c:pt idx="7168" formatCode="General">
                  <c:v>9.6904400110121012E-4</c:v>
                </c:pt>
                <c:pt idx="7169" formatCode="General">
                  <c:v>7.5321558401341933E-4</c:v>
                </c:pt>
                <c:pt idx="7170" formatCode="General">
                  <c:v>8.0064332042004117E-4</c:v>
                </c:pt>
                <c:pt idx="7171" formatCode="General">
                  <c:v>9.8557999627706008E-4</c:v>
                </c:pt>
                <c:pt idx="7172" formatCode="General">
                  <c:v>8.430973503251967E-4</c:v>
                </c:pt>
                <c:pt idx="7173" formatCode="General">
                  <c:v>7.7199212758816073E-4</c:v>
                </c:pt>
                <c:pt idx="7174" formatCode="General">
                  <c:v>8.3993691003986964E-4</c:v>
                </c:pt>
                <c:pt idx="7175" formatCode="General">
                  <c:v>9.4991466965529156E-4</c:v>
                </c:pt>
                <c:pt idx="7176" formatCode="General">
                  <c:v>9.1629436764357932E-4</c:v>
                </c:pt>
                <c:pt idx="7177" formatCode="General">
                  <c:v>8.4171608543753471E-4</c:v>
                </c:pt>
                <c:pt idx="7178" formatCode="General">
                  <c:v>9.2216093360713723E-4</c:v>
                </c:pt>
                <c:pt idx="7179" formatCode="General">
                  <c:v>7.5944422856385682E-4</c:v>
                </c:pt>
                <c:pt idx="7180" formatCode="General">
                  <c:v>7.3293948944489027E-4</c:v>
                </c:pt>
                <c:pt idx="7181" formatCode="General">
                  <c:v>8.3329548328873321E-4</c:v>
                </c:pt>
                <c:pt idx="7182" formatCode="General">
                  <c:v>8.1948438300552572E-4</c:v>
                </c:pt>
                <c:pt idx="7183" formatCode="General">
                  <c:v>8.3265365674552616E-4</c:v>
                </c:pt>
                <c:pt idx="7184" formatCode="General">
                  <c:v>9.0034806926263602E-4</c:v>
                </c:pt>
                <c:pt idx="7185" formatCode="General">
                  <c:v>7.7089841910903578E-4</c:v>
                </c:pt>
                <c:pt idx="7186" formatCode="General">
                  <c:v>6.9526233500381352E-4</c:v>
                </c:pt>
                <c:pt idx="7187" formatCode="General">
                  <c:v>8.4350708518372462E-4</c:v>
                </c:pt>
                <c:pt idx="7188" formatCode="General">
                  <c:v>8.4033016868842144E-4</c:v>
                </c:pt>
                <c:pt idx="7189" formatCode="General">
                  <c:v>7.8184570960289032E-4</c:v>
                </c:pt>
                <c:pt idx="7190" formatCode="General">
                  <c:v>8.4886379671232257E-4</c:v>
                </c:pt>
                <c:pt idx="7191" formatCode="General">
                  <c:v>9.1702005804486985E-4</c:v>
                </c:pt>
                <c:pt idx="7192" formatCode="General">
                  <c:v>8.3389893884537971E-4</c:v>
                </c:pt>
                <c:pt idx="7193" formatCode="General">
                  <c:v>9.1628443139718345E-4</c:v>
                </c:pt>
                <c:pt idx="7194" formatCode="General">
                  <c:v>8.476119983586082E-4</c:v>
                </c:pt>
                <c:pt idx="7195" formatCode="General">
                  <c:v>8.8404671213920306E-4</c:v>
                </c:pt>
                <c:pt idx="7196" formatCode="General">
                  <c:v>8.8908604975478892E-4</c:v>
                </c:pt>
                <c:pt idx="7197" formatCode="General">
                  <c:v>8.1854491215393901E-4</c:v>
                </c:pt>
                <c:pt idx="7198" formatCode="General">
                  <c:v>9.4983309855958863E-4</c:v>
                </c:pt>
                <c:pt idx="7199" formatCode="General">
                  <c:v>9.1364529786094461E-4</c:v>
                </c:pt>
                <c:pt idx="7200" formatCode="General">
                  <c:v>9.3961857360431024E-4</c:v>
                </c:pt>
                <c:pt idx="7201" formatCode="General">
                  <c:v>8.1515266306338412E-4</c:v>
                </c:pt>
                <c:pt idx="7202" formatCode="General">
                  <c:v>7.6864233332155161E-4</c:v>
                </c:pt>
                <c:pt idx="7203" formatCode="General">
                  <c:v>9.3753016086439668E-4</c:v>
                </c:pt>
                <c:pt idx="7204" formatCode="General">
                  <c:v>8.0579666313445198E-4</c:v>
                </c:pt>
                <c:pt idx="7205" formatCode="General">
                  <c:v>8.7995932182064894E-4</c:v>
                </c:pt>
                <c:pt idx="7206" formatCode="General">
                  <c:v>1.0442336904350218E-3</c:v>
                </c:pt>
                <c:pt idx="7207" formatCode="General">
                  <c:v>7.5003624175006163E-4</c:v>
                </c:pt>
                <c:pt idx="7208" formatCode="General">
                  <c:v>8.4659766087177629E-4</c:v>
                </c:pt>
                <c:pt idx="7209" formatCode="General">
                  <c:v>8.2806459330842723E-4</c:v>
                </c:pt>
                <c:pt idx="7210" formatCode="General">
                  <c:v>9.0847160136517944E-4</c:v>
                </c:pt>
                <c:pt idx="7211" formatCode="General">
                  <c:v>8.1911081265275483E-4</c:v>
                </c:pt>
                <c:pt idx="7212" formatCode="General">
                  <c:v>9.5964908418988079E-4</c:v>
                </c:pt>
                <c:pt idx="7213" formatCode="General">
                  <c:v>8.6981426392716127E-4</c:v>
                </c:pt>
                <c:pt idx="7214" formatCode="General">
                  <c:v>7.3513506733465829E-4</c:v>
                </c:pt>
                <c:pt idx="7215" formatCode="General">
                  <c:v>8.2089083817637012E-4</c:v>
                </c:pt>
                <c:pt idx="7216" formatCode="General">
                  <c:v>8.1808719227126347E-4</c:v>
                </c:pt>
                <c:pt idx="7217" formatCode="General">
                  <c:v>9.0336454226075066E-4</c:v>
                </c:pt>
                <c:pt idx="7218" formatCode="General">
                  <c:v>9.2355857672527073E-4</c:v>
                </c:pt>
                <c:pt idx="7219" formatCode="General">
                  <c:v>8.0980683479483758E-4</c:v>
                </c:pt>
                <c:pt idx="7220" formatCode="General">
                  <c:v>9.2859793149741357E-4</c:v>
                </c:pt>
                <c:pt idx="7221" formatCode="General">
                  <c:v>1.0030930423835266E-3</c:v>
                </c:pt>
                <c:pt idx="7222" formatCode="General">
                  <c:v>8.2453986511880288E-4</c:v>
                </c:pt>
                <c:pt idx="7223" formatCode="General">
                  <c:v>9.2096063388604301E-4</c:v>
                </c:pt>
                <c:pt idx="7224" formatCode="General">
                  <c:v>7.3737465110751594E-4</c:v>
                </c:pt>
                <c:pt idx="7225" formatCode="General">
                  <c:v>7.6336301649742254E-4</c:v>
                </c:pt>
                <c:pt idx="7226" formatCode="General">
                  <c:v>8.3942353948886488E-4</c:v>
                </c:pt>
                <c:pt idx="7227" formatCode="General">
                  <c:v>9.607068175291972E-4</c:v>
                </c:pt>
                <c:pt idx="7228" formatCode="General">
                  <c:v>8.5496121284297621E-4</c:v>
                </c:pt>
                <c:pt idx="7229" formatCode="General">
                  <c:v>9.2477746208338523E-4</c:v>
                </c:pt>
                <c:pt idx="7230" formatCode="General">
                  <c:v>8.5139446224843679E-4</c:v>
                </c:pt>
                <c:pt idx="7231" formatCode="General">
                  <c:v>8.19700969791843E-4</c:v>
                </c:pt>
                <c:pt idx="7232" formatCode="General">
                  <c:v>8.8510355042137757E-4</c:v>
                </c:pt>
                <c:pt idx="7233" formatCode="General">
                  <c:v>7.5536677930892852E-4</c:v>
                </c:pt>
                <c:pt idx="7234" formatCode="General">
                  <c:v>7.5625530559071002E-4</c:v>
                </c:pt>
                <c:pt idx="7235" formatCode="General">
                  <c:v>8.404337422980232E-4</c:v>
                </c:pt>
                <c:pt idx="7236" formatCode="General">
                  <c:v>8.7823704009728273E-4</c:v>
                </c:pt>
                <c:pt idx="7237" formatCode="General">
                  <c:v>8.590682487649038E-4</c:v>
                </c:pt>
                <c:pt idx="7238" formatCode="General">
                  <c:v>1.0033483247112839E-3</c:v>
                </c:pt>
                <c:pt idx="7239" formatCode="General">
                  <c:v>8.7324688973496837E-4</c:v>
                </c:pt>
                <c:pt idx="7240" formatCode="General">
                  <c:v>8.7406300331867445E-4</c:v>
                </c:pt>
                <c:pt idx="7241" formatCode="General">
                  <c:v>8.1390970855570221E-4</c:v>
                </c:pt>
                <c:pt idx="7242" formatCode="General">
                  <c:v>8.9568936361970994E-4</c:v>
                </c:pt>
                <c:pt idx="7243" formatCode="General">
                  <c:v>8.7226404610238936E-4</c:v>
                </c:pt>
                <c:pt idx="7244" formatCode="General">
                  <c:v>8.0385683917848976E-4</c:v>
                </c:pt>
                <c:pt idx="7245" formatCode="General">
                  <c:v>1.0399583883568589E-3</c:v>
                </c:pt>
                <c:pt idx="7246" formatCode="General">
                  <c:v>8.6033517185637044E-4</c:v>
                </c:pt>
                <c:pt idx="7247" formatCode="General">
                  <c:v>8.9210300082296896E-4</c:v>
                </c:pt>
                <c:pt idx="7248" formatCode="General">
                  <c:v>7.9310571567897843E-4</c:v>
                </c:pt>
                <c:pt idx="7249" formatCode="General">
                  <c:v>8.2422370412863063E-4</c:v>
                </c:pt>
                <c:pt idx="7250" formatCode="General">
                  <c:v>9.9406959225829122E-4</c:v>
                </c:pt>
                <c:pt idx="7251" formatCode="General">
                  <c:v>7.3234068729401678E-4</c:v>
                </c:pt>
                <c:pt idx="7252" formatCode="General">
                  <c:v>9.9053625999597286E-4</c:v>
                </c:pt>
                <c:pt idx="7253" formatCode="General">
                  <c:v>1.0854907214732997E-3</c:v>
                </c:pt>
                <c:pt idx="7254" formatCode="General">
                  <c:v>7.4284117857352353E-4</c:v>
                </c:pt>
                <c:pt idx="7255" formatCode="General">
                  <c:v>8.8595777299352503E-4</c:v>
                </c:pt>
                <c:pt idx="7256" formatCode="General">
                  <c:v>8.380787159393045E-4</c:v>
                </c:pt>
                <c:pt idx="7257" formatCode="General">
                  <c:v>8.4104716732720801E-4</c:v>
                </c:pt>
                <c:pt idx="7258" formatCode="General">
                  <c:v>9.5482158842026045E-4</c:v>
                </c:pt>
                <c:pt idx="7259" formatCode="General">
                  <c:v>8.5292967652969738E-4</c:v>
                </c:pt>
                <c:pt idx="7260" formatCode="General">
                  <c:v>8.687781257911485E-4</c:v>
                </c:pt>
                <c:pt idx="7261" formatCode="General">
                  <c:v>7.4791356800110395E-4</c:v>
                </c:pt>
                <c:pt idx="7262" formatCode="General">
                  <c:v>8.1694409962315424E-4</c:v>
                </c:pt>
                <c:pt idx="7263" formatCode="General">
                  <c:v>8.0532426495978366E-4</c:v>
                </c:pt>
                <c:pt idx="7264" formatCode="General">
                  <c:v>8.1274310997921898E-4</c:v>
                </c:pt>
                <c:pt idx="7265" formatCode="General">
                  <c:v>9.3109322913762849E-4</c:v>
                </c:pt>
                <c:pt idx="7266" formatCode="General">
                  <c:v>8.9801386497655883E-4</c:v>
                </c:pt>
                <c:pt idx="7267" formatCode="General">
                  <c:v>9.0026836582576407E-4</c:v>
                </c:pt>
                <c:pt idx="7268" formatCode="General">
                  <c:v>9.0137509534389656E-4</c:v>
                </c:pt>
                <c:pt idx="7269" formatCode="General">
                  <c:v>8.0690922017417498E-4</c:v>
                </c:pt>
                <c:pt idx="7270" formatCode="General">
                  <c:v>8.5532966236466252E-4</c:v>
                </c:pt>
                <c:pt idx="7271" formatCode="General">
                  <c:v>1.0291958724737609E-3</c:v>
                </c:pt>
                <c:pt idx="7272" formatCode="General">
                  <c:v>9.3172272701906144E-4</c:v>
                </c:pt>
                <c:pt idx="7273" formatCode="General">
                  <c:v>8.9165249364695377E-4</c:v>
                </c:pt>
                <c:pt idx="7274" formatCode="General">
                  <c:v>1.0374307956123791E-3</c:v>
                </c:pt>
                <c:pt idx="7275" formatCode="General">
                  <c:v>8.284867586695673E-4</c:v>
                </c:pt>
                <c:pt idx="7276" formatCode="General">
                  <c:v>8.63295213633085E-4</c:v>
                </c:pt>
                <c:pt idx="7277" formatCode="General">
                  <c:v>1.0380982860207413E-3</c:v>
                </c:pt>
                <c:pt idx="7278" formatCode="General">
                  <c:v>9.0953080620662476E-4</c:v>
                </c:pt>
                <c:pt idx="7279" formatCode="General">
                  <c:v>7.0762016331991147E-4</c:v>
                </c:pt>
                <c:pt idx="7280" formatCode="General">
                  <c:v>9.0852528318330101E-4</c:v>
                </c:pt>
                <c:pt idx="7281" formatCode="General">
                  <c:v>9.0797288042897696E-4</c:v>
                </c:pt>
                <c:pt idx="7282" formatCode="General">
                  <c:v>8.6931908688052655E-4</c:v>
                </c:pt>
                <c:pt idx="7283" formatCode="General">
                  <c:v>8.5283017010746333E-4</c:v>
                </c:pt>
                <c:pt idx="7284" formatCode="General">
                  <c:v>7.6718742733728243E-4</c:v>
                </c:pt>
                <c:pt idx="7285" formatCode="General">
                  <c:v>9.0533304570969918E-4</c:v>
                </c:pt>
                <c:pt idx="7286" formatCode="General">
                  <c:v>9.3998084790633562E-4</c:v>
                </c:pt>
                <c:pt idx="7287" formatCode="General">
                  <c:v>1.0646182253847346E-3</c:v>
                </c:pt>
                <c:pt idx="7288" formatCode="General">
                  <c:v>9.0214366701379381E-4</c:v>
                </c:pt>
                <c:pt idx="7289" formatCode="General">
                  <c:v>8.9256806340741424E-4</c:v>
                </c:pt>
                <c:pt idx="7290" formatCode="General">
                  <c:v>9.2503702158175979E-4</c:v>
                </c:pt>
                <c:pt idx="7291" formatCode="General">
                  <c:v>8.43419387351412E-4</c:v>
                </c:pt>
                <c:pt idx="7292" formatCode="General">
                  <c:v>9.4323341756079554E-4</c:v>
                </c:pt>
                <c:pt idx="7293" formatCode="General">
                  <c:v>9.3592344397314651E-4</c:v>
                </c:pt>
                <c:pt idx="7294" formatCode="General">
                  <c:v>7.5760321285993977E-4</c:v>
                </c:pt>
                <c:pt idx="7295" formatCode="General">
                  <c:v>8.8568213163003721E-4</c:v>
                </c:pt>
                <c:pt idx="7296" formatCode="General">
                  <c:v>1.0158814542513663E-3</c:v>
                </c:pt>
                <c:pt idx="7297" formatCode="General">
                  <c:v>9.254967249862576E-4</c:v>
                </c:pt>
                <c:pt idx="7298" formatCode="General">
                  <c:v>8.1694085851876242E-4</c:v>
                </c:pt>
                <c:pt idx="7299" formatCode="General">
                  <c:v>7.8098920180580834E-4</c:v>
                </c:pt>
                <c:pt idx="7300" formatCode="General">
                  <c:v>8.5918693735926894E-4</c:v>
                </c:pt>
                <c:pt idx="7301" formatCode="General">
                  <c:v>9.5779492641394305E-4</c:v>
                </c:pt>
                <c:pt idx="7302" formatCode="General">
                  <c:v>7.749031563304595E-4</c:v>
                </c:pt>
                <c:pt idx="7303" formatCode="General">
                  <c:v>7.4536042503463437E-4</c:v>
                </c:pt>
                <c:pt idx="7304" formatCode="General">
                  <c:v>8.6844323099113257E-4</c:v>
                </c:pt>
                <c:pt idx="7305" formatCode="General">
                  <c:v>7.6068218776685452E-4</c:v>
                </c:pt>
                <c:pt idx="7306" formatCode="General">
                  <c:v>7.8511667926333707E-4</c:v>
                </c:pt>
                <c:pt idx="7307" formatCode="General">
                  <c:v>8.9261191344461245E-4</c:v>
                </c:pt>
                <c:pt idx="7308" formatCode="General">
                  <c:v>7.380942430538596E-4</c:v>
                </c:pt>
                <c:pt idx="7309" formatCode="General">
                  <c:v>9.4394450206758309E-4</c:v>
                </c:pt>
                <c:pt idx="7310" formatCode="General">
                  <c:v>8.7062541278163405E-4</c:v>
                </c:pt>
                <c:pt idx="7311" formatCode="General">
                  <c:v>8.9797925393394476E-4</c:v>
                </c:pt>
                <c:pt idx="7312" formatCode="General">
                  <c:v>6.9449886046675621E-4</c:v>
                </c:pt>
                <c:pt idx="7313" formatCode="General">
                  <c:v>7.7354044327190331E-4</c:v>
                </c:pt>
                <c:pt idx="7314" formatCode="General">
                  <c:v>7.2887146001576156E-4</c:v>
                </c:pt>
                <c:pt idx="7315" formatCode="General">
                  <c:v>7.8666335845552497E-4</c:v>
                </c:pt>
                <c:pt idx="7316" formatCode="General">
                  <c:v>7.3489565912010523E-4</c:v>
                </c:pt>
                <c:pt idx="7317" formatCode="General">
                  <c:v>8.7280361744922219E-4</c:v>
                </c:pt>
                <c:pt idx="7318" formatCode="General">
                  <c:v>9.6124825848710731E-4</c:v>
                </c:pt>
                <c:pt idx="7319" formatCode="General">
                  <c:v>7.8763474616885831E-4</c:v>
                </c:pt>
                <c:pt idx="7320" formatCode="General">
                  <c:v>9.313281037237937E-4</c:v>
                </c:pt>
                <c:pt idx="7321" formatCode="General">
                  <c:v>8.4301479480465916E-4</c:v>
                </c:pt>
                <c:pt idx="7322" formatCode="General">
                  <c:v>9.1483322019884862E-4</c:v>
                </c:pt>
                <c:pt idx="7323" formatCode="General">
                  <c:v>8.5772097752683223E-4</c:v>
                </c:pt>
                <c:pt idx="7324" formatCode="General">
                  <c:v>8.7504291231457689E-4</c:v>
                </c:pt>
                <c:pt idx="7325" formatCode="General">
                  <c:v>8.8154983770470435E-4</c:v>
                </c:pt>
                <c:pt idx="7326" formatCode="General">
                  <c:v>7.9663660232532057E-4</c:v>
                </c:pt>
                <c:pt idx="7327" formatCode="General">
                  <c:v>7.6132132865701981E-4</c:v>
                </c:pt>
                <c:pt idx="7328" formatCode="General">
                  <c:v>8.8790942190089886E-4</c:v>
                </c:pt>
                <c:pt idx="7329" formatCode="General">
                  <c:v>7.0419401729232718E-4</c:v>
                </c:pt>
                <c:pt idx="7330" formatCode="General">
                  <c:v>8.4501765757948391E-4</c:v>
                </c:pt>
                <c:pt idx="7331" formatCode="General">
                  <c:v>8.1961499103993846E-4</c:v>
                </c:pt>
                <c:pt idx="7332" formatCode="General">
                  <c:v>8.0394488493907342E-4</c:v>
                </c:pt>
                <c:pt idx="7333" formatCode="General">
                  <c:v>7.1642271301135979E-4</c:v>
                </c:pt>
                <c:pt idx="7334" formatCode="General">
                  <c:v>9.2211371561703396E-4</c:v>
                </c:pt>
                <c:pt idx="7335" formatCode="General">
                  <c:v>8.8875081955806562E-4</c:v>
                </c:pt>
                <c:pt idx="7336" formatCode="General">
                  <c:v>7.8005028104380521E-4</c:v>
                </c:pt>
                <c:pt idx="7337" formatCode="General">
                  <c:v>8.1246150953912888E-4</c:v>
                </c:pt>
                <c:pt idx="7338" formatCode="General">
                  <c:v>8.1191171792040413E-4</c:v>
                </c:pt>
                <c:pt idx="7339" formatCode="General">
                  <c:v>8.664238984349386E-4</c:v>
                </c:pt>
                <c:pt idx="7340" formatCode="General">
                  <c:v>7.9910201962535721E-4</c:v>
                </c:pt>
                <c:pt idx="7341" formatCode="General">
                  <c:v>8.6876693368831686E-4</c:v>
                </c:pt>
                <c:pt idx="7342" formatCode="General">
                  <c:v>8.8434581732252902E-4</c:v>
                </c:pt>
                <c:pt idx="7343" formatCode="General">
                  <c:v>7.7403254268510163E-4</c:v>
                </c:pt>
                <c:pt idx="7344" formatCode="General">
                  <c:v>7.084033870898539E-4</c:v>
                </c:pt>
                <c:pt idx="7345" formatCode="General">
                  <c:v>9.0907858587566971E-4</c:v>
                </c:pt>
                <c:pt idx="7346" formatCode="General">
                  <c:v>7.1889876332800176E-4</c:v>
                </c:pt>
                <c:pt idx="7347" formatCode="General">
                  <c:v>8.6863569892088989E-4</c:v>
                </c:pt>
                <c:pt idx="7348" formatCode="General">
                  <c:v>9.9098604598226261E-4</c:v>
                </c:pt>
                <c:pt idx="7349" formatCode="General">
                  <c:v>7.8531789646236918E-4</c:v>
                </c:pt>
                <c:pt idx="7350" formatCode="General">
                  <c:v>8.3466965001865545E-4</c:v>
                </c:pt>
                <c:pt idx="7351" formatCode="General">
                  <c:v>7.9713508885067587E-4</c:v>
                </c:pt>
                <c:pt idx="7352" formatCode="General">
                  <c:v>7.3061891003441972E-4</c:v>
                </c:pt>
                <c:pt idx="7353" formatCode="General">
                  <c:v>8.8617044533948809E-4</c:v>
                </c:pt>
                <c:pt idx="7354" formatCode="General">
                  <c:v>7.6903296270186235E-4</c:v>
                </c:pt>
                <c:pt idx="7355" formatCode="General">
                  <c:v>8.8374728588560896E-4</c:v>
                </c:pt>
                <c:pt idx="7356" formatCode="General">
                  <c:v>8.852238602469727E-4</c:v>
                </c:pt>
                <c:pt idx="7357" formatCode="General">
                  <c:v>8.8905669003590574E-4</c:v>
                </c:pt>
                <c:pt idx="7358" formatCode="General">
                  <c:v>9.3828680290256505E-4</c:v>
                </c:pt>
                <c:pt idx="7359" formatCode="General">
                  <c:v>9.3428585255232179E-4</c:v>
                </c:pt>
                <c:pt idx="7360" formatCode="General">
                  <c:v>8.597121590836461E-4</c:v>
                </c:pt>
                <c:pt idx="7361" formatCode="General">
                  <c:v>7.2027930136070353E-4</c:v>
                </c:pt>
                <c:pt idx="7362" formatCode="General">
                  <c:v>7.8351290571830373E-4</c:v>
                </c:pt>
                <c:pt idx="7363" formatCode="General">
                  <c:v>8.2343489534205967E-4</c:v>
                </c:pt>
                <c:pt idx="7364" formatCode="General">
                  <c:v>7.6667488111458989E-4</c:v>
                </c:pt>
                <c:pt idx="7365" formatCode="General">
                  <c:v>8.2084427978961535E-4</c:v>
                </c:pt>
                <c:pt idx="7366" formatCode="General">
                  <c:v>8.4063785082872343E-4</c:v>
                </c:pt>
                <c:pt idx="7367" formatCode="General">
                  <c:v>7.6113023246409664E-4</c:v>
                </c:pt>
                <c:pt idx="7368" formatCode="General">
                  <c:v>9.4727131680844771E-4</c:v>
                </c:pt>
                <c:pt idx="7369" formatCode="General">
                  <c:v>1.0613542715569213E-3</c:v>
                </c:pt>
                <c:pt idx="7370" formatCode="General">
                  <c:v>8.392408663380704E-4</c:v>
                </c:pt>
                <c:pt idx="7371" formatCode="General">
                  <c:v>7.8370861576372163E-4</c:v>
                </c:pt>
                <c:pt idx="7372" formatCode="General">
                  <c:v>7.5502967040453131E-4</c:v>
                </c:pt>
                <c:pt idx="7373" formatCode="General">
                  <c:v>9.9955840019365339E-4</c:v>
                </c:pt>
                <c:pt idx="7374" formatCode="General">
                  <c:v>7.2233969327984934E-4</c:v>
                </c:pt>
                <c:pt idx="7375" formatCode="General">
                  <c:v>9.1667980291015936E-4</c:v>
                </c:pt>
                <c:pt idx="7376" formatCode="General">
                  <c:v>8.607423244632249E-4</c:v>
                </c:pt>
                <c:pt idx="7377" formatCode="General">
                  <c:v>9.3782141172413724E-4</c:v>
                </c:pt>
                <c:pt idx="7378" formatCode="General">
                  <c:v>7.6314222073407204E-4</c:v>
                </c:pt>
                <c:pt idx="7379" formatCode="General">
                  <c:v>9.342317073028195E-4</c:v>
                </c:pt>
                <c:pt idx="7380" formatCode="General">
                  <c:v>7.2287291743420928E-4</c:v>
                </c:pt>
                <c:pt idx="7381" formatCode="General">
                  <c:v>8.1548511359693428E-4</c:v>
                </c:pt>
                <c:pt idx="7382" formatCode="General">
                  <c:v>8.436180401309156E-4</c:v>
                </c:pt>
                <c:pt idx="7383" formatCode="General">
                  <c:v>9.4001324250346497E-4</c:v>
                </c:pt>
                <c:pt idx="7384" formatCode="General">
                  <c:v>1.0001898668695649E-3</c:v>
                </c:pt>
                <c:pt idx="7385" formatCode="General">
                  <c:v>9.6044273203177704E-4</c:v>
                </c:pt>
                <c:pt idx="7386" formatCode="General">
                  <c:v>8.5709637955651177E-4</c:v>
                </c:pt>
                <c:pt idx="7387" formatCode="General">
                  <c:v>8.4799359678993313E-4</c:v>
                </c:pt>
                <c:pt idx="7388" formatCode="General">
                  <c:v>7.6458573466533153E-4</c:v>
                </c:pt>
                <c:pt idx="7389" formatCode="General">
                  <c:v>8.3559877640682024E-4</c:v>
                </c:pt>
                <c:pt idx="7390" formatCode="General">
                  <c:v>6.7427341226565789E-4</c:v>
                </c:pt>
                <c:pt idx="7391" formatCode="General">
                  <c:v>8.3512952471513158E-4</c:v>
                </c:pt>
                <c:pt idx="7392" formatCode="General">
                  <c:v>9.0151154671762118E-4</c:v>
                </c:pt>
                <c:pt idx="7393" formatCode="General">
                  <c:v>9.6036570248226054E-4</c:v>
                </c:pt>
                <c:pt idx="7394" formatCode="General">
                  <c:v>8.759718167491913E-4</c:v>
                </c:pt>
                <c:pt idx="7395" formatCode="General">
                  <c:v>8.7719745509683437E-4</c:v>
                </c:pt>
                <c:pt idx="7396" formatCode="General">
                  <c:v>7.9224418363167627E-4</c:v>
                </c:pt>
                <c:pt idx="7397" formatCode="General">
                  <c:v>8.1816042124889575E-4</c:v>
                </c:pt>
                <c:pt idx="7398" formatCode="General">
                  <c:v>1.0614845812685284E-3</c:v>
                </c:pt>
                <c:pt idx="7399" formatCode="General">
                  <c:v>9.1981134655911537E-4</c:v>
                </c:pt>
                <c:pt idx="7400" formatCode="General">
                  <c:v>9.5328683931790263E-4</c:v>
                </c:pt>
                <c:pt idx="7401" formatCode="General">
                  <c:v>8.5353423519776434E-4</c:v>
                </c:pt>
                <c:pt idx="7402" formatCode="General">
                  <c:v>8.7384895641024558E-4</c:v>
                </c:pt>
                <c:pt idx="7403" formatCode="General">
                  <c:v>8.6578994358738612E-4</c:v>
                </c:pt>
                <c:pt idx="7404" formatCode="General">
                  <c:v>7.743384057678043E-4</c:v>
                </c:pt>
                <c:pt idx="7405" formatCode="General">
                  <c:v>8.1598055508217207E-4</c:v>
                </c:pt>
                <c:pt idx="7406" formatCode="General">
                  <c:v>8.306406309782048E-4</c:v>
                </c:pt>
                <c:pt idx="7407" formatCode="General">
                  <c:v>9.0820670459751569E-4</c:v>
                </c:pt>
                <c:pt idx="7408" formatCode="General">
                  <c:v>8.0998189236628903E-4</c:v>
                </c:pt>
                <c:pt idx="7409" formatCode="General">
                  <c:v>9.0222784015498185E-4</c:v>
                </c:pt>
                <c:pt idx="7410" formatCode="General">
                  <c:v>9.7238659423015108E-4</c:v>
                </c:pt>
                <c:pt idx="7411" formatCode="General">
                  <c:v>9.3547287129143268E-4</c:v>
                </c:pt>
                <c:pt idx="7412" formatCode="General">
                  <c:v>8.7638786298322314E-4</c:v>
                </c:pt>
                <c:pt idx="7413" formatCode="General">
                  <c:v>7.9610597040971208E-4</c:v>
                </c:pt>
                <c:pt idx="7414" formatCode="General">
                  <c:v>8.4682389042036723E-4</c:v>
                </c:pt>
                <c:pt idx="7415" formatCode="General">
                  <c:v>8.8365519276365021E-4</c:v>
                </c:pt>
                <c:pt idx="7416" formatCode="General">
                  <c:v>9.6750622141997256E-4</c:v>
                </c:pt>
                <c:pt idx="7417" formatCode="General">
                  <c:v>8.8985692266045397E-4</c:v>
                </c:pt>
                <c:pt idx="7418" formatCode="General">
                  <c:v>1.0692498843555055E-3</c:v>
                </c:pt>
                <c:pt idx="7419" formatCode="General">
                  <c:v>1.0495657000196789E-3</c:v>
                </c:pt>
                <c:pt idx="7420" formatCode="General">
                  <c:v>9.4029437115141813E-4</c:v>
                </c:pt>
                <c:pt idx="7421" formatCode="General">
                  <c:v>8.2757286318393443E-4</c:v>
                </c:pt>
                <c:pt idx="7422" formatCode="General">
                  <c:v>1.0322125034573676E-3</c:v>
                </c:pt>
                <c:pt idx="7423" formatCode="General">
                  <c:v>8.4748500307501272E-4</c:v>
                </c:pt>
                <c:pt idx="7424" formatCode="General">
                  <c:v>9.1085303301923686E-4</c:v>
                </c:pt>
                <c:pt idx="7425" formatCode="General">
                  <c:v>8.5477644946880312E-4</c:v>
                </c:pt>
                <c:pt idx="7426" formatCode="General">
                  <c:v>9.6296797471781439E-4</c:v>
                </c:pt>
                <c:pt idx="7427" formatCode="General">
                  <c:v>8.3550658391218929E-4</c:v>
                </c:pt>
                <c:pt idx="7428" formatCode="General">
                  <c:v>9.5010892935143323E-4</c:v>
                </c:pt>
                <c:pt idx="7429" formatCode="General">
                  <c:v>8.1174308481237454E-4</c:v>
                </c:pt>
                <c:pt idx="7430" formatCode="General">
                  <c:v>8.7930410715667071E-4</c:v>
                </c:pt>
                <c:pt idx="7431" formatCode="General">
                  <c:v>7.5956625078550145E-4</c:v>
                </c:pt>
                <c:pt idx="7432" formatCode="General">
                  <c:v>8.5324137119858362E-4</c:v>
                </c:pt>
                <c:pt idx="7433" formatCode="General">
                  <c:v>8.9307885783080861E-4</c:v>
                </c:pt>
                <c:pt idx="7434" formatCode="General">
                  <c:v>8.6421902980641434E-4</c:v>
                </c:pt>
                <c:pt idx="7435" formatCode="General">
                  <c:v>9.4480210317619687E-4</c:v>
                </c:pt>
                <c:pt idx="7436" formatCode="General">
                  <c:v>9.1462189866729575E-4</c:v>
                </c:pt>
                <c:pt idx="7437" formatCode="General">
                  <c:v>7.49730488415177E-4</c:v>
                </c:pt>
                <c:pt idx="7438" formatCode="General">
                  <c:v>7.0984728792283487E-4</c:v>
                </c:pt>
                <c:pt idx="7439" formatCode="General">
                  <c:v>8.0673346299753909E-4</c:v>
                </c:pt>
                <c:pt idx="7440" formatCode="General">
                  <c:v>1.0232056028250721E-3</c:v>
                </c:pt>
                <c:pt idx="7441" formatCode="General">
                  <c:v>8.0609767119760127E-4</c:v>
                </c:pt>
                <c:pt idx="7442" formatCode="General">
                  <c:v>9.0244669667856466E-4</c:v>
                </c:pt>
                <c:pt idx="7443" formatCode="General">
                  <c:v>7.4191030747147203E-4</c:v>
                </c:pt>
                <c:pt idx="7444" formatCode="General">
                  <c:v>8.7223754898422211E-4</c:v>
                </c:pt>
                <c:pt idx="7445" formatCode="General">
                  <c:v>8.875388279536877E-4</c:v>
                </c:pt>
                <c:pt idx="7446" formatCode="General">
                  <c:v>9.1615982414355944E-4</c:v>
                </c:pt>
                <c:pt idx="7447" formatCode="General">
                  <c:v>8.7628967133998278E-4</c:v>
                </c:pt>
                <c:pt idx="7448" formatCode="General">
                  <c:v>8.4721123852216031E-4</c:v>
                </c:pt>
                <c:pt idx="7449" formatCode="General">
                  <c:v>8.6975711484861833E-4</c:v>
                </c:pt>
                <c:pt idx="7450" formatCode="General">
                  <c:v>7.8213908220700938E-4</c:v>
                </c:pt>
                <c:pt idx="7451" formatCode="General">
                  <c:v>7.6460670385047544E-4</c:v>
                </c:pt>
                <c:pt idx="7452" formatCode="General">
                  <c:v>7.5742015929610048E-4</c:v>
                </c:pt>
                <c:pt idx="7453" formatCode="General">
                  <c:v>9.0429159273089127E-4</c:v>
                </c:pt>
                <c:pt idx="7454" formatCode="General">
                  <c:v>7.9621865968832351E-4</c:v>
                </c:pt>
                <c:pt idx="7455" formatCode="General">
                  <c:v>8.1180976982207862E-4</c:v>
                </c:pt>
                <c:pt idx="7456" formatCode="General">
                  <c:v>8.8888976414049428E-4</c:v>
                </c:pt>
                <c:pt idx="7457" formatCode="General">
                  <c:v>8.5319504566290884E-4</c:v>
                </c:pt>
                <c:pt idx="7458" formatCode="General">
                  <c:v>1.0043061591843302E-3</c:v>
                </c:pt>
                <c:pt idx="7459" formatCode="General">
                  <c:v>7.4480158303858541E-4</c:v>
                </c:pt>
                <c:pt idx="7460" formatCode="General">
                  <c:v>8.364440201462783E-4</c:v>
                </c:pt>
                <c:pt idx="7461" formatCode="General">
                  <c:v>7.3353808947169193E-4</c:v>
                </c:pt>
                <c:pt idx="7462" formatCode="General">
                  <c:v>8.6845795771668742E-4</c:v>
                </c:pt>
                <c:pt idx="7463" formatCode="General">
                  <c:v>9.6022031684706672E-4</c:v>
                </c:pt>
                <c:pt idx="7464" formatCode="General">
                  <c:v>9.280222216164057E-4</c:v>
                </c:pt>
                <c:pt idx="7465" formatCode="General">
                  <c:v>8.1488081823717705E-4</c:v>
                </c:pt>
                <c:pt idx="7466" formatCode="General">
                  <c:v>8.0196559346718704E-4</c:v>
                </c:pt>
                <c:pt idx="7467" formatCode="General">
                  <c:v>7.9501003582651631E-4</c:v>
                </c:pt>
                <c:pt idx="7468" formatCode="General">
                  <c:v>1.0440318006523022E-3</c:v>
                </c:pt>
                <c:pt idx="7469" formatCode="General">
                  <c:v>9.8693365147989429E-4</c:v>
                </c:pt>
                <c:pt idx="7470" formatCode="General">
                  <c:v>8.9395443639751792E-4</c:v>
                </c:pt>
                <c:pt idx="7471" formatCode="General">
                  <c:v>9.3861227826887508E-4</c:v>
                </c:pt>
                <c:pt idx="7472" formatCode="General">
                  <c:v>9.636204213911224E-4</c:v>
                </c:pt>
                <c:pt idx="7473" formatCode="General">
                  <c:v>8.2001193496511655E-4</c:v>
                </c:pt>
                <c:pt idx="7474" formatCode="General">
                  <c:v>8.8314839406687272E-4</c:v>
                </c:pt>
                <c:pt idx="7475" formatCode="General">
                  <c:v>8.6785634154553932E-4</c:v>
                </c:pt>
                <c:pt idx="7476" formatCode="General">
                  <c:v>8.7666918512922841E-4</c:v>
                </c:pt>
                <c:pt idx="7477" formatCode="General">
                  <c:v>9.3866805217188317E-4</c:v>
                </c:pt>
                <c:pt idx="7478" formatCode="General">
                  <c:v>9.5393410547487539E-4</c:v>
                </c:pt>
                <c:pt idx="7479" formatCode="General">
                  <c:v>7.6198907292046201E-4</c:v>
                </c:pt>
                <c:pt idx="7480" formatCode="General">
                  <c:v>9.0346061441112617E-4</c:v>
                </c:pt>
                <c:pt idx="7481" formatCode="General">
                  <c:v>1.0022991728205722E-3</c:v>
                </c:pt>
                <c:pt idx="7482" formatCode="General">
                  <c:v>8.443471885532834E-4</c:v>
                </c:pt>
                <c:pt idx="7483" formatCode="General">
                  <c:v>9.0492364404027041E-4</c:v>
                </c:pt>
                <c:pt idx="7484" formatCode="General">
                  <c:v>1.0242639419190979E-3</c:v>
                </c:pt>
                <c:pt idx="7485" formatCode="General">
                  <c:v>7.477384191312543E-4</c:v>
                </c:pt>
                <c:pt idx="7486" formatCode="General">
                  <c:v>7.9206421776062863E-4</c:v>
                </c:pt>
                <c:pt idx="7487" formatCode="General">
                  <c:v>9.1600564551076735E-4</c:v>
                </c:pt>
                <c:pt idx="7488" formatCode="General">
                  <c:v>8.9379645296441845E-4</c:v>
                </c:pt>
                <c:pt idx="7489" formatCode="General">
                  <c:v>9.6763905761482964E-4</c:v>
                </c:pt>
                <c:pt idx="7490" formatCode="General">
                  <c:v>8.3401655087905942E-4</c:v>
                </c:pt>
                <c:pt idx="7491" formatCode="General">
                  <c:v>9.1910587595656166E-4</c:v>
                </c:pt>
                <c:pt idx="7492" formatCode="General">
                  <c:v>9.0304371798249428E-4</c:v>
                </c:pt>
                <c:pt idx="7493" formatCode="General">
                  <c:v>9.7211293740215223E-4</c:v>
                </c:pt>
                <c:pt idx="7494" formatCode="General">
                  <c:v>7.635309818226939E-4</c:v>
                </c:pt>
                <c:pt idx="7495" formatCode="General">
                  <c:v>8.3941553811012594E-4</c:v>
                </c:pt>
                <c:pt idx="7496" formatCode="General">
                  <c:v>7.4754980948869788E-4</c:v>
                </c:pt>
                <c:pt idx="7497" formatCode="General">
                  <c:v>1.00950618459354E-3</c:v>
                </c:pt>
                <c:pt idx="7498" formatCode="General">
                  <c:v>9.0723154794519973E-4</c:v>
                </c:pt>
                <c:pt idx="7499" formatCode="General">
                  <c:v>8.8719454237484946E-4</c:v>
                </c:pt>
                <c:pt idx="7500" formatCode="General">
                  <c:v>9.3266667223943845E-4</c:v>
                </c:pt>
                <c:pt idx="7501" formatCode="General">
                  <c:v>8.2298282871136525E-4</c:v>
                </c:pt>
                <c:pt idx="7502" formatCode="General">
                  <c:v>9.2763785495775068E-4</c:v>
                </c:pt>
                <c:pt idx="7503" formatCode="General">
                  <c:v>9.9587290235239991E-4</c:v>
                </c:pt>
                <c:pt idx="7504" formatCode="General">
                  <c:v>7.2667922708786255E-4</c:v>
                </c:pt>
                <c:pt idx="7505" formatCode="General">
                  <c:v>8.8547531823073824E-4</c:v>
                </c:pt>
                <c:pt idx="7506" formatCode="General">
                  <c:v>7.3411734561169449E-4</c:v>
                </c:pt>
                <c:pt idx="7507" formatCode="General">
                  <c:v>7.8505430919033738E-4</c:v>
                </c:pt>
                <c:pt idx="7508" formatCode="General">
                  <c:v>8.0399579923040587E-4</c:v>
                </c:pt>
                <c:pt idx="7509" formatCode="General">
                  <c:v>9.000119696625996E-4</c:v>
                </c:pt>
                <c:pt idx="7510" formatCode="General">
                  <c:v>7.6508397190055543E-4</c:v>
                </c:pt>
                <c:pt idx="7511" formatCode="General">
                  <c:v>9.2166915220060852E-4</c:v>
                </c:pt>
                <c:pt idx="7512" formatCode="General">
                  <c:v>8.5483642683621317E-4</c:v>
                </c:pt>
                <c:pt idx="7513" formatCode="General">
                  <c:v>9.1666398888940262E-4</c:v>
                </c:pt>
                <c:pt idx="7514" formatCode="General">
                  <c:v>8.0762814426260437E-4</c:v>
                </c:pt>
                <c:pt idx="7515" formatCode="General">
                  <c:v>9.9684420336390231E-4</c:v>
                </c:pt>
                <c:pt idx="7516" formatCode="General">
                  <c:v>8.0088502064257802E-4</c:v>
                </c:pt>
                <c:pt idx="7517" formatCode="General">
                  <c:v>7.9621329227035022E-4</c:v>
                </c:pt>
                <c:pt idx="7518" formatCode="General">
                  <c:v>8.6307121493392589E-4</c:v>
                </c:pt>
                <c:pt idx="7519" formatCode="General">
                  <c:v>8.2412954281076969E-4</c:v>
                </c:pt>
                <c:pt idx="7520" formatCode="General">
                  <c:v>9.8455857344532265E-4</c:v>
                </c:pt>
                <c:pt idx="7521" formatCode="General">
                  <c:v>8.1965756595053373E-4</c:v>
                </c:pt>
                <c:pt idx="7522" formatCode="General">
                  <c:v>9.2643827827483852E-4</c:v>
                </c:pt>
                <c:pt idx="7523" formatCode="General">
                  <c:v>9.4928950849851356E-4</c:v>
                </c:pt>
                <c:pt idx="7524" formatCode="General">
                  <c:v>8.4670319288635736E-4</c:v>
                </c:pt>
                <c:pt idx="7525" formatCode="General">
                  <c:v>9.0883752589320085E-4</c:v>
                </c:pt>
                <c:pt idx="7526" formatCode="General">
                  <c:v>9.162788233516762E-4</c:v>
                </c:pt>
                <c:pt idx="7527" formatCode="General">
                  <c:v>8.2643368584683029E-4</c:v>
                </c:pt>
                <c:pt idx="7528" formatCode="General">
                  <c:v>9.7182047096515704E-4</c:v>
                </c:pt>
                <c:pt idx="7529" formatCode="General">
                  <c:v>8.4115497851759355E-4</c:v>
                </c:pt>
                <c:pt idx="7530" formatCode="General">
                  <c:v>9.1810763885847657E-4</c:v>
                </c:pt>
                <c:pt idx="7531" formatCode="General">
                  <c:v>7.1560850349287918E-4</c:v>
                </c:pt>
                <c:pt idx="7532" formatCode="General">
                  <c:v>8.1213622023892668E-4</c:v>
                </c:pt>
                <c:pt idx="7533" formatCode="General">
                  <c:v>9.2427603824410149E-4</c:v>
                </c:pt>
                <c:pt idx="7534" formatCode="General">
                  <c:v>7.9869154254914453E-4</c:v>
                </c:pt>
                <c:pt idx="7535" formatCode="General">
                  <c:v>7.9026492599471997E-4</c:v>
                </c:pt>
                <c:pt idx="7536" formatCode="General">
                  <c:v>8.5330554625181489E-4</c:v>
                </c:pt>
                <c:pt idx="7537" formatCode="General">
                  <c:v>9.9301588210643377E-4</c:v>
                </c:pt>
                <c:pt idx="7538" formatCode="General">
                  <c:v>7.6890732623431809E-4</c:v>
                </c:pt>
                <c:pt idx="7539" formatCode="General">
                  <c:v>9.3147360383274177E-4</c:v>
                </c:pt>
                <c:pt idx="7540" formatCode="General">
                  <c:v>9.5504686166142914E-4</c:v>
                </c:pt>
                <c:pt idx="7541" formatCode="General">
                  <c:v>8.8686012249827514E-4</c:v>
                </c:pt>
                <c:pt idx="7542" formatCode="General">
                  <c:v>9.0366382113960713E-4</c:v>
                </c:pt>
                <c:pt idx="7543" formatCode="General">
                  <c:v>1.0511571967191978E-3</c:v>
                </c:pt>
                <c:pt idx="7544" formatCode="General">
                  <c:v>7.5909892463910068E-4</c:v>
                </c:pt>
                <c:pt idx="7545" formatCode="General">
                  <c:v>8.4492252232547835E-4</c:v>
                </c:pt>
                <c:pt idx="7546" formatCode="General">
                  <c:v>9.4632407107820638E-4</c:v>
                </c:pt>
                <c:pt idx="7547" formatCode="General">
                  <c:v>8.8820813083177166E-4</c:v>
                </c:pt>
                <c:pt idx="7548" formatCode="General">
                  <c:v>9.0245655239192544E-4</c:v>
                </c:pt>
                <c:pt idx="7549" formatCode="General">
                  <c:v>8.7743633675981079E-4</c:v>
                </c:pt>
                <c:pt idx="7550" formatCode="General">
                  <c:v>8.9269171040157148E-4</c:v>
                </c:pt>
                <c:pt idx="7551" formatCode="General">
                  <c:v>9.0941022588756271E-4</c:v>
                </c:pt>
                <c:pt idx="7552" formatCode="General">
                  <c:v>8.5408093955084122E-4</c:v>
                </c:pt>
                <c:pt idx="7553" formatCode="General">
                  <c:v>9.6061952208097883E-4</c:v>
                </c:pt>
                <c:pt idx="7554" formatCode="General">
                  <c:v>9.1525319092928712E-4</c:v>
                </c:pt>
                <c:pt idx="7555" formatCode="General">
                  <c:v>9.8094595531792047E-4</c:v>
                </c:pt>
                <c:pt idx="7556" formatCode="General">
                  <c:v>8.9841761493731069E-4</c:v>
                </c:pt>
                <c:pt idx="7557" formatCode="General">
                  <c:v>8.5668571199769164E-4</c:v>
                </c:pt>
                <c:pt idx="7558" formatCode="General">
                  <c:v>9.1209090335045212E-4</c:v>
                </c:pt>
                <c:pt idx="7559" formatCode="General">
                  <c:v>7.865853820931268E-4</c:v>
                </c:pt>
                <c:pt idx="7560" formatCode="General">
                  <c:v>8.7531530190632361E-4</c:v>
                </c:pt>
                <c:pt idx="7561" formatCode="General">
                  <c:v>8.544994352086818E-4</c:v>
                </c:pt>
                <c:pt idx="7562" formatCode="General">
                  <c:v>8.5803432828959042E-4</c:v>
                </c:pt>
                <c:pt idx="7563" formatCode="General">
                  <c:v>9.0839835005082745E-4</c:v>
                </c:pt>
                <c:pt idx="7564" formatCode="General">
                  <c:v>9.5049329439089725E-4</c:v>
                </c:pt>
                <c:pt idx="7565" formatCode="General">
                  <c:v>8.6444941590227528E-4</c:v>
                </c:pt>
                <c:pt idx="7566" formatCode="General">
                  <c:v>8.752573857947624E-4</c:v>
                </c:pt>
                <c:pt idx="7567" formatCode="General">
                  <c:v>8.6372455741480676E-4</c:v>
                </c:pt>
                <c:pt idx="7568" formatCode="General">
                  <c:v>8.4860168349980432E-4</c:v>
                </c:pt>
                <c:pt idx="7569" formatCode="General">
                  <c:v>8.2329156864791248E-4</c:v>
                </c:pt>
                <c:pt idx="7570" formatCode="General">
                  <c:v>9.45966050424844E-4</c:v>
                </c:pt>
                <c:pt idx="7571" formatCode="General">
                  <c:v>1.0490582350775196E-3</c:v>
                </c:pt>
                <c:pt idx="7572" formatCode="General">
                  <c:v>7.6380526957811981E-4</c:v>
                </c:pt>
                <c:pt idx="7573" formatCode="General">
                  <c:v>9.5490604501811721E-4</c:v>
                </c:pt>
                <c:pt idx="7574" formatCode="General">
                  <c:v>7.5123784936145831E-4</c:v>
                </c:pt>
                <c:pt idx="7575" formatCode="General">
                  <c:v>8.7523929471830422E-4</c:v>
                </c:pt>
                <c:pt idx="7576" formatCode="General">
                  <c:v>9.7008933253152406E-4</c:v>
                </c:pt>
                <c:pt idx="7577" formatCode="General">
                  <c:v>8.7751332571797127E-4</c:v>
                </c:pt>
                <c:pt idx="7578" formatCode="General">
                  <c:v>8.4376526984477804E-4</c:v>
                </c:pt>
                <c:pt idx="7579" formatCode="General">
                  <c:v>8.6699944899062259E-4</c:v>
                </c:pt>
                <c:pt idx="7580" formatCode="General">
                  <c:v>8.3636994915571746E-4</c:v>
                </c:pt>
                <c:pt idx="7581" formatCode="General">
                  <c:v>7.5798465016151985E-4</c:v>
                </c:pt>
                <c:pt idx="7582" formatCode="General">
                  <c:v>9.158954589473774E-4</c:v>
                </c:pt>
                <c:pt idx="7583" formatCode="General">
                  <c:v>9.4318437742512426E-4</c:v>
                </c:pt>
                <c:pt idx="7584" formatCode="General">
                  <c:v>1.003737434625175E-3</c:v>
                </c:pt>
                <c:pt idx="7585" formatCode="General">
                  <c:v>7.8898902074172044E-4</c:v>
                </c:pt>
                <c:pt idx="7586" formatCode="General">
                  <c:v>9.5683928768332325E-4</c:v>
                </c:pt>
                <c:pt idx="7587" formatCode="General">
                  <c:v>7.8728390195183099E-4</c:v>
                </c:pt>
                <c:pt idx="7588" formatCode="General">
                  <c:v>8.7995408257169326E-4</c:v>
                </c:pt>
                <c:pt idx="7589" formatCode="General">
                  <c:v>8.5990273216031161E-4</c:v>
                </c:pt>
                <c:pt idx="7590" formatCode="General">
                  <c:v>8.7946529509216312E-4</c:v>
                </c:pt>
                <c:pt idx="7591" formatCode="General">
                  <c:v>7.6067007045883166E-4</c:v>
                </c:pt>
                <c:pt idx="7592" formatCode="General">
                  <c:v>9.3666791540130572E-4</c:v>
                </c:pt>
                <c:pt idx="7593" formatCode="General">
                  <c:v>6.957005884225514E-4</c:v>
                </c:pt>
                <c:pt idx="7594" formatCode="General">
                  <c:v>7.9933733115070051E-4</c:v>
                </c:pt>
                <c:pt idx="7595" formatCode="General">
                  <c:v>7.4270304651999504E-4</c:v>
                </c:pt>
                <c:pt idx="7596" formatCode="General">
                  <c:v>8.1199700212420322E-4</c:v>
                </c:pt>
                <c:pt idx="7597" formatCode="General">
                  <c:v>7.8105229516436481E-4</c:v>
                </c:pt>
                <c:pt idx="7598" formatCode="General">
                  <c:v>8.7900240891227777E-4</c:v>
                </c:pt>
                <c:pt idx="7599" formatCode="General">
                  <c:v>9.319653587810951E-4</c:v>
                </c:pt>
                <c:pt idx="7600" formatCode="General">
                  <c:v>8.8978993336408252E-4</c:v>
                </c:pt>
                <c:pt idx="7601" formatCode="General">
                  <c:v>9.9374537183641721E-4</c:v>
                </c:pt>
                <c:pt idx="7602" formatCode="General">
                  <c:v>8.9513862503739204E-4</c:v>
                </c:pt>
                <c:pt idx="7603" formatCode="General">
                  <c:v>8.6479419288221129E-4</c:v>
                </c:pt>
                <c:pt idx="7604" formatCode="General">
                  <c:v>1.007290588742557E-3</c:v>
                </c:pt>
                <c:pt idx="7605" formatCode="General">
                  <c:v>8.9280623209226989E-4</c:v>
                </c:pt>
                <c:pt idx="7606" formatCode="General">
                  <c:v>7.9471401127732843E-4</c:v>
                </c:pt>
                <c:pt idx="7607" formatCode="General">
                  <c:v>7.9140986705560795E-4</c:v>
                </c:pt>
                <c:pt idx="7608" formatCode="General">
                  <c:v>6.9596605180568595E-4</c:v>
                </c:pt>
                <c:pt idx="7609" formatCode="General">
                  <c:v>8.7542239388876052E-4</c:v>
                </c:pt>
                <c:pt idx="7610" formatCode="General">
                  <c:v>8.7690090683561019E-4</c:v>
                </c:pt>
                <c:pt idx="7611" formatCode="General">
                  <c:v>9.7305965327780042E-4</c:v>
                </c:pt>
                <c:pt idx="7612" formatCode="General">
                  <c:v>8.6567000235604344E-4</c:v>
                </c:pt>
                <c:pt idx="7613" formatCode="General">
                  <c:v>8.3735456053682616E-4</c:v>
                </c:pt>
                <c:pt idx="7614" formatCode="General">
                  <c:v>9.2658692890224209E-4</c:v>
                </c:pt>
                <c:pt idx="7615" formatCode="General">
                  <c:v>8.1280253734686357E-4</c:v>
                </c:pt>
                <c:pt idx="7616" formatCode="General">
                  <c:v>9.6894225389111753E-4</c:v>
                </c:pt>
                <c:pt idx="7617" formatCode="General">
                  <c:v>7.2208492877920297E-4</c:v>
                </c:pt>
                <c:pt idx="7618" formatCode="General">
                  <c:v>8.9006515168587599E-4</c:v>
                </c:pt>
                <c:pt idx="7619" formatCode="General">
                  <c:v>1.0010721820657407E-3</c:v>
                </c:pt>
                <c:pt idx="7620" formatCode="General">
                  <c:v>8.8574104520742136E-4</c:v>
                </c:pt>
                <c:pt idx="7621" formatCode="General">
                  <c:v>8.3542826250459709E-4</c:v>
                </c:pt>
                <c:pt idx="7622" formatCode="General">
                  <c:v>8.9507897890800652E-4</c:v>
                </c:pt>
                <c:pt idx="7623" formatCode="General">
                  <c:v>9.886884968910803E-4</c:v>
                </c:pt>
                <c:pt idx="7624" formatCode="General">
                  <c:v>9.660031021226376E-4</c:v>
                </c:pt>
                <c:pt idx="7625" formatCode="General">
                  <c:v>9.4164551702474438E-4</c:v>
                </c:pt>
                <c:pt idx="7626" formatCode="General">
                  <c:v>8.6706773184932009E-4</c:v>
                </c:pt>
                <c:pt idx="7627" formatCode="General">
                  <c:v>8.0997510766265786E-4</c:v>
                </c:pt>
                <c:pt idx="7628" formatCode="General">
                  <c:v>9.1574027501801591E-4</c:v>
                </c:pt>
                <c:pt idx="7629" formatCode="General">
                  <c:v>8.1935825519007096E-4</c:v>
                </c:pt>
                <c:pt idx="7630" formatCode="General">
                  <c:v>9.3326624833536939E-4</c:v>
                </c:pt>
                <c:pt idx="7631" formatCode="General">
                  <c:v>1.0312203603775824E-3</c:v>
                </c:pt>
                <c:pt idx="7632" formatCode="General">
                  <c:v>8.2183324066409575E-4</c:v>
                </c:pt>
                <c:pt idx="7633" formatCode="General">
                  <c:v>9.2903255346062303E-4</c:v>
                </c:pt>
                <c:pt idx="7634" formatCode="General">
                  <c:v>8.0765562421865301E-4</c:v>
                </c:pt>
                <c:pt idx="7635" formatCode="General">
                  <c:v>9.1288034237025782E-4</c:v>
                </c:pt>
                <c:pt idx="7636" formatCode="General">
                  <c:v>1.0095878579683046E-3</c:v>
                </c:pt>
                <c:pt idx="7637" formatCode="General">
                  <c:v>1.0591795925592809E-3</c:v>
                </c:pt>
                <c:pt idx="7638" formatCode="General">
                  <c:v>7.7253582146431636E-4</c:v>
                </c:pt>
                <c:pt idx="7639" formatCode="General">
                  <c:v>7.7144165728110507E-4</c:v>
                </c:pt>
                <c:pt idx="7640" formatCode="General">
                  <c:v>9.5359266827346636E-4</c:v>
                </c:pt>
                <c:pt idx="7641" formatCode="General">
                  <c:v>8.0735191907149316E-4</c:v>
                </c:pt>
                <c:pt idx="7642" formatCode="General">
                  <c:v>8.4729563277509835E-4</c:v>
                </c:pt>
                <c:pt idx="7643" formatCode="General">
                  <c:v>9.4306307854605373E-4</c:v>
                </c:pt>
                <c:pt idx="7644" formatCode="General">
                  <c:v>9.6749914222921715E-4</c:v>
                </c:pt>
                <c:pt idx="7645" formatCode="General">
                  <c:v>8.3665693029300666E-4</c:v>
                </c:pt>
                <c:pt idx="7646" formatCode="General">
                  <c:v>8.4581981739002821E-4</c:v>
                </c:pt>
                <c:pt idx="7647" formatCode="General">
                  <c:v>9.4524566633841949E-4</c:v>
                </c:pt>
                <c:pt idx="7648" formatCode="General">
                  <c:v>8.5736257920591193E-4</c:v>
                </c:pt>
                <c:pt idx="7649" formatCode="General">
                  <c:v>9.8417987853681508E-4</c:v>
                </c:pt>
                <c:pt idx="7650" formatCode="General">
                  <c:v>7.5785773984914974E-4</c:v>
                </c:pt>
                <c:pt idx="7651" formatCode="General">
                  <c:v>9.6771144269535813E-4</c:v>
                </c:pt>
                <c:pt idx="7652" formatCode="General">
                  <c:v>1.019343167380429E-3</c:v>
                </c:pt>
                <c:pt idx="7653" formatCode="General">
                  <c:v>9.5005173938826669E-4</c:v>
                </c:pt>
                <c:pt idx="7654" formatCode="General">
                  <c:v>9.2506056804090274E-4</c:v>
                </c:pt>
                <c:pt idx="7655" formatCode="General">
                  <c:v>7.901813338211047E-4</c:v>
                </c:pt>
                <c:pt idx="7656" formatCode="General">
                  <c:v>9.7994811414908321E-4</c:v>
                </c:pt>
                <c:pt idx="7657" formatCode="General">
                  <c:v>7.9550146512284725E-4</c:v>
                </c:pt>
                <c:pt idx="7658" formatCode="General">
                  <c:v>7.8451867573178032E-4</c:v>
                </c:pt>
                <c:pt idx="7659" formatCode="General">
                  <c:v>8.7619268183320256E-4</c:v>
                </c:pt>
                <c:pt idx="7660" formatCode="General">
                  <c:v>8.0957008114711476E-4</c:v>
                </c:pt>
                <c:pt idx="7661" formatCode="General">
                  <c:v>7.0557657601960633E-4</c:v>
                </c:pt>
                <c:pt idx="7662" formatCode="General">
                  <c:v>8.7538073073902402E-4</c:v>
                </c:pt>
                <c:pt idx="7663" formatCode="General">
                  <c:v>8.9425362999931738E-4</c:v>
                </c:pt>
                <c:pt idx="7664" formatCode="General">
                  <c:v>9.8006507636373024E-4</c:v>
                </c:pt>
                <c:pt idx="7665" formatCode="General">
                  <c:v>7.6918837827449427E-4</c:v>
                </c:pt>
                <c:pt idx="7666" formatCode="General">
                  <c:v>7.7226613343134146E-4</c:v>
                </c:pt>
                <c:pt idx="7667" formatCode="General">
                  <c:v>9.2951553366484843E-4</c:v>
                </c:pt>
                <c:pt idx="7668" formatCode="General">
                  <c:v>9.3185912070433135E-4</c:v>
                </c:pt>
                <c:pt idx="7669" formatCode="General">
                  <c:v>6.9312528883339281E-4</c:v>
                </c:pt>
                <c:pt idx="7670" formatCode="General">
                  <c:v>8.3351252623699225E-4</c:v>
                </c:pt>
                <c:pt idx="7671" formatCode="General">
                  <c:v>8.5691931070513375E-4</c:v>
                </c:pt>
                <c:pt idx="7672" formatCode="General">
                  <c:v>9.0232351586190074E-4</c:v>
                </c:pt>
                <c:pt idx="7673" formatCode="General">
                  <c:v>9.0875540295396753E-4</c:v>
                </c:pt>
                <c:pt idx="7674" formatCode="General">
                  <c:v>9.6093652677014532E-4</c:v>
                </c:pt>
                <c:pt idx="7675" formatCode="General">
                  <c:v>7.9245267986560242E-4</c:v>
                </c:pt>
                <c:pt idx="7676" formatCode="General">
                  <c:v>7.7590801603240095E-4</c:v>
                </c:pt>
                <c:pt idx="7677" formatCode="General">
                  <c:v>8.9541007412785643E-4</c:v>
                </c:pt>
                <c:pt idx="7678" formatCode="General">
                  <c:v>8.6728275836688463E-4</c:v>
                </c:pt>
                <c:pt idx="7679" formatCode="General">
                  <c:v>8.1213048784586634E-4</c:v>
                </c:pt>
                <c:pt idx="7680" formatCode="General">
                  <c:v>7.9511886257206178E-4</c:v>
                </c:pt>
                <c:pt idx="7681" formatCode="General">
                  <c:v>7.9676719839332855E-4</c:v>
                </c:pt>
                <c:pt idx="7682" formatCode="General">
                  <c:v>9.480065200551213E-4</c:v>
                </c:pt>
                <c:pt idx="7683" formatCode="General">
                  <c:v>8.6829093826709452E-4</c:v>
                </c:pt>
                <c:pt idx="7684" formatCode="General">
                  <c:v>9.5095307309536628E-4</c:v>
                </c:pt>
                <c:pt idx="7685" formatCode="General">
                  <c:v>9.7072146890426363E-4</c:v>
                </c:pt>
                <c:pt idx="7686" formatCode="General">
                  <c:v>9.2086655367557783E-4</c:v>
                </c:pt>
                <c:pt idx="7687" formatCode="General">
                  <c:v>9.1020628680324987E-4</c:v>
                </c:pt>
                <c:pt idx="7688" formatCode="General">
                  <c:v>8.7602266601162113E-4</c:v>
                </c:pt>
                <c:pt idx="7689" formatCode="General">
                  <c:v>8.1898503093826534E-4</c:v>
                </c:pt>
                <c:pt idx="7690" formatCode="General">
                  <c:v>8.4082318162185708E-4</c:v>
                </c:pt>
                <c:pt idx="7691" formatCode="General">
                  <c:v>7.256141744856582E-4</c:v>
                </c:pt>
                <c:pt idx="7692" formatCode="General">
                  <c:v>8.3335836417673301E-4</c:v>
                </c:pt>
                <c:pt idx="7693" formatCode="General">
                  <c:v>8.4396319788583726E-4</c:v>
                </c:pt>
                <c:pt idx="7694" formatCode="General">
                  <c:v>8.2620126574008699E-4</c:v>
                </c:pt>
                <c:pt idx="7695" formatCode="General">
                  <c:v>8.4264861999247998E-4</c:v>
                </c:pt>
                <c:pt idx="7696" formatCode="General">
                  <c:v>8.4447853074626949E-4</c:v>
                </c:pt>
                <c:pt idx="7697" formatCode="General">
                  <c:v>7.8492549880627993E-4</c:v>
                </c:pt>
                <c:pt idx="7698" formatCode="General">
                  <c:v>7.674778658422445E-4</c:v>
                </c:pt>
                <c:pt idx="7699" formatCode="General">
                  <c:v>9.0328823142415493E-4</c:v>
                </c:pt>
                <c:pt idx="7700" formatCode="General">
                  <c:v>8.5483131010677448E-4</c:v>
                </c:pt>
                <c:pt idx="7701" formatCode="General">
                  <c:v>8.5558307172145054E-4</c:v>
                </c:pt>
                <c:pt idx="7702" formatCode="General">
                  <c:v>8.4795587269906293E-4</c:v>
                </c:pt>
                <c:pt idx="7703" formatCode="General">
                  <c:v>7.4090988226177188E-4</c:v>
                </c:pt>
                <c:pt idx="7704" formatCode="General">
                  <c:v>9.0787456590418335E-4</c:v>
                </c:pt>
                <c:pt idx="7705" formatCode="General">
                  <c:v>7.5679215180489987E-4</c:v>
                </c:pt>
                <c:pt idx="7706" formatCode="General">
                  <c:v>7.3514186935225319E-4</c:v>
                </c:pt>
                <c:pt idx="7707" formatCode="General">
                  <c:v>7.6503712181715065E-4</c:v>
                </c:pt>
                <c:pt idx="7708" formatCode="General">
                  <c:v>7.3669405964486173E-4</c:v>
                </c:pt>
                <c:pt idx="7709" formatCode="General">
                  <c:v>8.2125652586113353E-4</c:v>
                </c:pt>
                <c:pt idx="7710" formatCode="General">
                  <c:v>8.9449679487323304E-4</c:v>
                </c:pt>
                <c:pt idx="7711" formatCode="General">
                  <c:v>8.670109428806828E-4</c:v>
                </c:pt>
                <c:pt idx="7712" formatCode="General">
                  <c:v>7.5000850128443706E-4</c:v>
                </c:pt>
                <c:pt idx="7713" formatCode="General">
                  <c:v>8.9707536253991747E-4</c:v>
                </c:pt>
                <c:pt idx="7714" formatCode="General">
                  <c:v>9.136692143502411E-4</c:v>
                </c:pt>
                <c:pt idx="7715" formatCode="General">
                  <c:v>8.1102665822690046E-4</c:v>
                </c:pt>
                <c:pt idx="7716" formatCode="General">
                  <c:v>9.9650586376502279E-4</c:v>
                </c:pt>
                <c:pt idx="7717" formatCode="General">
                  <c:v>7.5574041657987343E-4</c:v>
                </c:pt>
                <c:pt idx="7718" formatCode="General">
                  <c:v>9.4050198509422998E-4</c:v>
                </c:pt>
                <c:pt idx="7719" formatCode="General">
                  <c:v>1.012848384651192E-3</c:v>
                </c:pt>
                <c:pt idx="7720" formatCode="General">
                  <c:v>8.0558970216975019E-4</c:v>
                </c:pt>
                <c:pt idx="7721" formatCode="General">
                  <c:v>8.0571264321285677E-4</c:v>
                </c:pt>
                <c:pt idx="7722" formatCode="General">
                  <c:v>9.4201021716582803E-4</c:v>
                </c:pt>
                <c:pt idx="7723" formatCode="General">
                  <c:v>8.2432243231928828E-4</c:v>
                </c:pt>
                <c:pt idx="7724" formatCode="General">
                  <c:v>9.5661967165614663E-4</c:v>
                </c:pt>
                <c:pt idx="7725" formatCode="General">
                  <c:v>9.2478917377823678E-4</c:v>
                </c:pt>
                <c:pt idx="7726" formatCode="General">
                  <c:v>9.0725098473856051E-4</c:v>
                </c:pt>
                <c:pt idx="7727" formatCode="General">
                  <c:v>7.0664600559205645E-4</c:v>
                </c:pt>
                <c:pt idx="7728" formatCode="General">
                  <c:v>8.0509223133160067E-4</c:v>
                </c:pt>
                <c:pt idx="7729" formatCode="General">
                  <c:v>7.5279516680261122E-4</c:v>
                </c:pt>
                <c:pt idx="7730" formatCode="General">
                  <c:v>8.602303944091912E-4</c:v>
                </c:pt>
                <c:pt idx="7731" formatCode="General">
                  <c:v>8.889600196346903E-4</c:v>
                </c:pt>
                <c:pt idx="7732" formatCode="General">
                  <c:v>8.9748172781609851E-4</c:v>
                </c:pt>
                <c:pt idx="7733" formatCode="General">
                  <c:v>7.7291932604671822E-4</c:v>
                </c:pt>
                <c:pt idx="7734" formatCode="General">
                  <c:v>8.3618468109683986E-4</c:v>
                </c:pt>
                <c:pt idx="7735" formatCode="General">
                  <c:v>8.8917029946975314E-4</c:v>
                </c:pt>
                <c:pt idx="7736" formatCode="General">
                  <c:v>9.1723171564088413E-4</c:v>
                </c:pt>
                <c:pt idx="7737" formatCode="General">
                  <c:v>7.9859604832936476E-4</c:v>
                </c:pt>
                <c:pt idx="7738" formatCode="General">
                  <c:v>9.62687334953692E-4</c:v>
                </c:pt>
                <c:pt idx="7739" formatCode="General">
                  <c:v>7.7351422274222971E-4</c:v>
                </c:pt>
                <c:pt idx="7740" formatCode="General">
                  <c:v>9.067541760944801E-4</c:v>
                </c:pt>
                <c:pt idx="7741" formatCode="General">
                  <c:v>8.4289271022603893E-4</c:v>
                </c:pt>
                <c:pt idx="7742" formatCode="General">
                  <c:v>8.4212623184687504E-4</c:v>
                </c:pt>
                <c:pt idx="7743" formatCode="General">
                  <c:v>1.1098875694291073E-3</c:v>
                </c:pt>
                <c:pt idx="7744" formatCode="General">
                  <c:v>9.313527788250087E-4</c:v>
                </c:pt>
                <c:pt idx="7745" formatCode="General">
                  <c:v>8.7004661660509649E-4</c:v>
                </c:pt>
                <c:pt idx="7746" formatCode="General">
                  <c:v>8.0079562663702231E-4</c:v>
                </c:pt>
                <c:pt idx="7747" formatCode="General">
                  <c:v>6.691118651456576E-4</c:v>
                </c:pt>
                <c:pt idx="7748" formatCode="General">
                  <c:v>7.7530870355315687E-4</c:v>
                </c:pt>
                <c:pt idx="7749" formatCode="General">
                  <c:v>9.1710874888325459E-4</c:v>
                </c:pt>
                <c:pt idx="7750" formatCode="General">
                  <c:v>7.5677106960925537E-4</c:v>
                </c:pt>
                <c:pt idx="7751" formatCode="General">
                  <c:v>9.341296082948803E-4</c:v>
                </c:pt>
                <c:pt idx="7752" formatCode="General">
                  <c:v>7.3453669958994071E-4</c:v>
                </c:pt>
                <c:pt idx="7753" formatCode="General">
                  <c:v>9.0947987839068293E-4</c:v>
                </c:pt>
                <c:pt idx="7754" formatCode="General">
                  <c:v>7.4748513615450519E-4</c:v>
                </c:pt>
                <c:pt idx="7755" formatCode="General">
                  <c:v>8.7871259800108065E-4</c:v>
                </c:pt>
                <c:pt idx="7756" formatCode="General">
                  <c:v>7.585760592363263E-4</c:v>
                </c:pt>
                <c:pt idx="7757" formatCode="General">
                  <c:v>8.3864979470596685E-4</c:v>
                </c:pt>
                <c:pt idx="7758" formatCode="General">
                  <c:v>7.3525333469500658E-4</c:v>
                </c:pt>
                <c:pt idx="7759" formatCode="General">
                  <c:v>7.6791554963690769E-4</c:v>
                </c:pt>
                <c:pt idx="7760" formatCode="General">
                  <c:v>9.2668691541714565E-4</c:v>
                </c:pt>
                <c:pt idx="7761" formatCode="General">
                  <c:v>9.9008626995349168E-4</c:v>
                </c:pt>
                <c:pt idx="7762" formatCode="General">
                  <c:v>9.2082651756948881E-4</c:v>
                </c:pt>
                <c:pt idx="7763" formatCode="General">
                  <c:v>8.90528769962188E-4</c:v>
                </c:pt>
                <c:pt idx="7764" formatCode="General">
                  <c:v>8.9934112903205165E-4</c:v>
                </c:pt>
                <c:pt idx="7765" formatCode="General">
                  <c:v>8.0665273733396411E-4</c:v>
                </c:pt>
                <c:pt idx="7766" formatCode="General">
                  <c:v>8.2510559165600546E-4</c:v>
                </c:pt>
                <c:pt idx="7767" formatCode="General">
                  <c:v>9.6484760384466179E-4</c:v>
                </c:pt>
                <c:pt idx="7768" formatCode="General">
                  <c:v>9.3146412461320735E-4</c:v>
                </c:pt>
                <c:pt idx="7769" formatCode="General">
                  <c:v>8.8392711164976057E-4</c:v>
                </c:pt>
                <c:pt idx="7770" formatCode="General">
                  <c:v>9.3414828308238413E-4</c:v>
                </c:pt>
                <c:pt idx="7771" formatCode="General">
                  <c:v>7.8866961988285217E-4</c:v>
                </c:pt>
                <c:pt idx="7772" formatCode="General">
                  <c:v>9.9160406671254726E-4</c:v>
                </c:pt>
                <c:pt idx="7773" formatCode="General">
                  <c:v>9.1956084451368797E-4</c:v>
                </c:pt>
                <c:pt idx="7774" formatCode="General">
                  <c:v>7.9950026509511261E-4</c:v>
                </c:pt>
                <c:pt idx="7775" formatCode="General">
                  <c:v>8.7796440574677945E-4</c:v>
                </c:pt>
                <c:pt idx="7776" formatCode="General">
                  <c:v>9.0017357852215595E-4</c:v>
                </c:pt>
                <c:pt idx="7777" formatCode="General">
                  <c:v>8.3093070287107841E-4</c:v>
                </c:pt>
                <c:pt idx="7778" formatCode="General">
                  <c:v>7.9917204625043448E-4</c:v>
                </c:pt>
                <c:pt idx="7779" formatCode="General">
                  <c:v>8.0880887135818336E-4</c:v>
                </c:pt>
                <c:pt idx="7780" formatCode="General">
                  <c:v>8.2398214476385467E-4</c:v>
                </c:pt>
                <c:pt idx="7781" formatCode="General">
                  <c:v>8.1291139481680071E-4</c:v>
                </c:pt>
                <c:pt idx="7782" formatCode="General">
                  <c:v>9.3560667389356515E-4</c:v>
                </c:pt>
                <c:pt idx="7783" formatCode="General">
                  <c:v>9.8425425754401839E-4</c:v>
                </c:pt>
                <c:pt idx="7784" formatCode="General">
                  <c:v>9.0578796691467042E-4</c:v>
                </c:pt>
                <c:pt idx="7785" formatCode="General">
                  <c:v>9.059032904805347E-4</c:v>
                </c:pt>
                <c:pt idx="7786" formatCode="General">
                  <c:v>8.5934415375929095E-4</c:v>
                </c:pt>
                <c:pt idx="7787" formatCode="General">
                  <c:v>9.1020914119981327E-4</c:v>
                </c:pt>
                <c:pt idx="7788" formatCode="General">
                  <c:v>9.7992039038934087E-4</c:v>
                </c:pt>
                <c:pt idx="7789" formatCode="General">
                  <c:v>9.2652470243244009E-4</c:v>
                </c:pt>
                <c:pt idx="7790" formatCode="General">
                  <c:v>9.8406942405789596E-4</c:v>
                </c:pt>
                <c:pt idx="7791" formatCode="General">
                  <c:v>1.0008662059875963E-3</c:v>
                </c:pt>
                <c:pt idx="7792" formatCode="General">
                  <c:v>9.8202095556673458E-4</c:v>
                </c:pt>
                <c:pt idx="7793" formatCode="General">
                  <c:v>7.9248568622467572E-4</c:v>
                </c:pt>
                <c:pt idx="7794" formatCode="General">
                  <c:v>7.9045846412273424E-4</c:v>
                </c:pt>
                <c:pt idx="7795" formatCode="General">
                  <c:v>8.1436670262526663E-4</c:v>
                </c:pt>
                <c:pt idx="7796" formatCode="General">
                  <c:v>8.9717352022068058E-4</c:v>
                </c:pt>
                <c:pt idx="7797" formatCode="General">
                  <c:v>7.7601206545612595E-4</c:v>
                </c:pt>
                <c:pt idx="7798" formatCode="General">
                  <c:v>9.1437903868291537E-4</c:v>
                </c:pt>
                <c:pt idx="7799" formatCode="General">
                  <c:v>8.6595890934334791E-4</c:v>
                </c:pt>
                <c:pt idx="7800" formatCode="General">
                  <c:v>8.9758774509759943E-4</c:v>
                </c:pt>
                <c:pt idx="7801" formatCode="General">
                  <c:v>8.8572995500262334E-4</c:v>
                </c:pt>
                <c:pt idx="7802" formatCode="General">
                  <c:v>8.8809470317700932E-4</c:v>
                </c:pt>
                <c:pt idx="7803" formatCode="General">
                  <c:v>9.7487664838227643E-4</c:v>
                </c:pt>
                <c:pt idx="7804" formatCode="General">
                  <c:v>8.1700559028374776E-4</c:v>
                </c:pt>
                <c:pt idx="7805" formatCode="General">
                  <c:v>9.0738192278965086E-4</c:v>
                </c:pt>
                <c:pt idx="7806" formatCode="General">
                  <c:v>7.6974127494000902E-4</c:v>
                </c:pt>
                <c:pt idx="7807" formatCode="General">
                  <c:v>8.0225982499154279E-4</c:v>
                </c:pt>
                <c:pt idx="7808" formatCode="General">
                  <c:v>8.6868648228400876E-4</c:v>
                </c:pt>
                <c:pt idx="7809" formatCode="General">
                  <c:v>8.7109508584676677E-4</c:v>
                </c:pt>
                <c:pt idx="7810" formatCode="General">
                  <c:v>8.4594561627058336E-4</c:v>
                </c:pt>
                <c:pt idx="7811" formatCode="General">
                  <c:v>9.1241210150461551E-4</c:v>
                </c:pt>
                <c:pt idx="7812" formatCode="General">
                  <c:v>1.0166519922270316E-3</c:v>
                </c:pt>
                <c:pt idx="7813" formatCode="General">
                  <c:v>8.8365714170511231E-4</c:v>
                </c:pt>
                <c:pt idx="7814" formatCode="General">
                  <c:v>9.3581831624291862E-4</c:v>
                </c:pt>
                <c:pt idx="7815" formatCode="General">
                  <c:v>7.3052008038472667E-4</c:v>
                </c:pt>
                <c:pt idx="7816" formatCode="General">
                  <c:v>8.7277897872514883E-4</c:v>
                </c:pt>
                <c:pt idx="7817" formatCode="General">
                  <c:v>9.4375634518579674E-4</c:v>
                </c:pt>
                <c:pt idx="7818" formatCode="General">
                  <c:v>8.217413752454176E-4</c:v>
                </c:pt>
                <c:pt idx="7819" formatCode="General">
                  <c:v>6.6970575293376854E-4</c:v>
                </c:pt>
                <c:pt idx="7820" formatCode="General">
                  <c:v>9.3852065242783092E-4</c:v>
                </c:pt>
                <c:pt idx="7821" formatCode="General">
                  <c:v>8.3800608747080596E-4</c:v>
                </c:pt>
                <c:pt idx="7822" formatCode="General">
                  <c:v>1.0127390493417045E-3</c:v>
                </c:pt>
                <c:pt idx="7823" formatCode="General">
                  <c:v>8.000683802840662E-4</c:v>
                </c:pt>
                <c:pt idx="7824" formatCode="General">
                  <c:v>8.8823797532626631E-4</c:v>
                </c:pt>
                <c:pt idx="7825" formatCode="General">
                  <c:v>8.7217351630857116E-4</c:v>
                </c:pt>
                <c:pt idx="7826" formatCode="General">
                  <c:v>8.4059996349842019E-4</c:v>
                </c:pt>
                <c:pt idx="7827" formatCode="General">
                  <c:v>7.9405156460163274E-4</c:v>
                </c:pt>
                <c:pt idx="7828" formatCode="General">
                  <c:v>1.0163383633865525E-3</c:v>
                </c:pt>
                <c:pt idx="7829" formatCode="General">
                  <c:v>1.0187575598491578E-3</c:v>
                </c:pt>
                <c:pt idx="7830" formatCode="General">
                  <c:v>7.3862806024686996E-4</c:v>
                </c:pt>
                <c:pt idx="7831" formatCode="General">
                  <c:v>1.058210387278474E-3</c:v>
                </c:pt>
                <c:pt idx="7832" formatCode="General">
                  <c:v>8.3196274717304262E-4</c:v>
                </c:pt>
                <c:pt idx="7833" formatCode="General">
                  <c:v>8.2107056971690475E-4</c:v>
                </c:pt>
                <c:pt idx="7834" formatCode="General">
                  <c:v>8.9466328801249132E-4</c:v>
                </c:pt>
                <c:pt idx="7835" formatCode="General">
                  <c:v>9.8527497457775244E-4</c:v>
                </c:pt>
                <c:pt idx="7836" formatCode="General">
                  <c:v>8.7165830075335579E-4</c:v>
                </c:pt>
                <c:pt idx="7837" formatCode="General">
                  <c:v>8.2497303169060717E-4</c:v>
                </c:pt>
                <c:pt idx="7838" formatCode="General">
                  <c:v>8.2762530146650326E-4</c:v>
                </c:pt>
                <c:pt idx="7839" formatCode="General">
                  <c:v>7.9716290085985039E-4</c:v>
                </c:pt>
                <c:pt idx="7840" formatCode="General">
                  <c:v>7.6488691190901216E-4</c:v>
                </c:pt>
                <c:pt idx="7841" formatCode="General">
                  <c:v>7.632260342359062E-4</c:v>
                </c:pt>
                <c:pt idx="7842" formatCode="General">
                  <c:v>8.8983411564834078E-4</c:v>
                </c:pt>
                <c:pt idx="7843" formatCode="General">
                  <c:v>9.0982828736355082E-4</c:v>
                </c:pt>
                <c:pt idx="7844" formatCode="General">
                  <c:v>7.6248199040167394E-4</c:v>
                </c:pt>
                <c:pt idx="7845" formatCode="General">
                  <c:v>9.8307462618340701E-4</c:v>
                </c:pt>
                <c:pt idx="7846" formatCode="General">
                  <c:v>7.6878125628950314E-4</c:v>
                </c:pt>
                <c:pt idx="7847" formatCode="General">
                  <c:v>9.0536448525230728E-4</c:v>
                </c:pt>
                <c:pt idx="7848" formatCode="General">
                  <c:v>7.4948369150472621E-4</c:v>
                </c:pt>
                <c:pt idx="7849" formatCode="General">
                  <c:v>8.5995602977331971E-4</c:v>
                </c:pt>
                <c:pt idx="7850" formatCode="General">
                  <c:v>9.4786323291894679E-4</c:v>
                </c:pt>
                <c:pt idx="7851" formatCode="General">
                  <c:v>8.5371683648137518E-4</c:v>
                </c:pt>
                <c:pt idx="7852" formatCode="General">
                  <c:v>8.0453727755743594E-4</c:v>
                </c:pt>
                <c:pt idx="7853" formatCode="General">
                  <c:v>7.3303308768403604E-4</c:v>
                </c:pt>
                <c:pt idx="7854" formatCode="General">
                  <c:v>9.3993493750789197E-4</c:v>
                </c:pt>
                <c:pt idx="7855" formatCode="General">
                  <c:v>8.5719913645101856E-4</c:v>
                </c:pt>
                <c:pt idx="7856" formatCode="General">
                  <c:v>9.3298900047708642E-4</c:v>
                </c:pt>
                <c:pt idx="7857" formatCode="General">
                  <c:v>8.3926104193769832E-4</c:v>
                </c:pt>
                <c:pt idx="7858" formatCode="General">
                  <c:v>7.9994221416473965E-4</c:v>
                </c:pt>
                <c:pt idx="7859" formatCode="General">
                  <c:v>7.9154790103803387E-4</c:v>
                </c:pt>
                <c:pt idx="7860" formatCode="General">
                  <c:v>8.2462592300624029E-4</c:v>
                </c:pt>
                <c:pt idx="7861" formatCode="General">
                  <c:v>9.5090840928341921E-4</c:v>
                </c:pt>
                <c:pt idx="7862" formatCode="General">
                  <c:v>9.3305435917122521E-4</c:v>
                </c:pt>
                <c:pt idx="7863" formatCode="General">
                  <c:v>7.567140018687787E-4</c:v>
                </c:pt>
                <c:pt idx="7864" formatCode="General">
                  <c:v>8.737919636156022E-4</c:v>
                </c:pt>
                <c:pt idx="7865" formatCode="General">
                  <c:v>8.4040441197730503E-4</c:v>
                </c:pt>
                <c:pt idx="7866" formatCode="General">
                  <c:v>8.2635911880658223E-4</c:v>
                </c:pt>
                <c:pt idx="7867" formatCode="General">
                  <c:v>9.109621980568375E-4</c:v>
                </c:pt>
                <c:pt idx="7868" formatCode="General">
                  <c:v>8.8762324395012825E-4</c:v>
                </c:pt>
                <c:pt idx="7869" formatCode="General">
                  <c:v>9.1953541336259586E-4</c:v>
                </c:pt>
                <c:pt idx="7870" formatCode="General">
                  <c:v>8.7509908174019182E-4</c:v>
                </c:pt>
                <c:pt idx="7871" formatCode="General">
                  <c:v>8.7697753853711977E-4</c:v>
                </c:pt>
                <c:pt idx="7872" formatCode="General">
                  <c:v>7.1068909591596281E-4</c:v>
                </c:pt>
                <c:pt idx="7873" formatCode="General">
                  <c:v>7.8016808025017958E-4</c:v>
                </c:pt>
                <c:pt idx="7874" formatCode="General">
                  <c:v>9.2236184662707423E-4</c:v>
                </c:pt>
                <c:pt idx="7875" formatCode="General">
                  <c:v>8.1328032400434873E-4</c:v>
                </c:pt>
                <c:pt idx="7876" formatCode="General">
                  <c:v>8.5904023015632124E-4</c:v>
                </c:pt>
                <c:pt idx="7877" formatCode="General">
                  <c:v>8.3769625972315485E-4</c:v>
                </c:pt>
                <c:pt idx="7878" formatCode="General">
                  <c:v>8.9032180549167609E-4</c:v>
                </c:pt>
                <c:pt idx="7879" formatCode="General">
                  <c:v>9.0663751468060669E-4</c:v>
                </c:pt>
                <c:pt idx="7880" formatCode="General">
                  <c:v>9.4866543061542777E-4</c:v>
                </c:pt>
                <c:pt idx="7881" formatCode="General">
                  <c:v>8.2349231407057889E-4</c:v>
                </c:pt>
                <c:pt idx="7882" formatCode="General">
                  <c:v>8.682966336019443E-4</c:v>
                </c:pt>
                <c:pt idx="7883" formatCode="General">
                  <c:v>9.7482610311337746E-4</c:v>
                </c:pt>
                <c:pt idx="7884" formatCode="General">
                  <c:v>8.4558213955387431E-4</c:v>
                </c:pt>
                <c:pt idx="7885" formatCode="General">
                  <c:v>9.8147252971879872E-4</c:v>
                </c:pt>
                <c:pt idx="7886" formatCode="General">
                  <c:v>8.3604113695891517E-4</c:v>
                </c:pt>
                <c:pt idx="7887" formatCode="General">
                  <c:v>8.7930726397090423E-4</c:v>
                </c:pt>
                <c:pt idx="7888" formatCode="General">
                  <c:v>8.9141836824003888E-4</c:v>
                </c:pt>
                <c:pt idx="7889" formatCode="General">
                  <c:v>9.4760043757431689E-4</c:v>
                </c:pt>
                <c:pt idx="7890" formatCode="General">
                  <c:v>9.4354861181069119E-4</c:v>
                </c:pt>
                <c:pt idx="7891" formatCode="General">
                  <c:v>7.4937952482120309E-4</c:v>
                </c:pt>
                <c:pt idx="7892" formatCode="General">
                  <c:v>7.3635621109241749E-4</c:v>
                </c:pt>
                <c:pt idx="7893" formatCode="General">
                  <c:v>7.5820137896983762E-4</c:v>
                </c:pt>
                <c:pt idx="7894" formatCode="General">
                  <c:v>8.6927048644042863E-4</c:v>
                </c:pt>
                <c:pt idx="7895" formatCode="General">
                  <c:v>6.6593624261223022E-4</c:v>
                </c:pt>
                <c:pt idx="7896" formatCode="General">
                  <c:v>9.262016323791938E-4</c:v>
                </c:pt>
                <c:pt idx="7897" formatCode="General">
                  <c:v>7.7544921214367805E-4</c:v>
                </c:pt>
                <c:pt idx="7898" formatCode="General">
                  <c:v>9.3122961073656364E-4</c:v>
                </c:pt>
                <c:pt idx="7899" formatCode="General">
                  <c:v>9.3894393315622484E-4</c:v>
                </c:pt>
                <c:pt idx="7900" formatCode="General">
                  <c:v>9.1173153890233795E-4</c:v>
                </c:pt>
                <c:pt idx="7901" formatCode="General">
                  <c:v>8.9247096959776603E-4</c:v>
                </c:pt>
                <c:pt idx="7902" formatCode="General">
                  <c:v>8.9802730659555138E-4</c:v>
                </c:pt>
                <c:pt idx="7903" formatCode="General">
                  <c:v>9.1432915990467226E-4</c:v>
                </c:pt>
                <c:pt idx="7904" formatCode="General">
                  <c:v>8.9738144113367814E-4</c:v>
                </c:pt>
                <c:pt idx="7905" formatCode="General">
                  <c:v>9.0404356204885742E-4</c:v>
                </c:pt>
                <c:pt idx="7906" formatCode="General">
                  <c:v>9.9822272927194144E-4</c:v>
                </c:pt>
                <c:pt idx="7907" formatCode="General">
                  <c:v>8.6355603991262184E-4</c:v>
                </c:pt>
                <c:pt idx="7908" formatCode="General">
                  <c:v>8.0246929905739353E-4</c:v>
                </c:pt>
                <c:pt idx="7909" formatCode="General">
                  <c:v>7.265362868682792E-4</c:v>
                </c:pt>
                <c:pt idx="7910" formatCode="General">
                  <c:v>9.3865993565866101E-4</c:v>
                </c:pt>
                <c:pt idx="7911" formatCode="General">
                  <c:v>8.9899584251638455E-4</c:v>
                </c:pt>
                <c:pt idx="7912" formatCode="General">
                  <c:v>8.1655141310954147E-4</c:v>
                </c:pt>
                <c:pt idx="7913" formatCode="General">
                  <c:v>8.1618376562302424E-4</c:v>
                </c:pt>
                <c:pt idx="7914" formatCode="General">
                  <c:v>9.3259269461485835E-4</c:v>
                </c:pt>
                <c:pt idx="7915" formatCode="General">
                  <c:v>9.3200815917995482E-4</c:v>
                </c:pt>
                <c:pt idx="7916" formatCode="General">
                  <c:v>8.6452742371092314E-4</c:v>
                </c:pt>
                <c:pt idx="7917" formatCode="General">
                  <c:v>8.3210000173177499E-4</c:v>
                </c:pt>
                <c:pt idx="7918" formatCode="General">
                  <c:v>7.1659605290188611E-4</c:v>
                </c:pt>
                <c:pt idx="7919" formatCode="General">
                  <c:v>9.3724815983718571E-4</c:v>
                </c:pt>
                <c:pt idx="7920" formatCode="General">
                  <c:v>7.6858970669177224E-4</c:v>
                </c:pt>
                <c:pt idx="7921" formatCode="General">
                  <c:v>8.8511030591401779E-4</c:v>
                </c:pt>
                <c:pt idx="7922" formatCode="General">
                  <c:v>7.8267977238438778E-4</c:v>
                </c:pt>
                <c:pt idx="7923" formatCode="General">
                  <c:v>9.8424247921246374E-4</c:v>
                </c:pt>
                <c:pt idx="7924" formatCode="General">
                  <c:v>8.6550315054566371E-4</c:v>
                </c:pt>
                <c:pt idx="7925" formatCode="General">
                  <c:v>9.0018078992980971E-4</c:v>
                </c:pt>
                <c:pt idx="7926" formatCode="General">
                  <c:v>1.001474132079104E-3</c:v>
                </c:pt>
                <c:pt idx="7927" formatCode="General">
                  <c:v>8.7171423888597296E-4</c:v>
                </c:pt>
                <c:pt idx="7928" formatCode="General">
                  <c:v>9.155404953890559E-4</c:v>
                </c:pt>
                <c:pt idx="7929" formatCode="General">
                  <c:v>7.9365715697585627E-4</c:v>
                </c:pt>
                <c:pt idx="7930" formatCode="General">
                  <c:v>8.8771451005114808E-4</c:v>
                </c:pt>
                <c:pt idx="7931" formatCode="General">
                  <c:v>8.400762335787073E-4</c:v>
                </c:pt>
                <c:pt idx="7932" formatCode="General">
                  <c:v>7.9646996046056249E-4</c:v>
                </c:pt>
                <c:pt idx="7933" formatCode="General">
                  <c:v>1.0546170071702378E-3</c:v>
                </c:pt>
                <c:pt idx="7934" formatCode="General">
                  <c:v>9.1750230620814624E-4</c:v>
                </c:pt>
                <c:pt idx="7935" formatCode="General">
                  <c:v>9.4612383615658559E-4</c:v>
                </c:pt>
                <c:pt idx="7936" formatCode="General">
                  <c:v>7.4570722925736967E-4</c:v>
                </c:pt>
                <c:pt idx="7937" formatCode="General">
                  <c:v>8.9756190401272639E-4</c:v>
                </c:pt>
                <c:pt idx="7938" formatCode="General">
                  <c:v>8.912462033834242E-4</c:v>
                </c:pt>
                <c:pt idx="7939" formatCode="General">
                  <c:v>7.6568402988860731E-4</c:v>
                </c:pt>
                <c:pt idx="7940" formatCode="General">
                  <c:v>1.0525234889093497E-3</c:v>
                </c:pt>
                <c:pt idx="7941" formatCode="General">
                  <c:v>7.8929415842890504E-4</c:v>
                </c:pt>
                <c:pt idx="7942" formatCode="General">
                  <c:v>8.1416544279936656E-4</c:v>
                </c:pt>
                <c:pt idx="7943" formatCode="General">
                  <c:v>8.5718064309861031E-4</c:v>
                </c:pt>
                <c:pt idx="7944" formatCode="General">
                  <c:v>8.9912350804254504E-4</c:v>
                </c:pt>
                <c:pt idx="7945" formatCode="General">
                  <c:v>9.7042400739281802E-4</c:v>
                </c:pt>
                <c:pt idx="7946" formatCode="General">
                  <c:v>7.937269497457828E-4</c:v>
                </c:pt>
                <c:pt idx="7947" formatCode="General">
                  <c:v>7.7388704866460599E-4</c:v>
                </c:pt>
                <c:pt idx="7948" formatCode="General">
                  <c:v>8.296749641564337E-4</c:v>
                </c:pt>
                <c:pt idx="7949" formatCode="General">
                  <c:v>9.5914431824532353E-4</c:v>
                </c:pt>
                <c:pt idx="7950" formatCode="General">
                  <c:v>8.7757556397705301E-4</c:v>
                </c:pt>
                <c:pt idx="7951" formatCode="General">
                  <c:v>9.7239851186308227E-4</c:v>
                </c:pt>
                <c:pt idx="7952" formatCode="General">
                  <c:v>9.9275751772814132E-4</c:v>
                </c:pt>
                <c:pt idx="7953" formatCode="General">
                  <c:v>9.1676141457435151E-4</c:v>
                </c:pt>
                <c:pt idx="7954" formatCode="General">
                  <c:v>9.631898232975298E-4</c:v>
                </c:pt>
                <c:pt idx="7955" formatCode="General">
                  <c:v>9.6485249399224564E-4</c:v>
                </c:pt>
                <c:pt idx="7956" formatCode="General">
                  <c:v>9.208325345123568E-4</c:v>
                </c:pt>
                <c:pt idx="7957" formatCode="General">
                  <c:v>8.3601884981261286E-4</c:v>
                </c:pt>
                <c:pt idx="7958" formatCode="General">
                  <c:v>8.1605492208965342E-4</c:v>
                </c:pt>
                <c:pt idx="7959" formatCode="General">
                  <c:v>8.0140118262899513E-4</c:v>
                </c:pt>
                <c:pt idx="7960" formatCode="General">
                  <c:v>8.5072975807174551E-4</c:v>
                </c:pt>
                <c:pt idx="7961" formatCode="General">
                  <c:v>8.6917576104448039E-4</c:v>
                </c:pt>
                <c:pt idx="7962" formatCode="General">
                  <c:v>9.1409059500978645E-4</c:v>
                </c:pt>
                <c:pt idx="7963" formatCode="General">
                  <c:v>8.6904101616910249E-4</c:v>
                </c:pt>
                <c:pt idx="7964" formatCode="General">
                  <c:v>8.48179353199327E-4</c:v>
                </c:pt>
                <c:pt idx="7965" formatCode="General">
                  <c:v>6.887850670986614E-4</c:v>
                </c:pt>
                <c:pt idx="7966" formatCode="General">
                  <c:v>7.4746730397925348E-4</c:v>
                </c:pt>
                <c:pt idx="7967" formatCode="General">
                  <c:v>7.6074672263678816E-4</c:v>
                </c:pt>
                <c:pt idx="7968" formatCode="General">
                  <c:v>1.021733146200263E-3</c:v>
                </c:pt>
                <c:pt idx="7969" formatCode="General">
                  <c:v>7.9358305872075053E-4</c:v>
                </c:pt>
                <c:pt idx="7970" formatCode="General">
                  <c:v>8.3216874050553286E-4</c:v>
                </c:pt>
                <c:pt idx="7971" formatCode="General">
                  <c:v>9.0857980333437609E-4</c:v>
                </c:pt>
                <c:pt idx="7972" formatCode="General">
                  <c:v>8.2147987392733161E-4</c:v>
                </c:pt>
                <c:pt idx="7973" formatCode="General">
                  <c:v>8.0091203201926851E-4</c:v>
                </c:pt>
                <c:pt idx="7974" formatCode="General">
                  <c:v>7.8954173953712083E-4</c:v>
                </c:pt>
                <c:pt idx="7975" formatCode="General">
                  <c:v>8.5812405745170467E-4</c:v>
                </c:pt>
                <c:pt idx="7976" formatCode="General">
                  <c:v>8.471069056515515E-4</c:v>
                </c:pt>
                <c:pt idx="7977" formatCode="General">
                  <c:v>8.7322981976412865E-4</c:v>
                </c:pt>
                <c:pt idx="7978" formatCode="General">
                  <c:v>7.3801907426782846E-4</c:v>
                </c:pt>
                <c:pt idx="7979" formatCode="General">
                  <c:v>7.8844306982137427E-4</c:v>
                </c:pt>
                <c:pt idx="7980" formatCode="General">
                  <c:v>8.2216309400802564E-4</c:v>
                </c:pt>
                <c:pt idx="7981" formatCode="General">
                  <c:v>8.7334822245848471E-4</c:v>
                </c:pt>
                <c:pt idx="7982" formatCode="General">
                  <c:v>8.5496036013099142E-4</c:v>
                </c:pt>
                <c:pt idx="7983" formatCode="General">
                  <c:v>9.2400944285750972E-4</c:v>
                </c:pt>
                <c:pt idx="7984" formatCode="General">
                  <c:v>8.1893023375416213E-4</c:v>
                </c:pt>
                <c:pt idx="7985" formatCode="General">
                  <c:v>9.2113548945980527E-4</c:v>
                </c:pt>
                <c:pt idx="7986" formatCode="General">
                  <c:v>9.2191173869859858E-4</c:v>
                </c:pt>
                <c:pt idx="7987" formatCode="General">
                  <c:v>9.442483448564139E-4</c:v>
                </c:pt>
                <c:pt idx="7988" formatCode="General">
                  <c:v>8.9965124129374454E-4</c:v>
                </c:pt>
                <c:pt idx="7989" formatCode="General">
                  <c:v>7.6986388461683451E-4</c:v>
                </c:pt>
                <c:pt idx="7990" formatCode="General">
                  <c:v>1.0519281284891973E-3</c:v>
                </c:pt>
                <c:pt idx="7991" formatCode="General">
                  <c:v>7.4657868326526752E-4</c:v>
                </c:pt>
                <c:pt idx="7992" formatCode="General">
                  <c:v>8.0926621375128089E-4</c:v>
                </c:pt>
                <c:pt idx="7993" formatCode="General">
                  <c:v>8.5741605374747387E-4</c:v>
                </c:pt>
                <c:pt idx="7994" formatCode="General">
                  <c:v>1.010762875449692E-3</c:v>
                </c:pt>
                <c:pt idx="7995" formatCode="General">
                  <c:v>7.5923145648705331E-4</c:v>
                </c:pt>
                <c:pt idx="7996" formatCode="General">
                  <c:v>8.5901215016869804E-4</c:v>
                </c:pt>
                <c:pt idx="7997" formatCode="General">
                  <c:v>7.7405037554597309E-4</c:v>
                </c:pt>
                <c:pt idx="7998" formatCode="General">
                  <c:v>8.3610303593297235E-4</c:v>
                </c:pt>
                <c:pt idx="7999" formatCode="General">
                  <c:v>9.4505124259827234E-4</c:v>
                </c:pt>
                <c:pt idx="8000" formatCode="General">
                  <c:v>9.9713314271064808E-4</c:v>
                </c:pt>
                <c:pt idx="8001" formatCode="General">
                  <c:v>8.7440920159983962E-4</c:v>
                </c:pt>
                <c:pt idx="8002" formatCode="General">
                  <c:v>8.4151602332032142E-4</c:v>
                </c:pt>
                <c:pt idx="8003" formatCode="General">
                  <c:v>8.6293388620542542E-4</c:v>
                </c:pt>
                <c:pt idx="8004" formatCode="General">
                  <c:v>8.2754161687003725E-4</c:v>
                </c:pt>
                <c:pt idx="8005" formatCode="General">
                  <c:v>8.3629979127799602E-4</c:v>
                </c:pt>
                <c:pt idx="8006" formatCode="General">
                  <c:v>9.0468323748831036E-4</c:v>
                </c:pt>
                <c:pt idx="8007" formatCode="General">
                  <c:v>7.9532800204581955E-4</c:v>
                </c:pt>
                <c:pt idx="8008" formatCode="General">
                  <c:v>9.6622241669188811E-4</c:v>
                </c:pt>
                <c:pt idx="8009" formatCode="General">
                  <c:v>8.7754630122366319E-4</c:v>
                </c:pt>
                <c:pt idx="8010" formatCode="General">
                  <c:v>8.1730586875861718E-4</c:v>
                </c:pt>
                <c:pt idx="8011" formatCode="General">
                  <c:v>9.0861051911948721E-4</c:v>
                </c:pt>
                <c:pt idx="8012" formatCode="General">
                  <c:v>9.5549769756651456E-4</c:v>
                </c:pt>
                <c:pt idx="8013" formatCode="General">
                  <c:v>7.9055805638632965E-4</c:v>
                </c:pt>
                <c:pt idx="8014" formatCode="General">
                  <c:v>1.0704144647324201E-3</c:v>
                </c:pt>
                <c:pt idx="8015" formatCode="General">
                  <c:v>8.7938678492989952E-4</c:v>
                </c:pt>
                <c:pt idx="8016" formatCode="General">
                  <c:v>8.4360586395714138E-4</c:v>
                </c:pt>
                <c:pt idx="8017" formatCode="General">
                  <c:v>8.7094558483826205E-4</c:v>
                </c:pt>
                <c:pt idx="8018" formatCode="General">
                  <c:v>9.4644372797631393E-4</c:v>
                </c:pt>
                <c:pt idx="8019" formatCode="General">
                  <c:v>7.5301486205249133E-4</c:v>
                </c:pt>
                <c:pt idx="8020" formatCode="General">
                  <c:v>8.3389647511589236E-4</c:v>
                </c:pt>
                <c:pt idx="8021" formatCode="General">
                  <c:v>6.7085868323781645E-4</c:v>
                </c:pt>
                <c:pt idx="8022" formatCode="General">
                  <c:v>9.0554706345817939E-4</c:v>
                </c:pt>
                <c:pt idx="8023" formatCode="General">
                  <c:v>9.1386595321993639E-4</c:v>
                </c:pt>
                <c:pt idx="8024" formatCode="General">
                  <c:v>7.7472692811022311E-4</c:v>
                </c:pt>
                <c:pt idx="8025" formatCode="General">
                  <c:v>8.0685840452831767E-4</c:v>
                </c:pt>
                <c:pt idx="8026" formatCode="General">
                  <c:v>8.5667250944078562E-4</c:v>
                </c:pt>
                <c:pt idx="8027" formatCode="General">
                  <c:v>9.1757429418157948E-4</c:v>
                </c:pt>
                <c:pt idx="8028" formatCode="General">
                  <c:v>8.1304312637142467E-4</c:v>
                </c:pt>
                <c:pt idx="8029" formatCode="General">
                  <c:v>9.0111831437321432E-4</c:v>
                </c:pt>
                <c:pt idx="8030" formatCode="General">
                  <c:v>9.035410239645929E-4</c:v>
                </c:pt>
                <c:pt idx="8031" formatCode="General">
                  <c:v>8.5680233934385753E-4</c:v>
                </c:pt>
                <c:pt idx="8032" formatCode="General">
                  <c:v>8.0308947120510412E-4</c:v>
                </c:pt>
                <c:pt idx="8033" formatCode="General">
                  <c:v>8.7646600702411405E-4</c:v>
                </c:pt>
                <c:pt idx="8034" formatCode="General">
                  <c:v>7.8265359221820819E-4</c:v>
                </c:pt>
                <c:pt idx="8035" formatCode="General">
                  <c:v>8.6388097814063146E-4</c:v>
                </c:pt>
                <c:pt idx="8036" formatCode="General">
                  <c:v>8.8073169369741293E-4</c:v>
                </c:pt>
                <c:pt idx="8037" formatCode="General">
                  <c:v>7.6324644713741583E-4</c:v>
                </c:pt>
                <c:pt idx="8038" formatCode="General">
                  <c:v>9.5143860383773045E-4</c:v>
                </c:pt>
                <c:pt idx="8039" formatCode="General">
                  <c:v>9.6534201278392052E-4</c:v>
                </c:pt>
                <c:pt idx="8040" formatCode="General">
                  <c:v>8.8222117613369474E-4</c:v>
                </c:pt>
                <c:pt idx="8041" formatCode="General">
                  <c:v>8.1953017976103978E-4</c:v>
                </c:pt>
                <c:pt idx="8042" formatCode="General">
                  <c:v>8.849745369882198E-4</c:v>
                </c:pt>
                <c:pt idx="8043" formatCode="General">
                  <c:v>9.6788367709742414E-4</c:v>
                </c:pt>
                <c:pt idx="8044" formatCode="General">
                  <c:v>7.7725235827752178E-4</c:v>
                </c:pt>
                <c:pt idx="8045" formatCode="General">
                  <c:v>8.362304339332076E-4</c:v>
                </c:pt>
                <c:pt idx="8046" formatCode="General">
                  <c:v>6.90866950245507E-4</c:v>
                </c:pt>
                <c:pt idx="8047" formatCode="General">
                  <c:v>7.4242531522941159E-4</c:v>
                </c:pt>
                <c:pt idx="8048" formatCode="General">
                  <c:v>7.5252404871359964E-4</c:v>
                </c:pt>
                <c:pt idx="8049" formatCode="General">
                  <c:v>8.6978614678186151E-4</c:v>
                </c:pt>
                <c:pt idx="8050" formatCode="General">
                  <c:v>9.2901698651182054E-4</c:v>
                </c:pt>
                <c:pt idx="8051" formatCode="General">
                  <c:v>6.9076410129273837E-4</c:v>
                </c:pt>
                <c:pt idx="8052" formatCode="General">
                  <c:v>8.5542544784844435E-4</c:v>
                </c:pt>
                <c:pt idx="8053" formatCode="General">
                  <c:v>8.1245716838146311E-4</c:v>
                </c:pt>
                <c:pt idx="8054" formatCode="General">
                  <c:v>8.7762842359070405E-4</c:v>
                </c:pt>
                <c:pt idx="8055" formatCode="General">
                  <c:v>9.1681009011267622E-4</c:v>
                </c:pt>
                <c:pt idx="8056" formatCode="General">
                  <c:v>8.1801179920754248E-4</c:v>
                </c:pt>
                <c:pt idx="8057" formatCode="General">
                  <c:v>7.7511007693949381E-4</c:v>
                </c:pt>
                <c:pt idx="8058" formatCode="General">
                  <c:v>8.025158339267334E-4</c:v>
                </c:pt>
                <c:pt idx="8059" formatCode="General">
                  <c:v>8.1758852780036955E-4</c:v>
                </c:pt>
                <c:pt idx="8060" formatCode="General">
                  <c:v>8.8400102435580398E-4</c:v>
                </c:pt>
                <c:pt idx="8061" formatCode="General">
                  <c:v>8.84544653453513E-4</c:v>
                </c:pt>
                <c:pt idx="8062" formatCode="General">
                  <c:v>8.8648144722644235E-4</c:v>
                </c:pt>
                <c:pt idx="8063" formatCode="General">
                  <c:v>9.593599308415537E-4</c:v>
                </c:pt>
                <c:pt idx="8064" formatCode="General">
                  <c:v>7.7241759885153484E-4</c:v>
                </c:pt>
                <c:pt idx="8065" formatCode="General">
                  <c:v>9.6995504197898181E-4</c:v>
                </c:pt>
                <c:pt idx="8066" formatCode="General">
                  <c:v>7.6895250439597133E-4</c:v>
                </c:pt>
                <c:pt idx="8067" formatCode="General">
                  <c:v>8.1597492880189988E-4</c:v>
                </c:pt>
                <c:pt idx="8068" formatCode="General">
                  <c:v>9.3684012492005312E-4</c:v>
                </c:pt>
                <c:pt idx="8069" formatCode="General">
                  <c:v>8.7800287115326564E-4</c:v>
                </c:pt>
                <c:pt idx="8070" formatCode="General">
                  <c:v>7.6594340436347461E-4</c:v>
                </c:pt>
                <c:pt idx="8071" formatCode="General">
                  <c:v>7.2721350629205395E-4</c:v>
                </c:pt>
                <c:pt idx="8072" formatCode="General">
                  <c:v>9.2454776632657485E-4</c:v>
                </c:pt>
                <c:pt idx="8073" formatCode="General">
                  <c:v>8.6164845127127676E-4</c:v>
                </c:pt>
                <c:pt idx="8074" formatCode="General">
                  <c:v>8.965609091881471E-4</c:v>
                </c:pt>
                <c:pt idx="8075" formatCode="General">
                  <c:v>8.4014648330492381E-4</c:v>
                </c:pt>
                <c:pt idx="8076" formatCode="General">
                  <c:v>8.0282373889582911E-4</c:v>
                </c:pt>
                <c:pt idx="8077" formatCode="General">
                  <c:v>8.3601592720885566E-4</c:v>
                </c:pt>
                <c:pt idx="8078" formatCode="General">
                  <c:v>7.9669843190766467E-4</c:v>
                </c:pt>
                <c:pt idx="8079" formatCode="General">
                  <c:v>8.8009213021790489E-4</c:v>
                </c:pt>
                <c:pt idx="8080" formatCode="General">
                  <c:v>9.1648658626860733E-4</c:v>
                </c:pt>
                <c:pt idx="8081" formatCode="General">
                  <c:v>9.0324455521131192E-4</c:v>
                </c:pt>
                <c:pt idx="8082" formatCode="General">
                  <c:v>9.452856346042869E-4</c:v>
                </c:pt>
                <c:pt idx="8083" formatCode="General">
                  <c:v>9.2152447700019852E-4</c:v>
                </c:pt>
                <c:pt idx="8084" formatCode="General">
                  <c:v>9.2421542874135051E-4</c:v>
                </c:pt>
                <c:pt idx="8085" formatCode="General">
                  <c:v>8.4296245890676019E-4</c:v>
                </c:pt>
                <c:pt idx="8086" formatCode="General">
                  <c:v>9.2563185376762062E-4</c:v>
                </c:pt>
                <c:pt idx="8087" formatCode="General">
                  <c:v>9.7553105997014427E-4</c:v>
                </c:pt>
                <c:pt idx="8088" formatCode="General">
                  <c:v>7.9214035271247759E-4</c:v>
                </c:pt>
                <c:pt idx="8089" formatCode="General">
                  <c:v>9.3016439297478415E-4</c:v>
                </c:pt>
                <c:pt idx="8090" formatCode="General">
                  <c:v>1.062887328370213E-3</c:v>
                </c:pt>
                <c:pt idx="8091" formatCode="General">
                  <c:v>9.2070927564918525E-4</c:v>
                </c:pt>
                <c:pt idx="8092" formatCode="General">
                  <c:v>1.0086110752151162E-3</c:v>
                </c:pt>
                <c:pt idx="8093" formatCode="General">
                  <c:v>7.8791409154399289E-4</c:v>
                </c:pt>
                <c:pt idx="8094" formatCode="General">
                  <c:v>7.5752701879427194E-4</c:v>
                </c:pt>
                <c:pt idx="8095" formatCode="General">
                  <c:v>8.036347948698324E-4</c:v>
                </c:pt>
                <c:pt idx="8096" formatCode="General">
                  <c:v>9.4937681195686528E-4</c:v>
                </c:pt>
                <c:pt idx="8097" formatCode="General">
                  <c:v>8.1247715151174351E-4</c:v>
                </c:pt>
                <c:pt idx="8098" formatCode="General">
                  <c:v>8.7292322883083954E-4</c:v>
                </c:pt>
                <c:pt idx="8099" formatCode="General">
                  <c:v>8.508422182327848E-4</c:v>
                </c:pt>
                <c:pt idx="8100" formatCode="General">
                  <c:v>8.9733625334179512E-4</c:v>
                </c:pt>
                <c:pt idx="8101" formatCode="General">
                  <c:v>8.913906966284866E-4</c:v>
                </c:pt>
                <c:pt idx="8102" formatCode="General">
                  <c:v>1.0286787794552236E-3</c:v>
                </c:pt>
                <c:pt idx="8103" formatCode="General">
                  <c:v>9.0378216919876654E-4</c:v>
                </c:pt>
                <c:pt idx="8104" formatCode="General">
                  <c:v>9.0439467496885846E-4</c:v>
                </c:pt>
                <c:pt idx="8105" formatCode="General">
                  <c:v>8.9128240609722016E-4</c:v>
                </c:pt>
                <c:pt idx="8106" formatCode="General">
                  <c:v>8.7000326469959801E-4</c:v>
                </c:pt>
                <c:pt idx="8107" formatCode="General">
                  <c:v>9.1782313744799885E-4</c:v>
                </c:pt>
                <c:pt idx="8108" formatCode="General">
                  <c:v>9.5456997124996701E-4</c:v>
                </c:pt>
                <c:pt idx="8109" formatCode="General">
                  <c:v>8.9216630496783713E-4</c:v>
                </c:pt>
                <c:pt idx="8110" formatCode="General">
                  <c:v>9.84120443866871E-4</c:v>
                </c:pt>
                <c:pt idx="8111" formatCode="General">
                  <c:v>8.756550585395078E-4</c:v>
                </c:pt>
                <c:pt idx="8112" formatCode="General">
                  <c:v>8.7930442784467963E-4</c:v>
                </c:pt>
                <c:pt idx="8113" formatCode="General">
                  <c:v>8.6484911815298685E-4</c:v>
                </c:pt>
                <c:pt idx="8114" formatCode="General">
                  <c:v>7.3420250188427783E-4</c:v>
                </c:pt>
                <c:pt idx="8115" formatCode="General">
                  <c:v>7.678877927964462E-4</c:v>
                </c:pt>
                <c:pt idx="8116" formatCode="General">
                  <c:v>7.7303300964385051E-4</c:v>
                </c:pt>
                <c:pt idx="8117" formatCode="General">
                  <c:v>8.4994147452973582E-4</c:v>
                </c:pt>
                <c:pt idx="8118" formatCode="General">
                  <c:v>8.3662073139907677E-4</c:v>
                </c:pt>
                <c:pt idx="8119" formatCode="General">
                  <c:v>7.3900594390610729E-4</c:v>
                </c:pt>
                <c:pt idx="8120" formatCode="General">
                  <c:v>9.1894621470418447E-4</c:v>
                </c:pt>
                <c:pt idx="8121" formatCode="General">
                  <c:v>9.7925395577268043E-4</c:v>
                </c:pt>
                <c:pt idx="8122" formatCode="General">
                  <c:v>9.7295947610181706E-4</c:v>
                </c:pt>
                <c:pt idx="8123" formatCode="General">
                  <c:v>8.4688929538899633E-4</c:v>
                </c:pt>
                <c:pt idx="8124" formatCode="General">
                  <c:v>1.022616610876417E-3</c:v>
                </c:pt>
                <c:pt idx="8125" formatCode="General">
                  <c:v>7.9006365238296105E-4</c:v>
                </c:pt>
                <c:pt idx="8126" formatCode="General">
                  <c:v>8.6476573661163582E-4</c:v>
                </c:pt>
                <c:pt idx="8127" formatCode="General">
                  <c:v>7.8179631867581053E-4</c:v>
                </c:pt>
                <c:pt idx="8128" formatCode="General">
                  <c:v>8.2127012624324234E-4</c:v>
                </c:pt>
                <c:pt idx="8129" formatCode="General">
                  <c:v>8.7870627180607335E-4</c:v>
                </c:pt>
                <c:pt idx="8130" formatCode="General">
                  <c:v>8.0311906555474016E-4</c:v>
                </c:pt>
                <c:pt idx="8131" formatCode="General">
                  <c:v>8.9327520976682328E-4</c:v>
                </c:pt>
                <c:pt idx="8132" formatCode="General">
                  <c:v>1.0109362553098818E-3</c:v>
                </c:pt>
                <c:pt idx="8133" formatCode="General">
                  <c:v>8.6158870495781569E-4</c:v>
                </c:pt>
                <c:pt idx="8134" formatCode="General">
                  <c:v>8.42552960147559E-4</c:v>
                </c:pt>
                <c:pt idx="8135" formatCode="General">
                  <c:v>8.5259949305086522E-4</c:v>
                </c:pt>
                <c:pt idx="8136" formatCode="General">
                  <c:v>9.8491931029677906E-4</c:v>
                </c:pt>
                <c:pt idx="8137" formatCode="General">
                  <c:v>8.2260486423101358E-4</c:v>
                </c:pt>
                <c:pt idx="8138" formatCode="General">
                  <c:v>9.4944466240191579E-4</c:v>
                </c:pt>
                <c:pt idx="8139" formatCode="General">
                  <c:v>7.8301193182603768E-4</c:v>
                </c:pt>
                <c:pt idx="8140" formatCode="General">
                  <c:v>9.6425613772863495E-4</c:v>
                </c:pt>
                <c:pt idx="8141" formatCode="General">
                  <c:v>8.9848817361119933E-4</c:v>
                </c:pt>
                <c:pt idx="8142" formatCode="General">
                  <c:v>9.2064264674107416E-4</c:v>
                </c:pt>
                <c:pt idx="8143" formatCode="General">
                  <c:v>8.0028736497328066E-4</c:v>
                </c:pt>
                <c:pt idx="8144" formatCode="General">
                  <c:v>8.0336836790620436E-4</c:v>
                </c:pt>
                <c:pt idx="8145" formatCode="General">
                  <c:v>9.0706263496657317E-4</c:v>
                </c:pt>
                <c:pt idx="8146" formatCode="General">
                  <c:v>7.5788640406587054E-4</c:v>
                </c:pt>
                <c:pt idx="8147" formatCode="General">
                  <c:v>1.0612804431611447E-3</c:v>
                </c:pt>
                <c:pt idx="8148" formatCode="General">
                  <c:v>6.9572596637014949E-4</c:v>
                </c:pt>
                <c:pt idx="8149" formatCode="General">
                  <c:v>9.864061135299064E-4</c:v>
                </c:pt>
                <c:pt idx="8150" formatCode="General">
                  <c:v>9.5608032107685488E-4</c:v>
                </c:pt>
                <c:pt idx="8151" formatCode="General">
                  <c:v>8.7618421860660625E-4</c:v>
                </c:pt>
                <c:pt idx="8152" formatCode="General">
                  <c:v>8.2292667253636197E-4</c:v>
                </c:pt>
                <c:pt idx="8153" formatCode="General">
                  <c:v>7.3178260500745304E-4</c:v>
                </c:pt>
                <c:pt idx="8154" formatCode="General">
                  <c:v>7.2094858407688962E-4</c:v>
                </c:pt>
                <c:pt idx="8155" formatCode="General">
                  <c:v>7.0272433876295969E-4</c:v>
                </c:pt>
                <c:pt idx="8156" formatCode="General">
                  <c:v>9.8474626488311706E-4</c:v>
                </c:pt>
                <c:pt idx="8157" formatCode="General">
                  <c:v>8.6089935754234668E-4</c:v>
                </c:pt>
                <c:pt idx="8158" formatCode="General">
                  <c:v>8.1226146707022266E-4</c:v>
                </c:pt>
                <c:pt idx="8159" formatCode="General">
                  <c:v>8.060792303420728E-4</c:v>
                </c:pt>
                <c:pt idx="8160" formatCode="General">
                  <c:v>8.1537514272114959E-4</c:v>
                </c:pt>
                <c:pt idx="8161" formatCode="General">
                  <c:v>8.5550372557785547E-4</c:v>
                </c:pt>
                <c:pt idx="8162" formatCode="General">
                  <c:v>9.3585163158665897E-4</c:v>
                </c:pt>
                <c:pt idx="8163" formatCode="General">
                  <c:v>9.5237888138120395E-4</c:v>
                </c:pt>
                <c:pt idx="8164" formatCode="General">
                  <c:v>9.3211638582263673E-4</c:v>
                </c:pt>
                <c:pt idx="8165" formatCode="General">
                  <c:v>9.3444891270990618E-4</c:v>
                </c:pt>
                <c:pt idx="8166" formatCode="General">
                  <c:v>8.0217258420620205E-4</c:v>
                </c:pt>
                <c:pt idx="8167" formatCode="General">
                  <c:v>8.4698158433128346E-4</c:v>
                </c:pt>
                <c:pt idx="8168" formatCode="General">
                  <c:v>9.6947481754444339E-4</c:v>
                </c:pt>
                <c:pt idx="8169" formatCode="General">
                  <c:v>8.822037900282772E-4</c:v>
                </c:pt>
                <c:pt idx="8170" formatCode="General">
                  <c:v>8.9623090521374069E-4</c:v>
                </c:pt>
                <c:pt idx="8171" formatCode="General">
                  <c:v>7.3773335420512277E-4</c:v>
                </c:pt>
                <c:pt idx="8172" formatCode="General">
                  <c:v>8.4631318381960885E-4</c:v>
                </c:pt>
                <c:pt idx="8173" formatCode="General">
                  <c:v>8.6915441401055654E-4</c:v>
                </c:pt>
                <c:pt idx="8174" formatCode="General">
                  <c:v>8.7990467217127484E-4</c:v>
                </c:pt>
                <c:pt idx="8175" formatCode="General">
                  <c:v>6.8964918103236322E-4</c:v>
                </c:pt>
                <c:pt idx="8176" formatCode="General">
                  <c:v>8.4671252359167556E-4</c:v>
                </c:pt>
                <c:pt idx="8177" formatCode="General">
                  <c:v>7.7485559839962268E-4</c:v>
                </c:pt>
                <c:pt idx="8178" formatCode="General">
                  <c:v>8.9600523953269995E-4</c:v>
                </c:pt>
                <c:pt idx="8179" formatCode="General">
                  <c:v>8.8582361265778149E-4</c:v>
                </c:pt>
                <c:pt idx="8180" formatCode="General">
                  <c:v>1.0149366827929913E-3</c:v>
                </c:pt>
                <c:pt idx="8181" formatCode="General">
                  <c:v>8.5938975550148918E-4</c:v>
                </c:pt>
                <c:pt idx="8182" formatCode="General">
                  <c:v>9.8386794342890621E-4</c:v>
                </c:pt>
                <c:pt idx="8183" formatCode="General">
                  <c:v>9.6563286509023405E-4</c:v>
                </c:pt>
                <c:pt idx="8184" formatCode="General">
                  <c:v>7.5388206321171862E-4</c:v>
                </c:pt>
                <c:pt idx="8185" formatCode="General">
                  <c:v>8.8665610193336734E-4</c:v>
                </c:pt>
                <c:pt idx="8186" formatCode="General">
                  <c:v>9.5997620522903784E-4</c:v>
                </c:pt>
                <c:pt idx="8187" formatCode="General">
                  <c:v>8.8593678890866087E-4</c:v>
                </c:pt>
                <c:pt idx="8188" formatCode="General">
                  <c:v>8.5335723302370559E-4</c:v>
                </c:pt>
                <c:pt idx="8189" formatCode="General">
                  <c:v>6.9661571893825012E-4</c:v>
                </c:pt>
                <c:pt idx="8190" formatCode="General">
                  <c:v>9.61238426808057E-4</c:v>
                </c:pt>
                <c:pt idx="8191" formatCode="General">
                  <c:v>7.7456271237214989E-4</c:v>
                </c:pt>
                <c:pt idx="8192" formatCode="General">
                  <c:v>7.7480857099373026E-4</c:v>
                </c:pt>
                <c:pt idx="8193" formatCode="General">
                  <c:v>8.9663564901443075E-4</c:v>
                </c:pt>
                <c:pt idx="8194" formatCode="General">
                  <c:v>7.8581077987111459E-4</c:v>
                </c:pt>
                <c:pt idx="8195" formatCode="General">
                  <c:v>9.0811004168336634E-4</c:v>
                </c:pt>
                <c:pt idx="8196" formatCode="General">
                  <c:v>8.6000016396881279E-4</c:v>
                </c:pt>
                <c:pt idx="8197" formatCode="General">
                  <c:v>9.2092450803735713E-4</c:v>
                </c:pt>
                <c:pt idx="8198" formatCode="General">
                  <c:v>7.6710887234990419E-4</c:v>
                </c:pt>
                <c:pt idx="8199" formatCode="General">
                  <c:v>8.635805991514746E-4</c:v>
                </c:pt>
                <c:pt idx="8200" formatCode="General">
                  <c:v>8.6301941811237244E-4</c:v>
                </c:pt>
                <c:pt idx="8201" formatCode="General">
                  <c:v>9.0604904961553707E-4</c:v>
                </c:pt>
                <c:pt idx="8202" formatCode="General">
                  <c:v>8.7562645252130852E-4</c:v>
                </c:pt>
                <c:pt idx="8203" formatCode="General">
                  <c:v>1.0732300076839998E-3</c:v>
                </c:pt>
                <c:pt idx="8204" formatCode="General">
                  <c:v>8.3468681509633782E-4</c:v>
                </c:pt>
                <c:pt idx="8205" formatCode="General">
                  <c:v>7.7079138490830927E-4</c:v>
                </c:pt>
                <c:pt idx="8206" formatCode="General">
                  <c:v>8.6961209058890212E-4</c:v>
                </c:pt>
                <c:pt idx="8207" formatCode="General">
                  <c:v>8.8175997426430993E-4</c:v>
                </c:pt>
                <c:pt idx="8208" formatCode="General">
                  <c:v>9.5433526900415451E-4</c:v>
                </c:pt>
                <c:pt idx="8209" formatCode="General">
                  <c:v>8.7522226649683051E-4</c:v>
                </c:pt>
                <c:pt idx="8210" formatCode="General">
                  <c:v>8.6386828702490824E-4</c:v>
                </c:pt>
                <c:pt idx="8211" formatCode="General">
                  <c:v>9.2456272060985551E-4</c:v>
                </c:pt>
                <c:pt idx="8212" formatCode="General">
                  <c:v>9.1818036959803273E-4</c:v>
                </c:pt>
                <c:pt idx="8213" formatCode="General">
                  <c:v>9.214806707720318E-4</c:v>
                </c:pt>
                <c:pt idx="8214" formatCode="General">
                  <c:v>8.6701928589028466E-4</c:v>
                </c:pt>
                <c:pt idx="8215" formatCode="General">
                  <c:v>8.4219420051300452E-4</c:v>
                </c:pt>
                <c:pt idx="8216" formatCode="General">
                  <c:v>8.6284895791078806E-4</c:v>
                </c:pt>
                <c:pt idx="8217" formatCode="General">
                  <c:v>8.2878934348003318E-4</c:v>
                </c:pt>
                <c:pt idx="8218" formatCode="General">
                  <c:v>9.41073915520803E-4</c:v>
                </c:pt>
                <c:pt idx="8219" formatCode="General">
                  <c:v>9.6300561297071158E-4</c:v>
                </c:pt>
                <c:pt idx="8220" formatCode="General">
                  <c:v>8.5405907745023351E-4</c:v>
                </c:pt>
                <c:pt idx="8221" formatCode="General">
                  <c:v>7.5702868884296181E-4</c:v>
                </c:pt>
                <c:pt idx="8222" formatCode="General">
                  <c:v>9.5040594227530062E-4</c:v>
                </c:pt>
                <c:pt idx="8223" formatCode="General">
                  <c:v>8.9637511488223777E-4</c:v>
                </c:pt>
                <c:pt idx="8224" formatCode="General">
                  <c:v>7.9405610514349722E-4</c:v>
                </c:pt>
                <c:pt idx="8225" formatCode="General">
                  <c:v>7.6559726327700525E-4</c:v>
                </c:pt>
                <c:pt idx="8226" formatCode="General">
                  <c:v>9.0252603843985109E-4</c:v>
                </c:pt>
                <c:pt idx="8227" formatCode="General">
                  <c:v>9.4585259106846821E-4</c:v>
                </c:pt>
                <c:pt idx="8228" formatCode="General">
                  <c:v>7.2831687609963924E-4</c:v>
                </c:pt>
                <c:pt idx="8229" formatCode="General">
                  <c:v>9.82100304039188E-4</c:v>
                </c:pt>
                <c:pt idx="8230" formatCode="General">
                  <c:v>7.3617532483146678E-4</c:v>
                </c:pt>
                <c:pt idx="8231" formatCode="General">
                  <c:v>9.1383874905535435E-4</c:v>
                </c:pt>
                <c:pt idx="8232" formatCode="General">
                  <c:v>8.0899413712518236E-4</c:v>
                </c:pt>
                <c:pt idx="8233" formatCode="General">
                  <c:v>7.4947000980529126E-4</c:v>
                </c:pt>
                <c:pt idx="8234" formatCode="General">
                  <c:v>9.7475953669839369E-4</c:v>
                </c:pt>
                <c:pt idx="8235" formatCode="General">
                  <c:v>7.3280880817802965E-4</c:v>
                </c:pt>
                <c:pt idx="8236" formatCode="General">
                  <c:v>7.2964205594868467E-4</c:v>
                </c:pt>
                <c:pt idx="8237" formatCode="General">
                  <c:v>9.798798251454484E-4</c:v>
                </c:pt>
                <c:pt idx="8238" formatCode="General">
                  <c:v>7.4772661679831055E-4</c:v>
                </c:pt>
                <c:pt idx="8239" formatCode="General">
                  <c:v>9.1839658780414513E-4</c:v>
                </c:pt>
                <c:pt idx="8240" formatCode="General">
                  <c:v>7.5385679120828402E-4</c:v>
                </c:pt>
                <c:pt idx="8241" formatCode="General">
                  <c:v>9.2430309416582858E-4</c:v>
                </c:pt>
                <c:pt idx="8242" formatCode="General">
                  <c:v>8.7319713652122795E-4</c:v>
                </c:pt>
                <c:pt idx="8243" formatCode="General">
                  <c:v>8.8662892902313434E-4</c:v>
                </c:pt>
                <c:pt idx="8244" formatCode="General">
                  <c:v>7.7323706222868376E-4</c:v>
                </c:pt>
                <c:pt idx="8245" formatCode="General">
                  <c:v>8.7802486433928746E-4</c:v>
                </c:pt>
                <c:pt idx="8246" formatCode="General">
                  <c:v>9.5589947666182336E-4</c:v>
                </c:pt>
                <c:pt idx="8247" formatCode="General">
                  <c:v>8.7848841494008096E-4</c:v>
                </c:pt>
                <c:pt idx="8248" formatCode="General">
                  <c:v>9.3209035048793035E-4</c:v>
                </c:pt>
                <c:pt idx="8249" formatCode="General">
                  <c:v>9.3506590786511523E-4</c:v>
                </c:pt>
                <c:pt idx="8250" formatCode="General">
                  <c:v>9.0926889896634448E-4</c:v>
                </c:pt>
                <c:pt idx="8251" formatCode="General">
                  <c:v>8.6005195598988916E-4</c:v>
                </c:pt>
                <c:pt idx="8252" formatCode="General">
                  <c:v>8.5404962697258979E-4</c:v>
                </c:pt>
                <c:pt idx="8253" formatCode="General">
                  <c:v>9.3739758501823413E-4</c:v>
                </c:pt>
                <c:pt idx="8254" formatCode="General">
                  <c:v>7.4839271681896309E-4</c:v>
                </c:pt>
                <c:pt idx="8255" formatCode="General">
                  <c:v>9.7276505607127599E-4</c:v>
                </c:pt>
                <c:pt idx="8256" formatCode="General">
                  <c:v>8.6254565092010855E-4</c:v>
                </c:pt>
                <c:pt idx="8257" formatCode="General">
                  <c:v>9.8989605592927194E-4</c:v>
                </c:pt>
                <c:pt idx="8258" formatCode="General">
                  <c:v>8.4288985395239934E-4</c:v>
                </c:pt>
                <c:pt idx="8259" formatCode="General">
                  <c:v>7.5311489671264049E-4</c:v>
                </c:pt>
                <c:pt idx="8260" formatCode="General">
                  <c:v>8.4789406206975794E-4</c:v>
                </c:pt>
                <c:pt idx="8261" formatCode="General">
                  <c:v>9.8917707147634778E-4</c:v>
                </c:pt>
                <c:pt idx="8262" formatCode="General">
                  <c:v>9.6487169366979886E-4</c:v>
                </c:pt>
                <c:pt idx="8263" formatCode="General">
                  <c:v>9.3383551905590182E-4</c:v>
                </c:pt>
                <c:pt idx="8264" formatCode="General">
                  <c:v>7.3381610348593736E-4</c:v>
                </c:pt>
                <c:pt idx="8265" formatCode="General">
                  <c:v>7.696468984878963E-4</c:v>
                </c:pt>
                <c:pt idx="8266" formatCode="General">
                  <c:v>9.5638535516938731E-4</c:v>
                </c:pt>
                <c:pt idx="8267" formatCode="General">
                  <c:v>9.0147574263226558E-4</c:v>
                </c:pt>
                <c:pt idx="8268" formatCode="General">
                  <c:v>1.0837899288793419E-3</c:v>
                </c:pt>
                <c:pt idx="8269" formatCode="General">
                  <c:v>9.1992293222294315E-4</c:v>
                </c:pt>
                <c:pt idx="8270" formatCode="General">
                  <c:v>9.5399633117545753E-4</c:v>
                </c:pt>
                <c:pt idx="8271" formatCode="General">
                  <c:v>8.1345894670614867E-4</c:v>
                </c:pt>
                <c:pt idx="8272" formatCode="General">
                  <c:v>8.1347774586056553E-4</c:v>
                </c:pt>
                <c:pt idx="8273" formatCode="General">
                  <c:v>9.5345535230992795E-4</c:v>
                </c:pt>
                <c:pt idx="8274" formatCode="General">
                  <c:v>8.7716410426346813E-4</c:v>
                </c:pt>
                <c:pt idx="8275" formatCode="General">
                  <c:v>7.2319247297006816E-4</c:v>
                </c:pt>
                <c:pt idx="8276" formatCode="General">
                  <c:v>9.1479691254442962E-4</c:v>
                </c:pt>
                <c:pt idx="8277" formatCode="General">
                  <c:v>8.0176851955451661E-4</c:v>
                </c:pt>
                <c:pt idx="8278" formatCode="General">
                  <c:v>7.8834990643261737E-4</c:v>
                </c:pt>
                <c:pt idx="8279" formatCode="General">
                  <c:v>8.556933649375134E-4</c:v>
                </c:pt>
                <c:pt idx="8280" formatCode="General">
                  <c:v>8.2314712398665177E-4</c:v>
                </c:pt>
                <c:pt idx="8281" formatCode="General">
                  <c:v>9.0902120634874309E-4</c:v>
                </c:pt>
                <c:pt idx="8282" formatCode="General">
                  <c:v>8.8305821600986054E-4</c:v>
                </c:pt>
                <c:pt idx="8283" formatCode="General">
                  <c:v>8.1431214465066512E-4</c:v>
                </c:pt>
                <c:pt idx="8284" formatCode="General">
                  <c:v>9.8877270119342251E-4</c:v>
                </c:pt>
                <c:pt idx="8285" formatCode="General">
                  <c:v>8.6984002923163185E-4</c:v>
                </c:pt>
                <c:pt idx="8286" formatCode="General">
                  <c:v>9.311290511333694E-4</c:v>
                </c:pt>
                <c:pt idx="8287" formatCode="General">
                  <c:v>7.4730293536189388E-4</c:v>
                </c:pt>
                <c:pt idx="8288" formatCode="General">
                  <c:v>7.8714049195804611E-4</c:v>
                </c:pt>
                <c:pt idx="8289" formatCode="General">
                  <c:v>7.1882180387737615E-4</c:v>
                </c:pt>
                <c:pt idx="8290" formatCode="General">
                  <c:v>9.2847519482144696E-4</c:v>
                </c:pt>
                <c:pt idx="8291" formatCode="General">
                  <c:v>9.0972877862409191E-4</c:v>
                </c:pt>
                <c:pt idx="8292" formatCode="General">
                  <c:v>8.8291793947245306E-4</c:v>
                </c:pt>
                <c:pt idx="8293" formatCode="General">
                  <c:v>8.8729313749448232E-4</c:v>
                </c:pt>
                <c:pt idx="8294" formatCode="General">
                  <c:v>7.1632311796974632E-4</c:v>
                </c:pt>
                <c:pt idx="8295" formatCode="General">
                  <c:v>8.8638956664834783E-4</c:v>
                </c:pt>
                <c:pt idx="8296" formatCode="General">
                  <c:v>9.5142486898288075E-4</c:v>
                </c:pt>
                <c:pt idx="8297" formatCode="General">
                  <c:v>9.1528473659084142E-4</c:v>
                </c:pt>
                <c:pt idx="8298" formatCode="General">
                  <c:v>7.4162824169769043E-4</c:v>
                </c:pt>
                <c:pt idx="8299" formatCode="General">
                  <c:v>7.6213593077720449E-4</c:v>
                </c:pt>
                <c:pt idx="8300" formatCode="General">
                  <c:v>7.3811109481755784E-4</c:v>
                </c:pt>
                <c:pt idx="8301" formatCode="General">
                  <c:v>9.2651312374713766E-4</c:v>
                </c:pt>
                <c:pt idx="8302" formatCode="General">
                  <c:v>7.5862691692415312E-4</c:v>
                </c:pt>
                <c:pt idx="8303" formatCode="General">
                  <c:v>9.6642796966682498E-4</c:v>
                </c:pt>
                <c:pt idx="8304" formatCode="General">
                  <c:v>9.3665475989386418E-4</c:v>
                </c:pt>
                <c:pt idx="8305" formatCode="General">
                  <c:v>9.0320858266763101E-4</c:v>
                </c:pt>
                <c:pt idx="8306" formatCode="General">
                  <c:v>8.6081620989324756E-4</c:v>
                </c:pt>
                <c:pt idx="8307" formatCode="General">
                  <c:v>9.4589505123070358E-4</c:v>
                </c:pt>
                <c:pt idx="8308" formatCode="General">
                  <c:v>9.6638427614652354E-4</c:v>
                </c:pt>
                <c:pt idx="8309" formatCode="General">
                  <c:v>8.547617847860622E-4</c:v>
                </c:pt>
                <c:pt idx="8310" formatCode="General">
                  <c:v>7.7074704727731619E-4</c:v>
                </c:pt>
                <c:pt idx="8311" formatCode="General">
                  <c:v>9.5686086121903957E-4</c:v>
                </c:pt>
                <c:pt idx="8312" formatCode="General">
                  <c:v>9.5489423638134524E-4</c:v>
                </c:pt>
                <c:pt idx="8313" formatCode="General">
                  <c:v>9.310008464512205E-4</c:v>
                </c:pt>
                <c:pt idx="8314" formatCode="General">
                  <c:v>8.2526788436917714E-4</c:v>
                </c:pt>
                <c:pt idx="8315" formatCode="General">
                  <c:v>8.652244048205298E-4</c:v>
                </c:pt>
                <c:pt idx="8316" formatCode="General">
                  <c:v>1.1007681926557774E-3</c:v>
                </c:pt>
                <c:pt idx="8317" formatCode="General">
                  <c:v>8.9205176400469874E-4</c:v>
                </c:pt>
                <c:pt idx="8318" formatCode="General">
                  <c:v>7.6301447040299337E-4</c:v>
                </c:pt>
                <c:pt idx="8319" formatCode="General">
                  <c:v>7.2313359647413109E-4</c:v>
                </c:pt>
                <c:pt idx="8320" formatCode="General">
                  <c:v>8.9022447533892849E-4</c:v>
                </c:pt>
                <c:pt idx="8321" formatCode="General">
                  <c:v>8.5449958736513395E-4</c:v>
                </c:pt>
                <c:pt idx="8322" formatCode="General">
                  <c:v>8.9357376036139206E-4</c:v>
                </c:pt>
                <c:pt idx="8323" formatCode="General">
                  <c:v>7.8574597886315396E-4</c:v>
                </c:pt>
                <c:pt idx="8324" formatCode="General">
                  <c:v>8.8606429048544624E-4</c:v>
                </c:pt>
                <c:pt idx="8325" formatCode="General">
                  <c:v>8.7963520502981054E-4</c:v>
                </c:pt>
                <c:pt idx="8326" formatCode="General">
                  <c:v>8.6695328371903053E-4</c:v>
                </c:pt>
                <c:pt idx="8327" formatCode="General">
                  <c:v>8.6781072011644933E-4</c:v>
                </c:pt>
                <c:pt idx="8328" formatCode="General">
                  <c:v>8.5023294172032382E-4</c:v>
                </c:pt>
                <c:pt idx="8329" formatCode="General">
                  <c:v>7.943436878955787E-4</c:v>
                </c:pt>
                <c:pt idx="8330" formatCode="General">
                  <c:v>8.0141339070825335E-4</c:v>
                </c:pt>
                <c:pt idx="8331" formatCode="General">
                  <c:v>8.5876008123043641E-4</c:v>
                </c:pt>
                <c:pt idx="8332" formatCode="General">
                  <c:v>9.5527202678068689E-4</c:v>
                </c:pt>
                <c:pt idx="8333" formatCode="General">
                  <c:v>8.9623584645531133E-4</c:v>
                </c:pt>
                <c:pt idx="8334" formatCode="General">
                  <c:v>8.4423328543210005E-4</c:v>
                </c:pt>
                <c:pt idx="8335" formatCode="General">
                  <c:v>9.0530885201995856E-4</c:v>
                </c:pt>
                <c:pt idx="8336" formatCode="General">
                  <c:v>8.8521991533551888E-4</c:v>
                </c:pt>
                <c:pt idx="8337" formatCode="General">
                  <c:v>7.0576529624259243E-4</c:v>
                </c:pt>
                <c:pt idx="8338" formatCode="General">
                  <c:v>7.7877266776669887E-4</c:v>
                </c:pt>
                <c:pt idx="8339" formatCode="General">
                  <c:v>8.6582576252238928E-4</c:v>
                </c:pt>
                <c:pt idx="8340" formatCode="General">
                  <c:v>9.9716490519304881E-4</c:v>
                </c:pt>
                <c:pt idx="8341" formatCode="General">
                  <c:v>8.1155197846699274E-4</c:v>
                </c:pt>
                <c:pt idx="8342" formatCode="General">
                  <c:v>8.9010655935541126E-4</c:v>
                </c:pt>
                <c:pt idx="8343" formatCode="General">
                  <c:v>7.604089870495292E-4</c:v>
                </c:pt>
                <c:pt idx="8344" formatCode="General">
                  <c:v>8.8909099158254658E-4</c:v>
                </c:pt>
                <c:pt idx="8345" formatCode="General">
                  <c:v>8.7889177879871196E-4</c:v>
                </c:pt>
                <c:pt idx="8346" formatCode="General">
                  <c:v>7.8463452285417378E-4</c:v>
                </c:pt>
                <c:pt idx="8347" formatCode="General">
                  <c:v>9.0220682734810952E-4</c:v>
                </c:pt>
                <c:pt idx="8348" formatCode="General">
                  <c:v>8.5767527676223619E-4</c:v>
                </c:pt>
                <c:pt idx="8349" formatCode="General">
                  <c:v>7.290792496488567E-4</c:v>
                </c:pt>
                <c:pt idx="8350" formatCode="General">
                  <c:v>9.912764046948329E-4</c:v>
                </c:pt>
                <c:pt idx="8351" formatCode="General">
                  <c:v>8.0674137589327368E-4</c:v>
                </c:pt>
                <c:pt idx="8352" formatCode="General">
                  <c:v>7.6838251671968913E-4</c:v>
                </c:pt>
                <c:pt idx="8353" formatCode="General">
                  <c:v>8.238199396759172E-4</c:v>
                </c:pt>
                <c:pt idx="8354" formatCode="General">
                  <c:v>7.9459629548601712E-4</c:v>
                </c:pt>
                <c:pt idx="8355" formatCode="General">
                  <c:v>9.0368362449323074E-4</c:v>
                </c:pt>
                <c:pt idx="8356" formatCode="General">
                  <c:v>9.8717184244978616E-4</c:v>
                </c:pt>
                <c:pt idx="8357" formatCode="General">
                  <c:v>8.1799305186538757E-4</c:v>
                </c:pt>
                <c:pt idx="8358" formatCode="General">
                  <c:v>9.1901809847118614E-4</c:v>
                </c:pt>
                <c:pt idx="8359" formatCode="General">
                  <c:v>9.802226712202699E-4</c:v>
                </c:pt>
                <c:pt idx="8360" formatCode="General">
                  <c:v>7.7042543098694636E-4</c:v>
                </c:pt>
                <c:pt idx="8361" formatCode="General">
                  <c:v>9.1441602536190044E-4</c:v>
                </c:pt>
                <c:pt idx="8362" formatCode="General">
                  <c:v>9.5342190150244895E-4</c:v>
                </c:pt>
                <c:pt idx="8363" formatCode="General">
                  <c:v>8.9530379177765393E-4</c:v>
                </c:pt>
                <c:pt idx="8364" formatCode="General">
                  <c:v>8.8949846277877804E-4</c:v>
                </c:pt>
                <c:pt idx="8365" formatCode="General">
                  <c:v>7.8636222385054029E-4</c:v>
                </c:pt>
                <c:pt idx="8366" formatCode="General">
                  <c:v>8.8954407761264323E-4</c:v>
                </c:pt>
                <c:pt idx="8367" formatCode="General">
                  <c:v>8.9456953223946778E-4</c:v>
                </c:pt>
                <c:pt idx="8368" formatCode="General">
                  <c:v>8.450640303063119E-4</c:v>
                </c:pt>
                <c:pt idx="8369" formatCode="General">
                  <c:v>8.8812519844824766E-4</c:v>
                </c:pt>
                <c:pt idx="8370" formatCode="General">
                  <c:v>8.3569258983756342E-4</c:v>
                </c:pt>
                <c:pt idx="8371" formatCode="General">
                  <c:v>8.07470102242042E-4</c:v>
                </c:pt>
                <c:pt idx="8372" formatCode="General">
                  <c:v>7.6920333831331724E-4</c:v>
                </c:pt>
                <c:pt idx="8373" formatCode="General">
                  <c:v>9.0079137733222315E-4</c:v>
                </c:pt>
                <c:pt idx="8374" formatCode="General">
                  <c:v>9.2335022524455063E-4</c:v>
                </c:pt>
                <c:pt idx="8375" formatCode="General">
                  <c:v>8.5708568222029496E-4</c:v>
                </c:pt>
                <c:pt idx="8376" formatCode="General">
                  <c:v>9.8462264180433461E-4</c:v>
                </c:pt>
                <c:pt idx="8377" formatCode="General">
                  <c:v>8.9096894710435329E-4</c:v>
                </c:pt>
                <c:pt idx="8378" formatCode="General">
                  <c:v>9.6211481922525179E-4</c:v>
                </c:pt>
                <c:pt idx="8379" formatCode="General">
                  <c:v>7.6370694457285836E-4</c:v>
                </c:pt>
                <c:pt idx="8380" formatCode="General">
                  <c:v>7.3984107449766941E-4</c:v>
                </c:pt>
                <c:pt idx="8381" formatCode="General">
                  <c:v>8.6241880636541953E-4</c:v>
                </c:pt>
                <c:pt idx="8382" formatCode="General">
                  <c:v>8.0645228778624572E-4</c:v>
                </c:pt>
                <c:pt idx="8383" formatCode="General">
                  <c:v>1.0189171531354711E-3</c:v>
                </c:pt>
                <c:pt idx="8384" formatCode="General">
                  <c:v>1.0226391816773844E-3</c:v>
                </c:pt>
                <c:pt idx="8385" formatCode="General">
                  <c:v>7.6439364348728357E-4</c:v>
                </c:pt>
                <c:pt idx="8386" formatCode="General">
                  <c:v>9.3395126015215094E-4</c:v>
                </c:pt>
                <c:pt idx="8387" formatCode="General">
                  <c:v>8.5108305844990007E-4</c:v>
                </c:pt>
                <c:pt idx="8388" formatCode="General">
                  <c:v>1.013028185675547E-3</c:v>
                </c:pt>
                <c:pt idx="8389" formatCode="General">
                  <c:v>9.786371302559179E-4</c:v>
                </c:pt>
                <c:pt idx="8390" formatCode="General">
                  <c:v>1.0572086787741795E-3</c:v>
                </c:pt>
                <c:pt idx="8391" formatCode="General">
                  <c:v>1.0107958468080801E-3</c:v>
                </c:pt>
                <c:pt idx="8392" formatCode="General">
                  <c:v>8.5993440734400686E-4</c:v>
                </c:pt>
                <c:pt idx="8393" formatCode="General">
                  <c:v>9.0031825803230667E-4</c:v>
                </c:pt>
                <c:pt idx="8394" formatCode="General">
                  <c:v>8.0921030249142783E-4</c:v>
                </c:pt>
                <c:pt idx="8395" formatCode="General">
                  <c:v>9.6919326506876634E-4</c:v>
                </c:pt>
                <c:pt idx="8396" formatCode="General">
                  <c:v>9.0108759401050036E-4</c:v>
                </c:pt>
                <c:pt idx="8397" formatCode="General">
                  <c:v>8.7344606918871286E-4</c:v>
                </c:pt>
                <c:pt idx="8398" formatCode="General">
                  <c:v>8.7631647357500433E-4</c:v>
                </c:pt>
                <c:pt idx="8399" formatCode="General">
                  <c:v>7.861128740503004E-4</c:v>
                </c:pt>
                <c:pt idx="8400" formatCode="General">
                  <c:v>9.1079675375644264E-4</c:v>
                </c:pt>
                <c:pt idx="8401" formatCode="General">
                  <c:v>8.8839914184823694E-4</c:v>
                </c:pt>
                <c:pt idx="8402" formatCode="General">
                  <c:v>7.9161205396238255E-4</c:v>
                </c:pt>
                <c:pt idx="8403" formatCode="General">
                  <c:v>7.8317193723432101E-4</c:v>
                </c:pt>
                <c:pt idx="8404" formatCode="General">
                  <c:v>9.0741691449031233E-4</c:v>
                </c:pt>
                <c:pt idx="8405" formatCode="General">
                  <c:v>9.7431895187755112E-4</c:v>
                </c:pt>
                <c:pt idx="8406" formatCode="General">
                  <c:v>7.4548026471289274E-4</c:v>
                </c:pt>
                <c:pt idx="8407" formatCode="General">
                  <c:v>9.0440967409270094E-4</c:v>
                </c:pt>
                <c:pt idx="8408" formatCode="General">
                  <c:v>9.3600837126679845E-4</c:v>
                </c:pt>
                <c:pt idx="8409" formatCode="General">
                  <c:v>9.5673136582884329E-4</c:v>
                </c:pt>
                <c:pt idx="8410" formatCode="General">
                  <c:v>7.8367148821256499E-4</c:v>
                </c:pt>
                <c:pt idx="8411" formatCode="General">
                  <c:v>7.3725822152080395E-4</c:v>
                </c:pt>
                <c:pt idx="8412" formatCode="General">
                  <c:v>8.9515127911688581E-4</c:v>
                </c:pt>
                <c:pt idx="8413" formatCode="General">
                  <c:v>8.4604454319643142E-4</c:v>
                </c:pt>
                <c:pt idx="8414" formatCode="General">
                  <c:v>8.0584113192010381E-4</c:v>
                </c:pt>
                <c:pt idx="8415" formatCode="General">
                  <c:v>7.6694459952372611E-4</c:v>
                </c:pt>
                <c:pt idx="8416" formatCode="General">
                  <c:v>9.5830368001177386E-4</c:v>
                </c:pt>
                <c:pt idx="8417" formatCode="General">
                  <c:v>8.7113642699201716E-4</c:v>
                </c:pt>
                <c:pt idx="8418" formatCode="General">
                  <c:v>8.8365036592939099E-4</c:v>
                </c:pt>
                <c:pt idx="8419" formatCode="General">
                  <c:v>9.7699423840143153E-4</c:v>
                </c:pt>
                <c:pt idx="8420" formatCode="General">
                  <c:v>8.7445185436384328E-4</c:v>
                </c:pt>
                <c:pt idx="8421" formatCode="General">
                  <c:v>8.9636289716231497E-4</c:v>
                </c:pt>
                <c:pt idx="8422" formatCode="General">
                  <c:v>9.3998025914471912E-4</c:v>
                </c:pt>
                <c:pt idx="8423" formatCode="General">
                  <c:v>8.4534773771514915E-4</c:v>
                </c:pt>
                <c:pt idx="8424" formatCode="General">
                  <c:v>7.0360888378202314E-4</c:v>
                </c:pt>
                <c:pt idx="8425" formatCode="General">
                  <c:v>7.4009399612075819E-4</c:v>
                </c:pt>
                <c:pt idx="8426" formatCode="General">
                  <c:v>7.8419523990281171E-4</c:v>
                </c:pt>
                <c:pt idx="8427" formatCode="General">
                  <c:v>1.0083343564409705E-3</c:v>
                </c:pt>
                <c:pt idx="8428" formatCode="General">
                  <c:v>8.0233682806477382E-4</c:v>
                </c:pt>
                <c:pt idx="8429" formatCode="General">
                  <c:v>9.6527253860599041E-4</c:v>
                </c:pt>
                <c:pt idx="8430" formatCode="General">
                  <c:v>8.8949592895985687E-4</c:v>
                </c:pt>
                <c:pt idx="8431" formatCode="General">
                  <c:v>9.472261746281197E-4</c:v>
                </c:pt>
                <c:pt idx="8432" formatCode="General">
                  <c:v>9.3776677620142663E-4</c:v>
                </c:pt>
                <c:pt idx="8433" formatCode="General">
                  <c:v>9.9829688998597952E-4</c:v>
                </c:pt>
                <c:pt idx="8434" formatCode="General">
                  <c:v>9.1706529551980427E-4</c:v>
                </c:pt>
                <c:pt idx="8435" formatCode="General">
                  <c:v>8.7306978585396033E-4</c:v>
                </c:pt>
                <c:pt idx="8436" formatCode="General">
                  <c:v>8.3737837855334932E-4</c:v>
                </c:pt>
                <c:pt idx="8437" formatCode="General">
                  <c:v>7.9808558849598016E-4</c:v>
                </c:pt>
                <c:pt idx="8438" formatCode="General">
                  <c:v>9.2099531193169865E-4</c:v>
                </c:pt>
                <c:pt idx="8439" formatCode="General">
                  <c:v>7.9466400043311323E-4</c:v>
                </c:pt>
                <c:pt idx="8440" formatCode="General">
                  <c:v>9.0348009237283574E-4</c:v>
                </c:pt>
                <c:pt idx="8441" formatCode="General">
                  <c:v>8.0547119970246646E-4</c:v>
                </c:pt>
                <c:pt idx="8442" formatCode="General">
                  <c:v>7.9025310399378676E-4</c:v>
                </c:pt>
                <c:pt idx="8443" formatCode="General">
                  <c:v>8.5755098327978648E-4</c:v>
                </c:pt>
                <c:pt idx="8444" formatCode="General">
                  <c:v>9.3632218519494256E-4</c:v>
                </c:pt>
                <c:pt idx="8445" formatCode="General">
                  <c:v>9.450297308802346E-4</c:v>
                </c:pt>
                <c:pt idx="8446" formatCode="General">
                  <c:v>7.2759140122625001E-4</c:v>
                </c:pt>
                <c:pt idx="8447" formatCode="General">
                  <c:v>8.8172288431340954E-4</c:v>
                </c:pt>
                <c:pt idx="8448" formatCode="General">
                  <c:v>1.0488198151064189E-3</c:v>
                </c:pt>
                <c:pt idx="8449" formatCode="General">
                  <c:v>8.3233344836159307E-4</c:v>
                </c:pt>
                <c:pt idx="8450" formatCode="General">
                  <c:v>7.5007883847582387E-4</c:v>
                </c:pt>
                <c:pt idx="8451" formatCode="General">
                  <c:v>7.9558134077743455E-4</c:v>
                </c:pt>
                <c:pt idx="8452" formatCode="General">
                  <c:v>7.9850493173725724E-4</c:v>
                </c:pt>
                <c:pt idx="8453" formatCode="General">
                  <c:v>7.1577321425827037E-4</c:v>
                </c:pt>
                <c:pt idx="8454" formatCode="General">
                  <c:v>8.9052973520015047E-4</c:v>
                </c:pt>
                <c:pt idx="8455" formatCode="General">
                  <c:v>7.4520772755830235E-4</c:v>
                </c:pt>
                <c:pt idx="8456" formatCode="General">
                  <c:v>8.4955007830776936E-4</c:v>
                </c:pt>
                <c:pt idx="8457" formatCode="General">
                  <c:v>7.2649408913850371E-4</c:v>
                </c:pt>
                <c:pt idx="8458" formatCode="General">
                  <c:v>7.2641837005127602E-4</c:v>
                </c:pt>
                <c:pt idx="8459" formatCode="General">
                  <c:v>9.4204901240626387E-4</c:v>
                </c:pt>
                <c:pt idx="8460" formatCode="General">
                  <c:v>8.7161890922151449E-4</c:v>
                </c:pt>
                <c:pt idx="8461" formatCode="General">
                  <c:v>9.2551059002081177E-4</c:v>
                </c:pt>
                <c:pt idx="8462" formatCode="General">
                  <c:v>8.9907445504187672E-4</c:v>
                </c:pt>
                <c:pt idx="8463" formatCode="General">
                  <c:v>9.1837738059946769E-4</c:v>
                </c:pt>
                <c:pt idx="8464" formatCode="General">
                  <c:v>9.6223681558702196E-4</c:v>
                </c:pt>
                <c:pt idx="8465" formatCode="General">
                  <c:v>7.5145840876485572E-4</c:v>
                </c:pt>
                <c:pt idx="8466" formatCode="General">
                  <c:v>7.7952667653034141E-4</c:v>
                </c:pt>
                <c:pt idx="8467" formatCode="General">
                  <c:v>8.8127066708713561E-4</c:v>
                </c:pt>
                <c:pt idx="8468" formatCode="General">
                  <c:v>8.6700727193700507E-4</c:v>
                </c:pt>
                <c:pt idx="8469" formatCode="General">
                  <c:v>9.452833557202331E-4</c:v>
                </c:pt>
                <c:pt idx="8470" formatCode="General">
                  <c:v>1.0383799271740945E-3</c:v>
                </c:pt>
                <c:pt idx="8471" formatCode="General">
                  <c:v>7.382306909922867E-4</c:v>
                </c:pt>
                <c:pt idx="8472" formatCode="General">
                  <c:v>8.558803938037375E-4</c:v>
                </c:pt>
                <c:pt idx="8473" formatCode="General">
                  <c:v>8.4721054342299696E-4</c:v>
                </c:pt>
                <c:pt idx="8474" formatCode="General">
                  <c:v>9.0526711350805611E-4</c:v>
                </c:pt>
                <c:pt idx="8475" formatCode="General">
                  <c:v>7.541309041298774E-4</c:v>
                </c:pt>
                <c:pt idx="8476" formatCode="General">
                  <c:v>8.3168543882984299E-4</c:v>
                </c:pt>
                <c:pt idx="8477" formatCode="General">
                  <c:v>1.0981551393086601E-3</c:v>
                </c:pt>
                <c:pt idx="8478" formatCode="General">
                  <c:v>8.9071532052598004E-4</c:v>
                </c:pt>
                <c:pt idx="8479" formatCode="General">
                  <c:v>9.2668944665951359E-4</c:v>
                </c:pt>
                <c:pt idx="8480" formatCode="General">
                  <c:v>7.9065462965620566E-4</c:v>
                </c:pt>
                <c:pt idx="8481" formatCode="General">
                  <c:v>7.2846643160632109E-4</c:v>
                </c:pt>
                <c:pt idx="8482" formatCode="General">
                  <c:v>7.7380133155761531E-4</c:v>
                </c:pt>
                <c:pt idx="8483" formatCode="General">
                  <c:v>8.7847046244495333E-4</c:v>
                </c:pt>
                <c:pt idx="8484" formatCode="General">
                  <c:v>8.5576857137257731E-4</c:v>
                </c:pt>
                <c:pt idx="8485" formatCode="General">
                  <c:v>9.1358165677545608E-4</c:v>
                </c:pt>
                <c:pt idx="8486" formatCode="General">
                  <c:v>9.9369714591660452E-4</c:v>
                </c:pt>
                <c:pt idx="8487" formatCode="General">
                  <c:v>9.45907451742653E-4</c:v>
                </c:pt>
                <c:pt idx="8488" formatCode="General">
                  <c:v>7.1273212829092822E-4</c:v>
                </c:pt>
                <c:pt idx="8489" formatCode="General">
                  <c:v>8.2030040820778034E-4</c:v>
                </c:pt>
                <c:pt idx="8490" formatCode="General">
                  <c:v>7.395671651743783E-4</c:v>
                </c:pt>
                <c:pt idx="8491" formatCode="General">
                  <c:v>8.0648198641290671E-4</c:v>
                </c:pt>
                <c:pt idx="8492" formatCode="General">
                  <c:v>8.9155473793181745E-4</c:v>
                </c:pt>
                <c:pt idx="8493" formatCode="General">
                  <c:v>7.4257051238580871E-4</c:v>
                </c:pt>
                <c:pt idx="8494" formatCode="General">
                  <c:v>7.5870076873294163E-4</c:v>
                </c:pt>
                <c:pt idx="8495" formatCode="General">
                  <c:v>8.8660138576193074E-4</c:v>
                </c:pt>
                <c:pt idx="8496" formatCode="General">
                  <c:v>7.8735633179645187E-4</c:v>
                </c:pt>
                <c:pt idx="8497" formatCode="General">
                  <c:v>9.9564849098220652E-4</c:v>
                </c:pt>
                <c:pt idx="8498" formatCode="General">
                  <c:v>9.395909944362107E-4</c:v>
                </c:pt>
                <c:pt idx="8499" formatCode="General">
                  <c:v>8.2744837876308442E-4</c:v>
                </c:pt>
                <c:pt idx="8500" formatCode="General">
                  <c:v>8.7034454936561062E-4</c:v>
                </c:pt>
                <c:pt idx="8501" formatCode="General">
                  <c:v>7.6692156909314029E-4</c:v>
                </c:pt>
                <c:pt idx="8502" formatCode="General">
                  <c:v>7.275044275149461E-4</c:v>
                </c:pt>
                <c:pt idx="8503" formatCode="General">
                  <c:v>9.5993414560670005E-4</c:v>
                </c:pt>
                <c:pt idx="8504" formatCode="General">
                  <c:v>7.8346246139951231E-4</c:v>
                </c:pt>
                <c:pt idx="8505" formatCode="General">
                  <c:v>7.1709642199240713E-4</c:v>
                </c:pt>
                <c:pt idx="8506" formatCode="General">
                  <c:v>9.3761474692209766E-4</c:v>
                </c:pt>
                <c:pt idx="8507" formatCode="General">
                  <c:v>8.7028828285575248E-4</c:v>
                </c:pt>
                <c:pt idx="8508" formatCode="General">
                  <c:v>9.0944767556160662E-4</c:v>
                </c:pt>
                <c:pt idx="8509" formatCode="General">
                  <c:v>7.281075452531937E-4</c:v>
                </c:pt>
                <c:pt idx="8510" formatCode="General">
                  <c:v>9.1467765184160177E-4</c:v>
                </c:pt>
                <c:pt idx="8511" formatCode="General">
                  <c:v>9.0370340635664598E-4</c:v>
                </c:pt>
                <c:pt idx="8512" formatCode="General">
                  <c:v>7.8556999972452632E-4</c:v>
                </c:pt>
                <c:pt idx="8513" formatCode="General">
                  <c:v>9.4579975180186847E-4</c:v>
                </c:pt>
                <c:pt idx="8514" formatCode="General">
                  <c:v>8.714152868096889E-4</c:v>
                </c:pt>
                <c:pt idx="8515" formatCode="General">
                  <c:v>8.0292032897003366E-4</c:v>
                </c:pt>
                <c:pt idx="8516" formatCode="General">
                  <c:v>8.7010176230636492E-4</c:v>
                </c:pt>
                <c:pt idx="8517" formatCode="General">
                  <c:v>8.0153141666704122E-4</c:v>
                </c:pt>
                <c:pt idx="8518" formatCode="General">
                  <c:v>8.6881840430940382E-4</c:v>
                </c:pt>
                <c:pt idx="8519" formatCode="General">
                  <c:v>7.7868353909053085E-4</c:v>
                </c:pt>
                <c:pt idx="8520" formatCode="General">
                  <c:v>7.7859945166299069E-4</c:v>
                </c:pt>
                <c:pt idx="8521" formatCode="General">
                  <c:v>1.0704146516668546E-3</c:v>
                </c:pt>
                <c:pt idx="8522" formatCode="General">
                  <c:v>8.9006982860177569E-4</c:v>
                </c:pt>
                <c:pt idx="8523" formatCode="General">
                  <c:v>8.3954425046524838E-4</c:v>
                </c:pt>
                <c:pt idx="8524" formatCode="General">
                  <c:v>9.5404967936689174E-4</c:v>
                </c:pt>
                <c:pt idx="8525" formatCode="General">
                  <c:v>8.1780271103267985E-4</c:v>
                </c:pt>
                <c:pt idx="8526" formatCode="General">
                  <c:v>8.3016028743425352E-4</c:v>
                </c:pt>
                <c:pt idx="8527" formatCode="General">
                  <c:v>8.783643705637151E-4</c:v>
                </c:pt>
                <c:pt idx="8528" formatCode="General">
                  <c:v>9.6264322068469665E-4</c:v>
                </c:pt>
                <c:pt idx="8529" formatCode="General">
                  <c:v>8.6660536865810058E-4</c:v>
                </c:pt>
                <c:pt idx="8530" formatCode="General">
                  <c:v>8.9737501848109465E-4</c:v>
                </c:pt>
                <c:pt idx="8531" formatCode="General">
                  <c:v>7.9821725589122199E-4</c:v>
                </c:pt>
                <c:pt idx="8532" formatCode="General">
                  <c:v>7.9340591876418394E-4</c:v>
                </c:pt>
                <c:pt idx="8533" formatCode="General">
                  <c:v>8.3189641793568437E-4</c:v>
                </c:pt>
                <c:pt idx="8534" formatCode="General">
                  <c:v>9.8980207145071743E-4</c:v>
                </c:pt>
                <c:pt idx="8535" formatCode="General">
                  <c:v>7.8373398126383082E-4</c:v>
                </c:pt>
                <c:pt idx="8536" formatCode="General">
                  <c:v>8.1561737825112002E-4</c:v>
                </c:pt>
                <c:pt idx="8537" formatCode="General">
                  <c:v>7.6150619562202857E-4</c:v>
                </c:pt>
                <c:pt idx="8538" formatCode="General">
                  <c:v>7.6843744368381805E-4</c:v>
                </c:pt>
                <c:pt idx="8539" formatCode="General">
                  <c:v>8.778958193718751E-4</c:v>
                </c:pt>
                <c:pt idx="8540" formatCode="General">
                  <c:v>8.1362348639747901E-4</c:v>
                </c:pt>
                <c:pt idx="8541" formatCode="General">
                  <c:v>9.357482527075409E-4</c:v>
                </c:pt>
                <c:pt idx="8542" formatCode="General">
                  <c:v>8.6835996172195985E-4</c:v>
                </c:pt>
                <c:pt idx="8543" formatCode="General">
                  <c:v>8.2565191690670535E-4</c:v>
                </c:pt>
                <c:pt idx="8544" formatCode="General">
                  <c:v>9.2867058183528496E-4</c:v>
                </c:pt>
                <c:pt idx="8545" formatCode="General">
                  <c:v>1.0531740051172209E-3</c:v>
                </c:pt>
                <c:pt idx="8546" formatCode="General">
                  <c:v>9.0263435833418321E-4</c:v>
                </c:pt>
                <c:pt idx="8547" formatCode="General">
                  <c:v>7.6777314158340746E-4</c:v>
                </c:pt>
                <c:pt idx="8548" formatCode="General">
                  <c:v>8.860614929207943E-4</c:v>
                </c:pt>
                <c:pt idx="8549" formatCode="General">
                  <c:v>9.1007951987333432E-4</c:v>
                </c:pt>
                <c:pt idx="8550" formatCode="General">
                  <c:v>8.3898392193160849E-4</c:v>
                </c:pt>
                <c:pt idx="8551" formatCode="General">
                  <c:v>9.4310606111450092E-4</c:v>
                </c:pt>
                <c:pt idx="8552" formatCode="General">
                  <c:v>9.1944447014584462E-4</c:v>
                </c:pt>
                <c:pt idx="8553" formatCode="General">
                  <c:v>8.9479580699312129E-4</c:v>
                </c:pt>
                <c:pt idx="8554" formatCode="General">
                  <c:v>1.0299362315507087E-3</c:v>
                </c:pt>
                <c:pt idx="8555" formatCode="General">
                  <c:v>7.2422193130802553E-4</c:v>
                </c:pt>
                <c:pt idx="8556" formatCode="General">
                  <c:v>8.2993792865954747E-4</c:v>
                </c:pt>
                <c:pt idx="8557" formatCode="General">
                  <c:v>7.2929776776968914E-4</c:v>
                </c:pt>
                <c:pt idx="8558" formatCode="General">
                  <c:v>9.2382011812514769E-4</c:v>
                </c:pt>
                <c:pt idx="8559" formatCode="General">
                  <c:v>9.8291579425103062E-4</c:v>
                </c:pt>
                <c:pt idx="8560" formatCode="General">
                  <c:v>7.2487365603616171E-4</c:v>
                </c:pt>
                <c:pt idx="8561" formatCode="General">
                  <c:v>7.8410525837724343E-4</c:v>
                </c:pt>
                <c:pt idx="8562" formatCode="General">
                  <c:v>9.6426096925667718E-4</c:v>
                </c:pt>
                <c:pt idx="8563" formatCode="General">
                  <c:v>9.8287180516651285E-4</c:v>
                </c:pt>
                <c:pt idx="8564" formatCode="General">
                  <c:v>9.0501583347674423E-4</c:v>
                </c:pt>
                <c:pt idx="8565" formatCode="General">
                  <c:v>8.9501178744916981E-4</c:v>
                </c:pt>
                <c:pt idx="8566" formatCode="General">
                  <c:v>8.0355123682864611E-4</c:v>
                </c:pt>
                <c:pt idx="8567" formatCode="General">
                  <c:v>7.8886649215683573E-4</c:v>
                </c:pt>
                <c:pt idx="8568" formatCode="General">
                  <c:v>7.9408175483739742E-4</c:v>
                </c:pt>
                <c:pt idx="8569" formatCode="General">
                  <c:v>9.1438841861769381E-4</c:v>
                </c:pt>
                <c:pt idx="8570" formatCode="General">
                  <c:v>7.9623301159011746E-4</c:v>
                </c:pt>
                <c:pt idx="8571" formatCode="General">
                  <c:v>8.2729040271910855E-4</c:v>
                </c:pt>
                <c:pt idx="8572" formatCode="General">
                  <c:v>8.8580177671303815E-4</c:v>
                </c:pt>
                <c:pt idx="8573" formatCode="General">
                  <c:v>9.6028277208665017E-4</c:v>
                </c:pt>
                <c:pt idx="8574" formatCode="General">
                  <c:v>8.2696447806535577E-4</c:v>
                </c:pt>
                <c:pt idx="8575" formatCode="General">
                  <c:v>7.8616562819164857E-4</c:v>
                </c:pt>
                <c:pt idx="8576" formatCode="General">
                  <c:v>8.5199612066689081E-4</c:v>
                </c:pt>
                <c:pt idx="8577" formatCode="General">
                  <c:v>9.5447623774085099E-4</c:v>
                </c:pt>
                <c:pt idx="8578" formatCode="General">
                  <c:v>6.6294018557521654E-4</c:v>
                </c:pt>
                <c:pt idx="8579" formatCode="General">
                  <c:v>9.351123718167061E-4</c:v>
                </c:pt>
                <c:pt idx="8580" formatCode="General">
                  <c:v>8.2702479434072751E-4</c:v>
                </c:pt>
                <c:pt idx="8581" formatCode="General">
                  <c:v>9.0922873945416943E-4</c:v>
                </c:pt>
                <c:pt idx="8582" formatCode="General">
                  <c:v>9.0102445353719516E-4</c:v>
                </c:pt>
                <c:pt idx="8583" formatCode="General">
                  <c:v>7.5487734748370938E-4</c:v>
                </c:pt>
                <c:pt idx="8584" formatCode="General">
                  <c:v>8.781772480327385E-4</c:v>
                </c:pt>
                <c:pt idx="8585" formatCode="General">
                  <c:v>8.1514889334316227E-4</c:v>
                </c:pt>
                <c:pt idx="8586" formatCode="General">
                  <c:v>9.006438429639299E-4</c:v>
                </c:pt>
                <c:pt idx="8587" formatCode="General">
                  <c:v>9.2235557088823873E-4</c:v>
                </c:pt>
                <c:pt idx="8588" formatCode="General">
                  <c:v>8.8683962469499587E-4</c:v>
                </c:pt>
                <c:pt idx="8589" formatCode="General">
                  <c:v>8.0193445208604451E-4</c:v>
                </c:pt>
                <c:pt idx="8590" formatCode="General">
                  <c:v>9.2092107553464484E-4</c:v>
                </c:pt>
                <c:pt idx="8591" formatCode="General">
                  <c:v>8.9243502187082678E-4</c:v>
                </c:pt>
                <c:pt idx="8592" formatCode="General">
                  <c:v>9.9275499892305255E-4</c:v>
                </c:pt>
                <c:pt idx="8593" formatCode="General">
                  <c:v>9.4530617013746199E-4</c:v>
                </c:pt>
                <c:pt idx="8594" formatCode="General">
                  <c:v>9.3555563690391245E-4</c:v>
                </c:pt>
                <c:pt idx="8595" formatCode="General">
                  <c:v>8.7898605940629163E-4</c:v>
                </c:pt>
                <c:pt idx="8596" formatCode="General">
                  <c:v>9.8173278763830822E-4</c:v>
                </c:pt>
                <c:pt idx="8597" formatCode="General">
                  <c:v>8.792902754486626E-4</c:v>
                </c:pt>
                <c:pt idx="8598" formatCode="General">
                  <c:v>7.993098642822224E-4</c:v>
                </c:pt>
                <c:pt idx="8599" formatCode="General">
                  <c:v>7.4413003686346624E-4</c:v>
                </c:pt>
                <c:pt idx="8600" formatCode="General">
                  <c:v>7.3023372665264902E-4</c:v>
                </c:pt>
                <c:pt idx="8601" formatCode="General">
                  <c:v>9.793341028388389E-4</c:v>
                </c:pt>
                <c:pt idx="8602" formatCode="General">
                  <c:v>9.2395607114815884E-4</c:v>
                </c:pt>
                <c:pt idx="8603" formatCode="General">
                  <c:v>7.3412897735938734E-4</c:v>
                </c:pt>
                <c:pt idx="8604" formatCode="General">
                  <c:v>9.8419958207046458E-4</c:v>
                </c:pt>
                <c:pt idx="8605" formatCode="General">
                  <c:v>8.0217592248354953E-4</c:v>
                </c:pt>
                <c:pt idx="8606" formatCode="General">
                  <c:v>7.9013640011576917E-4</c:v>
                </c:pt>
                <c:pt idx="8607" formatCode="General">
                  <c:v>1.0166509316063988E-3</c:v>
                </c:pt>
                <c:pt idx="8608" formatCode="General">
                  <c:v>8.9682714382444692E-4</c:v>
                </c:pt>
                <c:pt idx="8609" formatCode="General">
                  <c:v>1.0099888006441533E-3</c:v>
                </c:pt>
                <c:pt idx="8610" formatCode="General">
                  <c:v>9.0618928083322186E-4</c:v>
                </c:pt>
                <c:pt idx="8611" formatCode="General">
                  <c:v>9.3533077549298521E-4</c:v>
                </c:pt>
                <c:pt idx="8612" formatCode="General">
                  <c:v>8.9981204030225507E-4</c:v>
                </c:pt>
                <c:pt idx="8613" formatCode="General">
                  <c:v>8.8342514775354266E-4</c:v>
                </c:pt>
                <c:pt idx="8614" formatCode="General">
                  <c:v>8.2616187181454998E-4</c:v>
                </c:pt>
                <c:pt idx="8615" formatCode="General">
                  <c:v>8.4579468157000841E-4</c:v>
                </c:pt>
                <c:pt idx="8616" formatCode="General">
                  <c:v>8.0044346998450115E-4</c:v>
                </c:pt>
                <c:pt idx="8617" formatCode="General">
                  <c:v>7.9806236638813586E-4</c:v>
                </c:pt>
                <c:pt idx="8618" formatCode="General">
                  <c:v>9.1169486616632205E-4</c:v>
                </c:pt>
                <c:pt idx="8619" formatCode="General">
                  <c:v>8.8923004801515194E-4</c:v>
                </c:pt>
                <c:pt idx="8620" formatCode="General">
                  <c:v>9.4274904223162802E-4</c:v>
                </c:pt>
                <c:pt idx="8621" formatCode="General">
                  <c:v>9.2885554088139872E-4</c:v>
                </c:pt>
                <c:pt idx="8622" formatCode="General">
                  <c:v>9.9475615344165073E-4</c:v>
                </c:pt>
                <c:pt idx="8623" formatCode="General">
                  <c:v>8.5373601687900418E-4</c:v>
                </c:pt>
                <c:pt idx="8624" formatCode="General">
                  <c:v>8.5076856560871667E-4</c:v>
                </c:pt>
                <c:pt idx="8625" formatCode="General">
                  <c:v>9.2684323431109971E-4</c:v>
                </c:pt>
                <c:pt idx="8626" formatCode="General">
                  <c:v>9.4459242095072942E-4</c:v>
                </c:pt>
                <c:pt idx="8627" formatCode="General">
                  <c:v>8.667446325679323E-4</c:v>
                </c:pt>
                <c:pt idx="8628" formatCode="General">
                  <c:v>7.9848111080854558E-4</c:v>
                </c:pt>
                <c:pt idx="8629" formatCode="General">
                  <c:v>8.4064455847117012E-4</c:v>
                </c:pt>
                <c:pt idx="8630" formatCode="General">
                  <c:v>1.0042927061806191E-3</c:v>
                </c:pt>
                <c:pt idx="8631" formatCode="General">
                  <c:v>8.0930237563660518E-4</c:v>
                </c:pt>
                <c:pt idx="8632" formatCode="General">
                  <c:v>8.983380370249746E-4</c:v>
                </c:pt>
                <c:pt idx="8633" formatCode="General">
                  <c:v>8.1304404170501527E-4</c:v>
                </c:pt>
                <c:pt idx="8634" formatCode="General">
                  <c:v>7.4216764805200264E-4</c:v>
                </c:pt>
                <c:pt idx="8635" formatCode="General">
                  <c:v>7.7472673961467115E-4</c:v>
                </c:pt>
                <c:pt idx="8636" formatCode="General">
                  <c:v>8.5445417439247262E-4</c:v>
                </c:pt>
                <c:pt idx="8637" formatCode="General">
                  <c:v>8.9856040234370562E-4</c:v>
                </c:pt>
                <c:pt idx="8638" formatCode="General">
                  <c:v>9.295188087529941E-4</c:v>
                </c:pt>
                <c:pt idx="8639" formatCode="General">
                  <c:v>8.5427339614198826E-4</c:v>
                </c:pt>
                <c:pt idx="8640" formatCode="General">
                  <c:v>9.226207416174379E-4</c:v>
                </c:pt>
                <c:pt idx="8641" formatCode="General">
                  <c:v>7.7260990809270027E-4</c:v>
                </c:pt>
                <c:pt idx="8642" formatCode="General">
                  <c:v>8.835329962734275E-4</c:v>
                </c:pt>
                <c:pt idx="8643" formatCode="General">
                  <c:v>8.2305208241175397E-4</c:v>
                </c:pt>
                <c:pt idx="8644" formatCode="General">
                  <c:v>7.9888739237358964E-4</c:v>
                </c:pt>
                <c:pt idx="8645" formatCode="General">
                  <c:v>8.3861345559978499E-4</c:v>
                </c:pt>
                <c:pt idx="8646" formatCode="General">
                  <c:v>1.0070219370367994E-3</c:v>
                </c:pt>
                <c:pt idx="8647" formatCode="General">
                  <c:v>8.4222451628621379E-4</c:v>
                </c:pt>
                <c:pt idx="8648" formatCode="General">
                  <c:v>9.022092290425286E-4</c:v>
                </c:pt>
                <c:pt idx="8649" formatCode="General">
                  <c:v>9.2992123645910794E-4</c:v>
                </c:pt>
                <c:pt idx="8650" formatCode="General">
                  <c:v>9.6436341904542161E-4</c:v>
                </c:pt>
                <c:pt idx="8651" formatCode="General">
                  <c:v>7.7301480769646368E-4</c:v>
                </c:pt>
                <c:pt idx="8652" formatCode="General">
                  <c:v>7.3626353106241238E-4</c:v>
                </c:pt>
                <c:pt idx="8653" formatCode="General">
                  <c:v>8.1926606720644161E-4</c:v>
                </c:pt>
                <c:pt idx="8654" formatCode="General">
                  <c:v>8.4872092676421828E-4</c:v>
                </c:pt>
                <c:pt idx="8655" formatCode="General">
                  <c:v>8.4561409281504261E-4</c:v>
                </c:pt>
                <c:pt idx="8656" formatCode="General">
                  <c:v>8.614894486756368E-4</c:v>
                </c:pt>
                <c:pt idx="8657" formatCode="General">
                  <c:v>9.1851052198432261E-4</c:v>
                </c:pt>
                <c:pt idx="8658" formatCode="General">
                  <c:v>8.4158268094584128E-4</c:v>
                </c:pt>
                <c:pt idx="8659" formatCode="General">
                  <c:v>8.5401097098347135E-4</c:v>
                </c:pt>
                <c:pt idx="8660" formatCode="General">
                  <c:v>9.4630540020420022E-4</c:v>
                </c:pt>
                <c:pt idx="8661" formatCode="General">
                  <c:v>7.7223659285255192E-4</c:v>
                </c:pt>
                <c:pt idx="8662" formatCode="General">
                  <c:v>8.3415074893386661E-4</c:v>
                </c:pt>
                <c:pt idx="8663" formatCode="General">
                  <c:v>8.6340308243574606E-4</c:v>
                </c:pt>
                <c:pt idx="8664" formatCode="General">
                  <c:v>8.2208155028081398E-4</c:v>
                </c:pt>
                <c:pt idx="8665" formatCode="General">
                  <c:v>7.6025072738957606E-4</c:v>
                </c:pt>
                <c:pt idx="8666" formatCode="General">
                  <c:v>7.2972441373724375E-4</c:v>
                </c:pt>
                <c:pt idx="8667" formatCode="General">
                  <c:v>7.7417711344517103E-4</c:v>
                </c:pt>
                <c:pt idx="8668" formatCode="General">
                  <c:v>9.978436507788414E-4</c:v>
                </c:pt>
                <c:pt idx="8669" formatCode="General">
                  <c:v>9.1728527092520295E-4</c:v>
                </c:pt>
                <c:pt idx="8670" formatCode="General">
                  <c:v>7.7599664958555542E-4</c:v>
                </c:pt>
                <c:pt idx="8671" formatCode="General">
                  <c:v>7.7574041911911671E-4</c:v>
                </c:pt>
                <c:pt idx="8672" formatCode="General">
                  <c:v>7.4918240516291899E-4</c:v>
                </c:pt>
                <c:pt idx="8673" formatCode="General">
                  <c:v>8.5100541051177437E-4</c:v>
                </c:pt>
                <c:pt idx="8674" formatCode="General">
                  <c:v>7.8542867539588203E-4</c:v>
                </c:pt>
                <c:pt idx="8675" formatCode="General">
                  <c:v>7.2350072590186799E-4</c:v>
                </c:pt>
                <c:pt idx="8676" formatCode="General">
                  <c:v>7.3930549978579391E-4</c:v>
                </c:pt>
                <c:pt idx="8677" formatCode="General">
                  <c:v>8.1978888148579669E-4</c:v>
                </c:pt>
                <c:pt idx="8678" formatCode="General">
                  <c:v>7.8014585165955906E-4</c:v>
                </c:pt>
                <c:pt idx="8679" formatCode="General">
                  <c:v>9.1115686507034466E-4</c:v>
                </c:pt>
                <c:pt idx="8680" formatCode="General">
                  <c:v>9.8289642334570553E-4</c:v>
                </c:pt>
                <c:pt idx="8681" formatCode="General">
                  <c:v>7.6462905524869642E-4</c:v>
                </c:pt>
                <c:pt idx="8682" formatCode="General">
                  <c:v>9.5999561835572399E-4</c:v>
                </c:pt>
                <c:pt idx="8683" formatCode="General">
                  <c:v>8.9991232959388788E-4</c:v>
                </c:pt>
                <c:pt idx="8684" formatCode="General">
                  <c:v>7.6751853990087945E-4</c:v>
                </c:pt>
                <c:pt idx="8685" formatCode="General">
                  <c:v>9.5208321874312729E-4</c:v>
                </c:pt>
                <c:pt idx="8686" formatCode="General">
                  <c:v>9.147782897293E-4</c:v>
                </c:pt>
                <c:pt idx="8687" formatCode="General">
                  <c:v>8.9919587732389624E-4</c:v>
                </c:pt>
                <c:pt idx="8688" formatCode="General">
                  <c:v>8.2567447943635854E-4</c:v>
                </c:pt>
                <c:pt idx="8689" formatCode="General">
                  <c:v>8.4519787738551451E-4</c:v>
                </c:pt>
                <c:pt idx="8690" formatCode="General">
                  <c:v>7.39468600528014E-4</c:v>
                </c:pt>
                <c:pt idx="8691" formatCode="General">
                  <c:v>8.6036791320597493E-4</c:v>
                </c:pt>
                <c:pt idx="8692" formatCode="General">
                  <c:v>9.7824664814275507E-4</c:v>
                </c:pt>
                <c:pt idx="8693" formatCode="General">
                  <c:v>7.3666538571097191E-4</c:v>
                </c:pt>
                <c:pt idx="8694" formatCode="General">
                  <c:v>7.6794035775371418E-4</c:v>
                </c:pt>
                <c:pt idx="8695" formatCode="General">
                  <c:v>9.3631097002088966E-4</c:v>
                </c:pt>
                <c:pt idx="8696" formatCode="General">
                  <c:v>9.2436852664930507E-4</c:v>
                </c:pt>
                <c:pt idx="8697" formatCode="General">
                  <c:v>7.8519286290381924E-4</c:v>
                </c:pt>
                <c:pt idx="8698" formatCode="General">
                  <c:v>8.1024436670276343E-4</c:v>
                </c:pt>
                <c:pt idx="8699" formatCode="General">
                  <c:v>8.0579750391970373E-4</c:v>
                </c:pt>
                <c:pt idx="8700" formatCode="General">
                  <c:v>8.7337178967960183E-4</c:v>
                </c:pt>
                <c:pt idx="8701" formatCode="General">
                  <c:v>7.8510165801203631E-4</c:v>
                </c:pt>
                <c:pt idx="8702" formatCode="General">
                  <c:v>8.5735341275093536E-4</c:v>
                </c:pt>
                <c:pt idx="8703" formatCode="General">
                  <c:v>8.6120453698159934E-4</c:v>
                </c:pt>
                <c:pt idx="8704" formatCode="General">
                  <c:v>8.3427170970728744E-4</c:v>
                </c:pt>
                <c:pt idx="8705" formatCode="General">
                  <c:v>9.1726181761144626E-4</c:v>
                </c:pt>
                <c:pt idx="8706" formatCode="General">
                  <c:v>8.5570746395211787E-4</c:v>
                </c:pt>
                <c:pt idx="8707" formatCode="General">
                  <c:v>8.6414281588008532E-4</c:v>
                </c:pt>
                <c:pt idx="8708" formatCode="General">
                  <c:v>7.7969337566595313E-4</c:v>
                </c:pt>
                <c:pt idx="8709" formatCode="General">
                  <c:v>8.6555397498753539E-4</c:v>
                </c:pt>
                <c:pt idx="8710" formatCode="General">
                  <c:v>7.1859792611588132E-4</c:v>
                </c:pt>
                <c:pt idx="8711" formatCode="General">
                  <c:v>9.7809786672983334E-4</c:v>
                </c:pt>
                <c:pt idx="8712" formatCode="General">
                  <c:v>7.8062405246826763E-4</c:v>
                </c:pt>
                <c:pt idx="8713" formatCode="General">
                  <c:v>8.3010999169443489E-4</c:v>
                </c:pt>
                <c:pt idx="8714" formatCode="General">
                  <c:v>7.8558758647744498E-4</c:v>
                </c:pt>
                <c:pt idx="8715" formatCode="General">
                  <c:v>9.3232447882425911E-4</c:v>
                </c:pt>
                <c:pt idx="8716" formatCode="General">
                  <c:v>9.2643551551164788E-4</c:v>
                </c:pt>
                <c:pt idx="8717" formatCode="General">
                  <c:v>8.3366728652780394E-4</c:v>
                </c:pt>
                <c:pt idx="8718" formatCode="General">
                  <c:v>8.623691769967033E-4</c:v>
                </c:pt>
                <c:pt idx="8719" formatCode="General">
                  <c:v>7.6295753181690831E-4</c:v>
                </c:pt>
                <c:pt idx="8720" formatCode="General">
                  <c:v>9.9153613651479697E-4</c:v>
                </c:pt>
                <c:pt idx="8721" formatCode="General">
                  <c:v>8.473717117315902E-4</c:v>
                </c:pt>
                <c:pt idx="8722" formatCode="General">
                  <c:v>9.9663217066337851E-4</c:v>
                </c:pt>
                <c:pt idx="8723" formatCode="General">
                  <c:v>1.0121860666881767E-3</c:v>
                </c:pt>
                <c:pt idx="8724" formatCode="General">
                  <c:v>7.9601323740015784E-4</c:v>
                </c:pt>
                <c:pt idx="8725" formatCode="General">
                  <c:v>9.8313138924451416E-4</c:v>
                </c:pt>
                <c:pt idx="8726" formatCode="General">
                  <c:v>8.5369658632151232E-4</c:v>
                </c:pt>
                <c:pt idx="8727" formatCode="General">
                  <c:v>9.4486280114638673E-4</c:v>
                </c:pt>
                <c:pt idx="8728" formatCode="General">
                  <c:v>9.5990687620477817E-4</c:v>
                </c:pt>
                <c:pt idx="8729" formatCode="General">
                  <c:v>6.8099261728875175E-4</c:v>
                </c:pt>
                <c:pt idx="8730" formatCode="General">
                  <c:v>7.8822387796693787E-4</c:v>
                </c:pt>
                <c:pt idx="8731" formatCode="General">
                  <c:v>9.2133244267903912E-4</c:v>
                </c:pt>
                <c:pt idx="8732" formatCode="General">
                  <c:v>8.3635357252947161E-4</c:v>
                </c:pt>
                <c:pt idx="8733" formatCode="General">
                  <c:v>7.3130837816531423E-4</c:v>
                </c:pt>
                <c:pt idx="8734" formatCode="General">
                  <c:v>9.3726592123434939E-4</c:v>
                </c:pt>
                <c:pt idx="8735" formatCode="General">
                  <c:v>7.2458504300655776E-4</c:v>
                </c:pt>
                <c:pt idx="8736" formatCode="General">
                  <c:v>8.1770810739636968E-4</c:v>
                </c:pt>
                <c:pt idx="8737" formatCode="General">
                  <c:v>9.0219168014332002E-4</c:v>
                </c:pt>
                <c:pt idx="8738" formatCode="General">
                  <c:v>8.062764975249766E-4</c:v>
                </c:pt>
                <c:pt idx="8739" formatCode="General">
                  <c:v>9.5572582426250031E-4</c:v>
                </c:pt>
                <c:pt idx="8740" formatCode="General">
                  <c:v>1.0939909586809547E-3</c:v>
                </c:pt>
                <c:pt idx="8741" formatCode="General">
                  <c:v>7.293615189414678E-4</c:v>
                </c:pt>
                <c:pt idx="8742" formatCode="General">
                  <c:v>8.7958267977358286E-4</c:v>
                </c:pt>
                <c:pt idx="8743" formatCode="General">
                  <c:v>8.0958695128540846E-4</c:v>
                </c:pt>
                <c:pt idx="8744" formatCode="General">
                  <c:v>8.5929864769911004E-4</c:v>
                </c:pt>
                <c:pt idx="8745" formatCode="General">
                  <c:v>8.0454573742152417E-4</c:v>
                </c:pt>
                <c:pt idx="8746" formatCode="General">
                  <c:v>1.0303321991113859E-3</c:v>
                </c:pt>
                <c:pt idx="8747" formatCode="General">
                  <c:v>7.9841406572669059E-4</c:v>
                </c:pt>
                <c:pt idx="8748" formatCode="General">
                  <c:v>9.0412216669475927E-4</c:v>
                </c:pt>
                <c:pt idx="8749" formatCode="General">
                  <c:v>7.0955673517620168E-4</c:v>
                </c:pt>
                <c:pt idx="8750" formatCode="General">
                  <c:v>8.2287020612971731E-4</c:v>
                </c:pt>
                <c:pt idx="8751" formatCode="General">
                  <c:v>9.7245862730713879E-4</c:v>
                </c:pt>
                <c:pt idx="8752" formatCode="General">
                  <c:v>9.4473487149714487E-4</c:v>
                </c:pt>
                <c:pt idx="8753" formatCode="General">
                  <c:v>8.3912109720677634E-4</c:v>
                </c:pt>
                <c:pt idx="8754" formatCode="General">
                  <c:v>8.2774426798639539E-4</c:v>
                </c:pt>
                <c:pt idx="8755" formatCode="General">
                  <c:v>9.2487951089954682E-4</c:v>
                </c:pt>
                <c:pt idx="8756" formatCode="General">
                  <c:v>8.4521263299409434E-4</c:v>
                </c:pt>
                <c:pt idx="8757" formatCode="General">
                  <c:v>8.5561737507252342E-4</c:v>
                </c:pt>
                <c:pt idx="8758" formatCode="General">
                  <c:v>8.8881085411415405E-4</c:v>
                </c:pt>
                <c:pt idx="8759" formatCode="General">
                  <c:v>7.8029069210491038E-4</c:v>
                </c:pt>
                <c:pt idx="8760" formatCode="General">
                  <c:v>7.8316627885505208E-4</c:v>
                </c:pt>
                <c:pt idx="8761" formatCode="General">
                  <c:v>7.4194852559437345E-4</c:v>
                </c:pt>
                <c:pt idx="8762" formatCode="General">
                  <c:v>8.788625092802561E-4</c:v>
                </c:pt>
                <c:pt idx="8763" formatCode="General">
                  <c:v>8.971073883633511E-4</c:v>
                </c:pt>
                <c:pt idx="8764" formatCode="General">
                  <c:v>1.0132194332807245E-3</c:v>
                </c:pt>
                <c:pt idx="8765" formatCode="General">
                  <c:v>8.3099568132682933E-4</c:v>
                </c:pt>
                <c:pt idx="8766" formatCode="General">
                  <c:v>8.6069705006582117E-4</c:v>
                </c:pt>
                <c:pt idx="8767" formatCode="General">
                  <c:v>8.6939568158936093E-4</c:v>
                </c:pt>
                <c:pt idx="8768" formatCode="General">
                  <c:v>8.7522965400317046E-4</c:v>
                </c:pt>
                <c:pt idx="8769" formatCode="General">
                  <c:v>9.261974688533765E-4</c:v>
                </c:pt>
                <c:pt idx="8770" formatCode="General">
                  <c:v>8.7723405975901432E-4</c:v>
                </c:pt>
                <c:pt idx="8771" formatCode="General">
                  <c:v>8.9104973329587334E-4</c:v>
                </c:pt>
                <c:pt idx="8772" formatCode="General">
                  <c:v>6.9379241323072323E-4</c:v>
                </c:pt>
                <c:pt idx="8773" formatCode="General">
                  <c:v>9.466046267541838E-4</c:v>
                </c:pt>
                <c:pt idx="8774" formatCode="General">
                  <c:v>8.133946627022113E-4</c:v>
                </c:pt>
                <c:pt idx="8775" formatCode="General">
                  <c:v>1.0702169646778967E-3</c:v>
                </c:pt>
                <c:pt idx="8776" formatCode="General">
                  <c:v>9.7479264797573138E-4</c:v>
                </c:pt>
                <c:pt idx="8777" formatCode="General">
                  <c:v>8.7030843454455028E-4</c:v>
                </c:pt>
                <c:pt idx="8778" formatCode="General">
                  <c:v>8.7103316739571394E-4</c:v>
                </c:pt>
                <c:pt idx="8779" formatCode="General">
                  <c:v>7.9298243120897436E-4</c:v>
                </c:pt>
                <c:pt idx="8780" formatCode="General">
                  <c:v>9.2587178752051146E-4</c:v>
                </c:pt>
                <c:pt idx="8781" formatCode="General">
                  <c:v>7.531903256261538E-4</c:v>
                </c:pt>
                <c:pt idx="8782" formatCode="General">
                  <c:v>8.8475800639576383E-4</c:v>
                </c:pt>
                <c:pt idx="8783" formatCode="General">
                  <c:v>7.8754623009114739E-4</c:v>
                </c:pt>
                <c:pt idx="8784" formatCode="General">
                  <c:v>9.2528757297863948E-4</c:v>
                </c:pt>
                <c:pt idx="8785" formatCode="General">
                  <c:v>8.8511325271911515E-4</c:v>
                </c:pt>
                <c:pt idx="8786" formatCode="General">
                  <c:v>1.1069237567424663E-3</c:v>
                </c:pt>
                <c:pt idx="8787" formatCode="General">
                  <c:v>7.9462849396378255E-4</c:v>
                </c:pt>
                <c:pt idx="8788" formatCode="General">
                  <c:v>8.4007567336020844E-4</c:v>
                </c:pt>
                <c:pt idx="8789" formatCode="General">
                  <c:v>7.8228314334729686E-4</c:v>
                </c:pt>
                <c:pt idx="8790" formatCode="General">
                  <c:v>1.0128621594176E-3</c:v>
                </c:pt>
                <c:pt idx="8791" formatCode="General">
                  <c:v>9.0204029436694098E-4</c:v>
                </c:pt>
                <c:pt idx="8792" formatCode="General">
                  <c:v>9.4008778889833504E-4</c:v>
                </c:pt>
                <c:pt idx="8793" formatCode="General">
                  <c:v>8.2040701631085576E-4</c:v>
                </c:pt>
                <c:pt idx="8794" formatCode="General">
                  <c:v>9.3036714117892226E-4</c:v>
                </c:pt>
                <c:pt idx="8795" formatCode="General">
                  <c:v>1.0343556032167368E-3</c:v>
                </c:pt>
                <c:pt idx="8796" formatCode="General">
                  <c:v>7.5250620709573337E-4</c:v>
                </c:pt>
                <c:pt idx="8797" formatCode="General">
                  <c:v>6.9868032476615475E-4</c:v>
                </c:pt>
                <c:pt idx="8798" formatCode="General">
                  <c:v>1.0088763871521928E-3</c:v>
                </c:pt>
                <c:pt idx="8799" formatCode="General">
                  <c:v>9.3074449505531343E-4</c:v>
                </c:pt>
                <c:pt idx="8800" formatCode="General">
                  <c:v>8.8272216424462838E-4</c:v>
                </c:pt>
                <c:pt idx="8801" formatCode="General">
                  <c:v>9.46386779006865E-4</c:v>
                </c:pt>
                <c:pt idx="8802" formatCode="General">
                  <c:v>7.8708193910151185E-4</c:v>
                </c:pt>
                <c:pt idx="8803" formatCode="General">
                  <c:v>9.4252135771978954E-4</c:v>
                </c:pt>
                <c:pt idx="8804" formatCode="General">
                  <c:v>8.0578783623231904E-4</c:v>
                </c:pt>
                <c:pt idx="8805" formatCode="General">
                  <c:v>8.915083736282329E-4</c:v>
                </c:pt>
                <c:pt idx="8806" formatCode="General">
                  <c:v>8.7364499151340082E-4</c:v>
                </c:pt>
                <c:pt idx="8807" formatCode="General">
                  <c:v>9.139925021817457E-4</c:v>
                </c:pt>
                <c:pt idx="8808" formatCode="General">
                  <c:v>8.9507872544824878E-4</c:v>
                </c:pt>
                <c:pt idx="8809" formatCode="General">
                  <c:v>9.691132260711405E-4</c:v>
                </c:pt>
                <c:pt idx="8810" formatCode="General">
                  <c:v>8.5313808464362732E-4</c:v>
                </c:pt>
                <c:pt idx="8811" formatCode="General">
                  <c:v>8.8666385071720154E-4</c:v>
                </c:pt>
                <c:pt idx="8812" formatCode="General">
                  <c:v>7.5399274255212459E-4</c:v>
                </c:pt>
                <c:pt idx="8813" formatCode="General">
                  <c:v>8.806507744152694E-4</c:v>
                </c:pt>
                <c:pt idx="8814" formatCode="General">
                  <c:v>7.8761894499981898E-4</c:v>
                </c:pt>
                <c:pt idx="8815" formatCode="General">
                  <c:v>8.462416014896276E-4</c:v>
                </c:pt>
                <c:pt idx="8816" formatCode="General">
                  <c:v>8.2864531740932E-4</c:v>
                </c:pt>
                <c:pt idx="8817" formatCode="General">
                  <c:v>8.4662933695014108E-4</c:v>
                </c:pt>
                <c:pt idx="8818" formatCode="General">
                  <c:v>9.4622532150136511E-4</c:v>
                </c:pt>
                <c:pt idx="8819" formatCode="General">
                  <c:v>8.47016517305106E-4</c:v>
                </c:pt>
                <c:pt idx="8820" formatCode="General">
                  <c:v>7.7645173609734838E-4</c:v>
                </c:pt>
                <c:pt idx="8821" formatCode="General">
                  <c:v>7.6817041897670629E-4</c:v>
                </c:pt>
                <c:pt idx="8822" formatCode="General">
                  <c:v>8.9806203887509296E-4</c:v>
                </c:pt>
                <c:pt idx="8823" formatCode="General">
                  <c:v>9.0495456626097813E-4</c:v>
                </c:pt>
                <c:pt idx="8824" formatCode="General">
                  <c:v>7.4275091839861879E-4</c:v>
                </c:pt>
                <c:pt idx="8825" formatCode="General">
                  <c:v>7.7100423377515282E-4</c:v>
                </c:pt>
                <c:pt idx="8826" formatCode="General">
                  <c:v>1.0198315560228945E-3</c:v>
                </c:pt>
                <c:pt idx="8827" formatCode="General">
                  <c:v>9.665530702280702E-4</c:v>
                </c:pt>
                <c:pt idx="8828" formatCode="General">
                  <c:v>8.3997028218388997E-4</c:v>
                </c:pt>
                <c:pt idx="8829" formatCode="General">
                  <c:v>9.5204664051817052E-4</c:v>
                </c:pt>
                <c:pt idx="8830" formatCode="General">
                  <c:v>8.8311832374392892E-4</c:v>
                </c:pt>
                <c:pt idx="8831" formatCode="General">
                  <c:v>9.3182477247089393E-4</c:v>
                </c:pt>
                <c:pt idx="8832" formatCode="General">
                  <c:v>9.0032264728475005E-4</c:v>
                </c:pt>
                <c:pt idx="8833" formatCode="General">
                  <c:v>9.7828334964779914E-4</c:v>
                </c:pt>
                <c:pt idx="8834" formatCode="General">
                  <c:v>9.3358391005674034E-4</c:v>
                </c:pt>
                <c:pt idx="8835" formatCode="General">
                  <c:v>9.3480362582132358E-4</c:v>
                </c:pt>
                <c:pt idx="8836" formatCode="General">
                  <c:v>8.7653833053624795E-4</c:v>
                </c:pt>
                <c:pt idx="8837" formatCode="General">
                  <c:v>7.5469703542375131E-4</c:v>
                </c:pt>
                <c:pt idx="8838" formatCode="General">
                  <c:v>9.1967259507790618E-4</c:v>
                </c:pt>
                <c:pt idx="8839" formatCode="General">
                  <c:v>8.5171824009420982E-4</c:v>
                </c:pt>
                <c:pt idx="8840" formatCode="General">
                  <c:v>7.5559176025969429E-4</c:v>
                </c:pt>
                <c:pt idx="8841" formatCode="General">
                  <c:v>7.8581803751050575E-4</c:v>
                </c:pt>
                <c:pt idx="8842" formatCode="General">
                  <c:v>8.3154763612497385E-4</c:v>
                </c:pt>
                <c:pt idx="8843" formatCode="General">
                  <c:v>8.4075697586708724E-4</c:v>
                </c:pt>
                <c:pt idx="8844" formatCode="General">
                  <c:v>1.0277238238548926E-3</c:v>
                </c:pt>
                <c:pt idx="8845" formatCode="General">
                  <c:v>8.4926057817615399E-4</c:v>
                </c:pt>
                <c:pt idx="8846" formatCode="General">
                  <c:v>8.4680471897618896E-4</c:v>
                </c:pt>
                <c:pt idx="8847" formatCode="General">
                  <c:v>8.2088590318433151E-4</c:v>
                </c:pt>
                <c:pt idx="8848" formatCode="General">
                  <c:v>9.7703011289184305E-4</c:v>
                </c:pt>
                <c:pt idx="8849" formatCode="General">
                  <c:v>8.030120676580148E-4</c:v>
                </c:pt>
                <c:pt idx="8850" formatCode="General">
                  <c:v>9.0593648228931545E-4</c:v>
                </c:pt>
                <c:pt idx="8851" formatCode="General">
                  <c:v>9.3259994491210504E-4</c:v>
                </c:pt>
                <c:pt idx="8852" formatCode="General">
                  <c:v>7.9463340429575984E-4</c:v>
                </c:pt>
                <c:pt idx="8853" formatCode="General">
                  <c:v>9.3107240371538091E-4</c:v>
                </c:pt>
                <c:pt idx="8854" formatCode="General">
                  <c:v>9.3329223362683322E-4</c:v>
                </c:pt>
                <c:pt idx="8855" formatCode="General">
                  <c:v>9.4988292958959051E-4</c:v>
                </c:pt>
                <c:pt idx="8856" formatCode="General">
                  <c:v>8.8830596563031587E-4</c:v>
                </c:pt>
                <c:pt idx="8857" formatCode="General">
                  <c:v>8.7933124704291186E-4</c:v>
                </c:pt>
                <c:pt idx="8858" formatCode="General">
                  <c:v>8.9536903037641289E-4</c:v>
                </c:pt>
                <c:pt idx="8859" formatCode="General">
                  <c:v>7.9906470400557285E-4</c:v>
                </c:pt>
                <c:pt idx="8860" formatCode="General">
                  <c:v>7.5462012832635433E-4</c:v>
                </c:pt>
                <c:pt idx="8861" formatCode="General">
                  <c:v>8.4640822672476309E-4</c:v>
                </c:pt>
                <c:pt idx="8862" formatCode="General">
                  <c:v>7.6779983519446654E-4</c:v>
                </c:pt>
                <c:pt idx="8863" formatCode="General">
                  <c:v>8.5088522688063723E-4</c:v>
                </c:pt>
                <c:pt idx="8864" formatCode="General">
                  <c:v>8.4312536693767644E-4</c:v>
                </c:pt>
                <c:pt idx="8865" formatCode="General">
                  <c:v>8.1464056261409035E-4</c:v>
                </c:pt>
                <c:pt idx="8866" formatCode="General">
                  <c:v>7.8536283127337376E-4</c:v>
                </c:pt>
                <c:pt idx="8867" formatCode="General">
                  <c:v>8.7944522111765573E-4</c:v>
                </c:pt>
                <c:pt idx="8868" formatCode="General">
                  <c:v>8.485072576637022E-4</c:v>
                </c:pt>
                <c:pt idx="8869" formatCode="General">
                  <c:v>9.3143247249883395E-4</c:v>
                </c:pt>
                <c:pt idx="8870" formatCode="General">
                  <c:v>7.8896424255866528E-4</c:v>
                </c:pt>
                <c:pt idx="8871" formatCode="General">
                  <c:v>8.7321952133559064E-4</c:v>
                </c:pt>
                <c:pt idx="8872" formatCode="General">
                  <c:v>8.1629181719355146E-4</c:v>
                </c:pt>
                <c:pt idx="8873" formatCode="General">
                  <c:v>8.6099288427175899E-4</c:v>
                </c:pt>
                <c:pt idx="8874" formatCode="General">
                  <c:v>9.5525540197637592E-4</c:v>
                </c:pt>
                <c:pt idx="8875" formatCode="General">
                  <c:v>9.9619782325569917E-4</c:v>
                </c:pt>
                <c:pt idx="8876" formatCode="General">
                  <c:v>8.3118782718539694E-4</c:v>
                </c:pt>
                <c:pt idx="8877" formatCode="General">
                  <c:v>8.7047875422479237E-4</c:v>
                </c:pt>
                <c:pt idx="8878" formatCode="General">
                  <c:v>8.1905347791661777E-4</c:v>
                </c:pt>
                <c:pt idx="8879" formatCode="General">
                  <c:v>9.0941106996656298E-4</c:v>
                </c:pt>
                <c:pt idx="8880" formatCode="General">
                  <c:v>8.9302400322589705E-4</c:v>
                </c:pt>
                <c:pt idx="8881" formatCode="General">
                  <c:v>8.922747308806638E-4</c:v>
                </c:pt>
                <c:pt idx="8882" formatCode="General">
                  <c:v>8.4484719053617605E-4</c:v>
                </c:pt>
                <c:pt idx="8883" formatCode="General">
                  <c:v>8.8956561591781213E-4</c:v>
                </c:pt>
                <c:pt idx="8884" formatCode="General">
                  <c:v>1.0014619258774551E-3</c:v>
                </c:pt>
                <c:pt idx="8885" formatCode="General">
                  <c:v>8.3463158608756429E-4</c:v>
                </c:pt>
                <c:pt idx="8886" formatCode="General">
                  <c:v>9.3895619031504726E-4</c:v>
                </c:pt>
                <c:pt idx="8887" formatCode="General">
                  <c:v>8.1123686035752644E-4</c:v>
                </c:pt>
                <c:pt idx="8888" formatCode="General">
                  <c:v>9.3616291752342121E-4</c:v>
                </c:pt>
                <c:pt idx="8889" formatCode="General">
                  <c:v>9.0508683871741078E-4</c:v>
                </c:pt>
                <c:pt idx="8890" formatCode="General">
                  <c:v>8.7127658130500753E-4</c:v>
                </c:pt>
                <c:pt idx="8891" formatCode="General">
                  <c:v>9.1093731397629788E-4</c:v>
                </c:pt>
                <c:pt idx="8892" formatCode="General">
                  <c:v>8.8708090136856545E-4</c:v>
                </c:pt>
                <c:pt idx="8893" formatCode="General">
                  <c:v>8.5904863659408881E-4</c:v>
                </c:pt>
                <c:pt idx="8894" formatCode="General">
                  <c:v>7.8953840287904827E-4</c:v>
                </c:pt>
                <c:pt idx="8895" formatCode="General">
                  <c:v>9.6159906466624897E-4</c:v>
                </c:pt>
                <c:pt idx="8896" formatCode="General">
                  <c:v>9.4312103481729249E-4</c:v>
                </c:pt>
                <c:pt idx="8897" formatCode="General">
                  <c:v>8.9541623317156388E-4</c:v>
                </c:pt>
                <c:pt idx="8898" formatCode="General">
                  <c:v>8.5064760366869159E-4</c:v>
                </c:pt>
                <c:pt idx="8899" formatCode="General">
                  <c:v>9.4581982030066852E-4</c:v>
                </c:pt>
                <c:pt idx="8900" formatCode="General">
                  <c:v>8.8793517552440617E-4</c:v>
                </c:pt>
                <c:pt idx="8901" formatCode="General">
                  <c:v>9.6987979962064519E-4</c:v>
                </c:pt>
                <c:pt idx="8902" formatCode="General">
                  <c:v>7.6888896976236656E-4</c:v>
                </c:pt>
                <c:pt idx="8903" formatCode="General">
                  <c:v>9.1084941674524967E-4</c:v>
                </c:pt>
                <c:pt idx="8904" formatCode="General">
                  <c:v>8.3577248800270133E-4</c:v>
                </c:pt>
                <c:pt idx="8905" formatCode="General">
                  <c:v>8.7019437362157327E-4</c:v>
                </c:pt>
                <c:pt idx="8906" formatCode="General">
                  <c:v>9.5394142271411288E-4</c:v>
                </c:pt>
                <c:pt idx="8907" formatCode="General">
                  <c:v>1.0134111685993748E-3</c:v>
                </c:pt>
                <c:pt idx="8908" formatCode="General">
                  <c:v>7.5018895055906521E-4</c:v>
                </c:pt>
                <c:pt idx="8909" formatCode="General">
                  <c:v>7.6946744442325766E-4</c:v>
                </c:pt>
                <c:pt idx="8910" formatCode="General">
                  <c:v>9.4129110177759213E-4</c:v>
                </c:pt>
                <c:pt idx="8911" formatCode="General">
                  <c:v>7.9969025867041477E-4</c:v>
                </c:pt>
                <c:pt idx="8912" formatCode="General">
                  <c:v>8.3053909413471341E-4</c:v>
                </c:pt>
                <c:pt idx="8913" formatCode="General">
                  <c:v>7.5983963526319253E-4</c:v>
                </c:pt>
                <c:pt idx="8914" formatCode="General">
                  <c:v>8.0577352034555817E-4</c:v>
                </c:pt>
                <c:pt idx="8915" formatCode="General">
                  <c:v>9.1522801660164055E-4</c:v>
                </c:pt>
                <c:pt idx="8916" formatCode="General">
                  <c:v>7.5932761016221987E-4</c:v>
                </c:pt>
                <c:pt idx="8917" formatCode="General">
                  <c:v>8.8990929708840643E-4</c:v>
                </c:pt>
                <c:pt idx="8918" formatCode="General">
                  <c:v>8.7504161223795392E-4</c:v>
                </c:pt>
                <c:pt idx="8919" formatCode="General">
                  <c:v>9.7807023699177141E-4</c:v>
                </c:pt>
                <c:pt idx="8920" formatCode="General">
                  <c:v>7.5109936060251679E-4</c:v>
                </c:pt>
                <c:pt idx="8921" formatCode="General">
                  <c:v>8.0973849044560292E-4</c:v>
                </c:pt>
                <c:pt idx="8922" formatCode="General">
                  <c:v>9.6744848016597684E-4</c:v>
                </c:pt>
                <c:pt idx="8923" formatCode="General">
                  <c:v>9.4244181593854093E-4</c:v>
                </c:pt>
                <c:pt idx="8924" formatCode="General">
                  <c:v>9.4364798784733338E-4</c:v>
                </c:pt>
                <c:pt idx="8925" formatCode="General">
                  <c:v>1.0115660827357297E-3</c:v>
                </c:pt>
                <c:pt idx="8926" formatCode="General">
                  <c:v>8.2439900835279986E-4</c:v>
                </c:pt>
                <c:pt idx="8927" formatCode="General">
                  <c:v>7.7476821874044135E-4</c:v>
                </c:pt>
                <c:pt idx="8928" formatCode="General">
                  <c:v>7.5865390867742061E-4</c:v>
                </c:pt>
                <c:pt idx="8929" formatCode="General">
                  <c:v>8.1447192984976759E-4</c:v>
                </c:pt>
                <c:pt idx="8930" formatCode="General">
                  <c:v>8.7055913569533032E-4</c:v>
                </c:pt>
                <c:pt idx="8931" formatCode="General">
                  <c:v>8.0131035322674815E-4</c:v>
                </c:pt>
                <c:pt idx="8932" formatCode="General">
                  <c:v>8.7912391822736035E-4</c:v>
                </c:pt>
                <c:pt idx="8933" formatCode="General">
                  <c:v>7.5930528670452757E-4</c:v>
                </c:pt>
                <c:pt idx="8934" formatCode="General">
                  <c:v>9.0156806086931778E-4</c:v>
                </c:pt>
                <c:pt idx="8935" formatCode="General">
                  <c:v>8.7076111136068777E-4</c:v>
                </c:pt>
                <c:pt idx="8936" formatCode="General">
                  <c:v>7.2801880001644738E-4</c:v>
                </c:pt>
                <c:pt idx="8937" formatCode="General">
                  <c:v>8.3068019374405583E-4</c:v>
                </c:pt>
                <c:pt idx="8938" formatCode="General">
                  <c:v>8.0871728088894581E-4</c:v>
                </c:pt>
                <c:pt idx="8939" formatCode="General">
                  <c:v>8.9857383105593799E-4</c:v>
                </c:pt>
                <c:pt idx="8940" formatCode="General">
                  <c:v>8.7921073082866338E-4</c:v>
                </c:pt>
                <c:pt idx="8941" formatCode="General">
                  <c:v>8.8965157928351741E-4</c:v>
                </c:pt>
                <c:pt idx="8942" formatCode="General">
                  <c:v>8.8078981608369746E-4</c:v>
                </c:pt>
                <c:pt idx="8943" formatCode="General">
                  <c:v>9.2626314773254839E-4</c:v>
                </c:pt>
                <c:pt idx="8944" formatCode="General">
                  <c:v>8.1889184643224838E-4</c:v>
                </c:pt>
                <c:pt idx="8945" formatCode="General">
                  <c:v>6.9543335813615677E-4</c:v>
                </c:pt>
                <c:pt idx="8946" formatCode="General">
                  <c:v>8.3710928276441512E-4</c:v>
                </c:pt>
                <c:pt idx="8947" formatCode="General">
                  <c:v>8.423187043293636E-4</c:v>
                </c:pt>
                <c:pt idx="8948" formatCode="General">
                  <c:v>9.1561863536486791E-4</c:v>
                </c:pt>
                <c:pt idx="8949" formatCode="General">
                  <c:v>8.7889776289675143E-4</c:v>
                </c:pt>
                <c:pt idx="8950" formatCode="General">
                  <c:v>9.0702541608844299E-4</c:v>
                </c:pt>
                <c:pt idx="8951" formatCode="General">
                  <c:v>9.4630049346596521E-4</c:v>
                </c:pt>
                <c:pt idx="8952" formatCode="General">
                  <c:v>8.6070563896561883E-4</c:v>
                </c:pt>
                <c:pt idx="8953" formatCode="General">
                  <c:v>8.358545704620768E-4</c:v>
                </c:pt>
                <c:pt idx="8954" formatCode="General">
                  <c:v>9.4243961305089205E-4</c:v>
                </c:pt>
                <c:pt idx="8955" formatCode="General">
                  <c:v>8.7033680670477631E-4</c:v>
                </c:pt>
                <c:pt idx="8956" formatCode="General">
                  <c:v>1.0533195234489652E-3</c:v>
                </c:pt>
                <c:pt idx="8957" formatCode="General">
                  <c:v>8.0140250405823558E-4</c:v>
                </c:pt>
                <c:pt idx="8958" formatCode="General">
                  <c:v>7.4066229123056809E-4</c:v>
                </c:pt>
                <c:pt idx="8959" formatCode="General">
                  <c:v>8.7879870184949624E-4</c:v>
                </c:pt>
                <c:pt idx="8960" formatCode="General">
                  <c:v>9.2066547407657008E-4</c:v>
                </c:pt>
                <c:pt idx="8961" formatCode="General">
                  <c:v>8.8228816297260888E-4</c:v>
                </c:pt>
                <c:pt idx="8962" formatCode="General">
                  <c:v>8.1771855000059253E-4</c:v>
                </c:pt>
                <c:pt idx="8963" formatCode="General">
                  <c:v>7.6958780769322368E-4</c:v>
                </c:pt>
                <c:pt idx="8964" formatCode="General">
                  <c:v>8.9238999914355906E-4</c:v>
                </c:pt>
                <c:pt idx="8965" formatCode="General">
                  <c:v>9.3006769250165966E-4</c:v>
                </c:pt>
                <c:pt idx="8966" formatCode="General">
                  <c:v>8.0054673446008288E-4</c:v>
                </c:pt>
                <c:pt idx="8967" formatCode="General">
                  <c:v>8.5356710077970127E-4</c:v>
                </c:pt>
                <c:pt idx="8968" formatCode="General">
                  <c:v>8.0602039655601433E-4</c:v>
                </c:pt>
                <c:pt idx="8969" formatCode="General">
                  <c:v>8.1208705874259799E-4</c:v>
                </c:pt>
                <c:pt idx="8970" formatCode="General">
                  <c:v>8.5991073774264743E-4</c:v>
                </c:pt>
                <c:pt idx="8971" formatCode="General">
                  <c:v>9.8320215677809948E-4</c:v>
                </c:pt>
                <c:pt idx="8972" formatCode="General">
                  <c:v>7.6862155089424779E-4</c:v>
                </c:pt>
                <c:pt idx="8973" formatCode="General">
                  <c:v>8.6478017942586143E-4</c:v>
                </c:pt>
                <c:pt idx="8974" formatCode="General">
                  <c:v>9.8939373396725425E-4</c:v>
                </c:pt>
                <c:pt idx="8975" formatCode="General">
                  <c:v>8.5411418567251588E-4</c:v>
                </c:pt>
                <c:pt idx="8976" formatCode="General">
                  <c:v>8.9202086245072042E-4</c:v>
                </c:pt>
                <c:pt idx="8977" formatCode="General">
                  <c:v>8.3162899633502192E-4</c:v>
                </c:pt>
                <c:pt idx="8978" formatCode="General">
                  <c:v>8.8376139050086824E-4</c:v>
                </c:pt>
                <c:pt idx="8979" formatCode="General">
                  <c:v>9.1301656959229933E-4</c:v>
                </c:pt>
                <c:pt idx="8980" formatCode="General">
                  <c:v>9.0044943236573848E-4</c:v>
                </c:pt>
                <c:pt idx="8981" formatCode="General">
                  <c:v>7.6653900631928678E-4</c:v>
                </c:pt>
                <c:pt idx="8982" formatCode="General">
                  <c:v>8.5042879192429141E-4</c:v>
                </c:pt>
                <c:pt idx="8983" formatCode="General">
                  <c:v>9.6912974755075047E-4</c:v>
                </c:pt>
                <c:pt idx="8984" formatCode="General">
                  <c:v>8.530074977890459E-4</c:v>
                </c:pt>
                <c:pt idx="8985" formatCode="General">
                  <c:v>8.979705269495659E-4</c:v>
                </c:pt>
                <c:pt idx="8986" formatCode="General">
                  <c:v>8.1758359631810989E-4</c:v>
                </c:pt>
                <c:pt idx="8987" formatCode="General">
                  <c:v>7.8089691023875362E-4</c:v>
                </c:pt>
                <c:pt idx="8988" formatCode="General">
                  <c:v>8.4108395419356212E-4</c:v>
                </c:pt>
                <c:pt idx="8989" formatCode="General">
                  <c:v>7.5508794513801472E-4</c:v>
                </c:pt>
                <c:pt idx="8990" formatCode="General">
                  <c:v>8.5676049986625801E-4</c:v>
                </c:pt>
                <c:pt idx="8991" formatCode="General">
                  <c:v>8.8409161351260827E-4</c:v>
                </c:pt>
                <c:pt idx="8992" formatCode="General">
                  <c:v>8.439021211027267E-4</c:v>
                </c:pt>
                <c:pt idx="8993" formatCode="General">
                  <c:v>8.0560071938022787E-4</c:v>
                </c:pt>
                <c:pt idx="8994" formatCode="General">
                  <c:v>8.0103841341231394E-4</c:v>
                </c:pt>
                <c:pt idx="8995" formatCode="General">
                  <c:v>8.4400282534794011E-4</c:v>
                </c:pt>
                <c:pt idx="8996" formatCode="General">
                  <c:v>9.5232159565356196E-4</c:v>
                </c:pt>
                <c:pt idx="8997" formatCode="General">
                  <c:v>8.2362841015298045E-4</c:v>
                </c:pt>
                <c:pt idx="8998" formatCode="General">
                  <c:v>8.6313731611114967E-4</c:v>
                </c:pt>
                <c:pt idx="8999" formatCode="General">
                  <c:v>8.7139369890829868E-4</c:v>
                </c:pt>
                <c:pt idx="9000" formatCode="General">
                  <c:v>7.9378424689845683E-4</c:v>
                </c:pt>
                <c:pt idx="9001" formatCode="General">
                  <c:v>9.3129131175436126E-4</c:v>
                </c:pt>
                <c:pt idx="9002" formatCode="General">
                  <c:v>8.3798958408474739E-4</c:v>
                </c:pt>
                <c:pt idx="9003" formatCode="General">
                  <c:v>8.5226166186641854E-4</c:v>
                </c:pt>
                <c:pt idx="9004" formatCode="General">
                  <c:v>7.7089756162578385E-4</c:v>
                </c:pt>
                <c:pt idx="9005" formatCode="General">
                  <c:v>8.9071689084340724E-4</c:v>
                </c:pt>
                <c:pt idx="9006" formatCode="General">
                  <c:v>8.9167919259556356E-4</c:v>
                </c:pt>
                <c:pt idx="9007" formatCode="General">
                  <c:v>8.3223785450214016E-4</c:v>
                </c:pt>
                <c:pt idx="9008" formatCode="General">
                  <c:v>9.5413445932449156E-4</c:v>
                </c:pt>
                <c:pt idx="9009" formatCode="General">
                  <c:v>7.2717347299297976E-4</c:v>
                </c:pt>
                <c:pt idx="9010" formatCode="General">
                  <c:v>7.9425804965317258E-4</c:v>
                </c:pt>
                <c:pt idx="9011" formatCode="General">
                  <c:v>9.5339382838097143E-4</c:v>
                </c:pt>
                <c:pt idx="9012" formatCode="General">
                  <c:v>8.14869911365637E-4</c:v>
                </c:pt>
                <c:pt idx="9013" formatCode="General">
                  <c:v>7.8721654830005952E-4</c:v>
                </c:pt>
                <c:pt idx="9014" formatCode="General">
                  <c:v>9.9012830902009213E-4</c:v>
                </c:pt>
                <c:pt idx="9015" formatCode="General">
                  <c:v>8.977582463645347E-4</c:v>
                </c:pt>
                <c:pt idx="9016" formatCode="General">
                  <c:v>1.0270153211953213E-3</c:v>
                </c:pt>
                <c:pt idx="9017" formatCode="General">
                  <c:v>9.9445344733201406E-4</c:v>
                </c:pt>
                <c:pt idx="9018" formatCode="General">
                  <c:v>7.2222698261659862E-4</c:v>
                </c:pt>
                <c:pt idx="9019" formatCode="General">
                  <c:v>7.5094510003145517E-4</c:v>
                </c:pt>
                <c:pt idx="9020" formatCode="General">
                  <c:v>7.8321325907456329E-4</c:v>
                </c:pt>
                <c:pt idx="9021" formatCode="General">
                  <c:v>8.7379468821670108E-4</c:v>
                </c:pt>
                <c:pt idx="9022" formatCode="General">
                  <c:v>9.5865783272529163E-4</c:v>
                </c:pt>
                <c:pt idx="9023" formatCode="General">
                  <c:v>9.1365412415840715E-4</c:v>
                </c:pt>
                <c:pt idx="9024" formatCode="General">
                  <c:v>8.6654766719652314E-4</c:v>
                </c:pt>
                <c:pt idx="9025" formatCode="General">
                  <c:v>7.6289560628573145E-4</c:v>
                </c:pt>
                <c:pt idx="9026" formatCode="General">
                  <c:v>7.6131658876510812E-4</c:v>
                </c:pt>
                <c:pt idx="9027" formatCode="General">
                  <c:v>9.795167882101336E-4</c:v>
                </c:pt>
                <c:pt idx="9028" formatCode="General">
                  <c:v>9.3767094878492371E-4</c:v>
                </c:pt>
                <c:pt idx="9029" formatCode="General">
                  <c:v>9.3097252509656873E-4</c:v>
                </c:pt>
                <c:pt idx="9030" formatCode="General">
                  <c:v>8.6893771146877524E-4</c:v>
                </c:pt>
                <c:pt idx="9031" formatCode="General">
                  <c:v>8.8362999776340915E-4</c:v>
                </c:pt>
                <c:pt idx="9032" formatCode="General">
                  <c:v>7.7817026463993585E-4</c:v>
                </c:pt>
                <c:pt idx="9033" formatCode="General">
                  <c:v>8.1400436616062093E-4</c:v>
                </c:pt>
                <c:pt idx="9034" formatCode="General">
                  <c:v>8.3133375597616781E-4</c:v>
                </c:pt>
                <c:pt idx="9035" formatCode="General">
                  <c:v>7.2142483783859518E-4</c:v>
                </c:pt>
                <c:pt idx="9036" formatCode="General">
                  <c:v>8.995226017591315E-4</c:v>
                </c:pt>
                <c:pt idx="9037" formatCode="General">
                  <c:v>7.8463398346888529E-4</c:v>
                </c:pt>
                <c:pt idx="9038" formatCode="General">
                  <c:v>7.5246757600986789E-4</c:v>
                </c:pt>
                <c:pt idx="9039" formatCode="General">
                  <c:v>9.2150559200031713E-4</c:v>
                </c:pt>
                <c:pt idx="9040" formatCode="General">
                  <c:v>8.8460445704309346E-4</c:v>
                </c:pt>
                <c:pt idx="9041" formatCode="General">
                  <c:v>8.9418976831370399E-4</c:v>
                </c:pt>
                <c:pt idx="9042" formatCode="General">
                  <c:v>9.3234753189535896E-4</c:v>
                </c:pt>
                <c:pt idx="9043" formatCode="General">
                  <c:v>9.080113439116173E-4</c:v>
                </c:pt>
                <c:pt idx="9044" formatCode="General">
                  <c:v>9.1773944379729307E-4</c:v>
                </c:pt>
                <c:pt idx="9045" formatCode="General">
                  <c:v>9.2464589495931616E-4</c:v>
                </c:pt>
                <c:pt idx="9046" formatCode="General">
                  <c:v>8.2871505909669439E-4</c:v>
                </c:pt>
                <c:pt idx="9047" formatCode="General">
                  <c:v>8.6974811116298815E-4</c:v>
                </c:pt>
                <c:pt idx="9048" formatCode="General">
                  <c:v>7.4590023103674331E-4</c:v>
                </c:pt>
                <c:pt idx="9049" formatCode="General">
                  <c:v>9.0125557680867721E-4</c:v>
                </c:pt>
                <c:pt idx="9050" formatCode="General">
                  <c:v>1.066764033055433E-3</c:v>
                </c:pt>
                <c:pt idx="9051" formatCode="General">
                  <c:v>9.251162151688771E-4</c:v>
                </c:pt>
                <c:pt idx="9052" formatCode="General">
                  <c:v>7.8480732588098148E-4</c:v>
                </c:pt>
                <c:pt idx="9053" formatCode="General">
                  <c:v>8.6832601587727887E-4</c:v>
                </c:pt>
                <c:pt idx="9054" formatCode="General">
                  <c:v>8.0483183413384174E-4</c:v>
                </c:pt>
                <c:pt idx="9055" formatCode="General">
                  <c:v>8.3382703662508045E-4</c:v>
                </c:pt>
                <c:pt idx="9056" formatCode="General">
                  <c:v>8.5060216650514496E-4</c:v>
                </c:pt>
                <c:pt idx="9057" formatCode="General">
                  <c:v>8.2732043222585319E-4</c:v>
                </c:pt>
                <c:pt idx="9058" formatCode="General">
                  <c:v>7.5821062909482023E-4</c:v>
                </c:pt>
                <c:pt idx="9059" formatCode="General">
                  <c:v>7.2326813211737835E-4</c:v>
                </c:pt>
                <c:pt idx="9060" formatCode="General">
                  <c:v>6.651944205435475E-4</c:v>
                </c:pt>
                <c:pt idx="9061" formatCode="General">
                  <c:v>7.8178009984625901E-4</c:v>
                </c:pt>
                <c:pt idx="9062" formatCode="General">
                  <c:v>7.605397784904549E-4</c:v>
                </c:pt>
                <c:pt idx="9063" formatCode="General">
                  <c:v>7.691758647650008E-4</c:v>
                </c:pt>
                <c:pt idx="9064" formatCode="General">
                  <c:v>9.3828025788410914E-4</c:v>
                </c:pt>
                <c:pt idx="9065" formatCode="General">
                  <c:v>7.6997345954295043E-4</c:v>
                </c:pt>
                <c:pt idx="9066" formatCode="General">
                  <c:v>9.6193085982858794E-4</c:v>
                </c:pt>
                <c:pt idx="9067" formatCode="General">
                  <c:v>1.1026963943197405E-3</c:v>
                </c:pt>
                <c:pt idx="9068" formatCode="General">
                  <c:v>8.1817702484819708E-4</c:v>
                </c:pt>
                <c:pt idx="9069" formatCode="General">
                  <c:v>8.9226667256113944E-4</c:v>
                </c:pt>
                <c:pt idx="9070" formatCode="General">
                  <c:v>8.3736482544909683E-4</c:v>
                </c:pt>
                <c:pt idx="9071" formatCode="General">
                  <c:v>8.0023440835849885E-4</c:v>
                </c:pt>
                <c:pt idx="9072" formatCode="General">
                  <c:v>7.1064229094988576E-4</c:v>
                </c:pt>
                <c:pt idx="9073" formatCode="General">
                  <c:v>9.6707118735421809E-4</c:v>
                </c:pt>
                <c:pt idx="9074" formatCode="General">
                  <c:v>9.0946962504856465E-4</c:v>
                </c:pt>
                <c:pt idx="9075" formatCode="General">
                  <c:v>8.0397012374086639E-4</c:v>
                </c:pt>
                <c:pt idx="9076" formatCode="General">
                  <c:v>8.0937783662804214E-4</c:v>
                </c:pt>
                <c:pt idx="9077" formatCode="General">
                  <c:v>7.7734567149380786E-4</c:v>
                </c:pt>
                <c:pt idx="9078" formatCode="General">
                  <c:v>8.333986728574649E-4</c:v>
                </c:pt>
                <c:pt idx="9079" formatCode="General">
                  <c:v>9.044943266393957E-4</c:v>
                </c:pt>
                <c:pt idx="9080" formatCode="General">
                  <c:v>7.3748883197353207E-4</c:v>
                </c:pt>
                <c:pt idx="9081" formatCode="General">
                  <c:v>8.8037904609569078E-4</c:v>
                </c:pt>
                <c:pt idx="9082" formatCode="General">
                  <c:v>8.9913363435646003E-4</c:v>
                </c:pt>
                <c:pt idx="9083" formatCode="General">
                  <c:v>7.5721645724462097E-4</c:v>
                </c:pt>
                <c:pt idx="9084" formatCode="General">
                  <c:v>7.3738016164490714E-4</c:v>
                </c:pt>
                <c:pt idx="9085" formatCode="General">
                  <c:v>7.4692218919523317E-4</c:v>
                </c:pt>
                <c:pt idx="9086" formatCode="General">
                  <c:v>8.6398498179727004E-4</c:v>
                </c:pt>
                <c:pt idx="9087" formatCode="General">
                  <c:v>7.9329256806480312E-4</c:v>
                </c:pt>
                <c:pt idx="9088" formatCode="General">
                  <c:v>7.8279435025376822E-4</c:v>
                </c:pt>
                <c:pt idx="9089" formatCode="General">
                  <c:v>8.641312871979247E-4</c:v>
                </c:pt>
                <c:pt idx="9090" formatCode="General">
                  <c:v>7.1586536530354598E-4</c:v>
                </c:pt>
                <c:pt idx="9091" formatCode="General">
                  <c:v>8.7454236065951328E-4</c:v>
                </c:pt>
                <c:pt idx="9092" formatCode="General">
                  <c:v>8.8594870440256049E-4</c:v>
                </c:pt>
                <c:pt idx="9093" formatCode="General">
                  <c:v>8.4949259712564188E-4</c:v>
                </c:pt>
                <c:pt idx="9094" formatCode="General">
                  <c:v>9.1359320705820769E-4</c:v>
                </c:pt>
                <c:pt idx="9095" formatCode="General">
                  <c:v>9.928535450090272E-4</c:v>
                </c:pt>
                <c:pt idx="9096" formatCode="General">
                  <c:v>9.8110505112334202E-4</c:v>
                </c:pt>
                <c:pt idx="9097" formatCode="General">
                  <c:v>7.4668192491159752E-4</c:v>
                </c:pt>
                <c:pt idx="9098" formatCode="General">
                  <c:v>8.4948129365381732E-4</c:v>
                </c:pt>
                <c:pt idx="9099" formatCode="General">
                  <c:v>9.4332038372291834E-4</c:v>
                </c:pt>
                <c:pt idx="9100" formatCode="General">
                  <c:v>7.427331557653663E-4</c:v>
                </c:pt>
                <c:pt idx="9101" formatCode="General">
                  <c:v>8.3406464368165347E-4</c:v>
                </c:pt>
                <c:pt idx="9102" formatCode="General">
                  <c:v>1.0129427415574517E-3</c:v>
                </c:pt>
                <c:pt idx="9103" formatCode="General">
                  <c:v>8.9497467244643901E-4</c:v>
                </c:pt>
                <c:pt idx="9104" formatCode="General">
                  <c:v>7.3452882995648627E-4</c:v>
                </c:pt>
                <c:pt idx="9105" formatCode="General">
                  <c:v>7.9315237782288071E-4</c:v>
                </c:pt>
                <c:pt idx="9106" formatCode="General">
                  <c:v>8.1190053502442966E-4</c:v>
                </c:pt>
                <c:pt idx="9107" formatCode="General">
                  <c:v>8.5616836124473034E-4</c:v>
                </c:pt>
                <c:pt idx="9108" formatCode="General">
                  <c:v>9.9706137245275856E-4</c:v>
                </c:pt>
                <c:pt idx="9109" formatCode="General">
                  <c:v>8.0264739523205593E-4</c:v>
                </c:pt>
                <c:pt idx="9110" formatCode="General">
                  <c:v>9.0652515058058114E-4</c:v>
                </c:pt>
                <c:pt idx="9111" formatCode="General">
                  <c:v>8.2492064170037126E-4</c:v>
                </c:pt>
                <c:pt idx="9112" formatCode="General">
                  <c:v>7.6527698528751093E-4</c:v>
                </c:pt>
                <c:pt idx="9113" formatCode="General">
                  <c:v>7.7026993741606575E-4</c:v>
                </c:pt>
                <c:pt idx="9114" formatCode="General">
                  <c:v>9.2674977241495441E-4</c:v>
                </c:pt>
                <c:pt idx="9115" formatCode="General">
                  <c:v>9.7886941064801759E-4</c:v>
                </c:pt>
                <c:pt idx="9116" formatCode="General">
                  <c:v>7.9536584347120437E-4</c:v>
                </c:pt>
                <c:pt idx="9117" formatCode="General">
                  <c:v>8.4571967459103688E-4</c:v>
                </c:pt>
                <c:pt idx="9118" formatCode="General">
                  <c:v>7.9561706173135059E-4</c:v>
                </c:pt>
                <c:pt idx="9119" formatCode="General">
                  <c:v>8.4618324078744275E-4</c:v>
                </c:pt>
                <c:pt idx="9120" formatCode="General">
                  <c:v>8.4880310628205366E-4</c:v>
                </c:pt>
                <c:pt idx="9121" formatCode="General">
                  <c:v>9.2188970979662833E-4</c:v>
                </c:pt>
                <c:pt idx="9122" formatCode="General">
                  <c:v>9.7504831405030308E-4</c:v>
                </c:pt>
                <c:pt idx="9123" formatCode="General">
                  <c:v>9.4862949526806364E-4</c:v>
                </c:pt>
                <c:pt idx="9124" formatCode="General">
                  <c:v>7.9145891003379548E-4</c:v>
                </c:pt>
                <c:pt idx="9125" formatCode="General">
                  <c:v>8.1595624529292167E-4</c:v>
                </c:pt>
                <c:pt idx="9126" formatCode="General">
                  <c:v>9.5651661298539251E-4</c:v>
                </c:pt>
                <c:pt idx="9127" formatCode="General">
                  <c:v>7.3697293538376634E-4</c:v>
                </c:pt>
                <c:pt idx="9128" formatCode="General">
                  <c:v>9.1928512984625651E-4</c:v>
                </c:pt>
                <c:pt idx="9129" formatCode="General">
                  <c:v>7.7717176923307795E-4</c:v>
                </c:pt>
                <c:pt idx="9130" formatCode="General">
                  <c:v>9.1535956679244092E-4</c:v>
                </c:pt>
                <c:pt idx="9131" formatCode="General">
                  <c:v>7.3696131668712114E-4</c:v>
                </c:pt>
                <c:pt idx="9132" formatCode="General">
                  <c:v>8.2924134912623019E-4</c:v>
                </c:pt>
                <c:pt idx="9133" formatCode="General">
                  <c:v>7.6633495141435867E-4</c:v>
                </c:pt>
                <c:pt idx="9134" formatCode="General">
                  <c:v>8.2300198417129401E-4</c:v>
                </c:pt>
                <c:pt idx="9135" formatCode="General">
                  <c:v>8.1426903217122516E-4</c:v>
                </c:pt>
                <c:pt idx="9136" formatCode="General">
                  <c:v>8.8919741108699592E-4</c:v>
                </c:pt>
                <c:pt idx="9137" formatCode="General">
                  <c:v>9.1470231641881616E-4</c:v>
                </c:pt>
                <c:pt idx="9138" formatCode="General">
                  <c:v>7.4458087528909088E-4</c:v>
                </c:pt>
                <c:pt idx="9139" formatCode="General">
                  <c:v>9.5163688892036294E-4</c:v>
                </c:pt>
                <c:pt idx="9140" formatCode="General">
                  <c:v>7.091461121758679E-4</c:v>
                </c:pt>
                <c:pt idx="9141" formatCode="General">
                  <c:v>9.9523736608930031E-4</c:v>
                </c:pt>
                <c:pt idx="9142" formatCode="General">
                  <c:v>7.9395812061177511E-4</c:v>
                </c:pt>
                <c:pt idx="9143" formatCode="General">
                  <c:v>9.2668494187298986E-4</c:v>
                </c:pt>
                <c:pt idx="9144" formatCode="General">
                  <c:v>8.8298170753296659E-4</c:v>
                </c:pt>
                <c:pt idx="9145" formatCode="General">
                  <c:v>8.4035976868809185E-4</c:v>
                </c:pt>
                <c:pt idx="9146" formatCode="General">
                  <c:v>8.8503607700724202E-4</c:v>
                </c:pt>
                <c:pt idx="9147" formatCode="General">
                  <c:v>8.6003801171337564E-4</c:v>
                </c:pt>
                <c:pt idx="9148" formatCode="General">
                  <c:v>1.0305807125820009E-3</c:v>
                </c:pt>
                <c:pt idx="9149" formatCode="General">
                  <c:v>9.6682209991167647E-4</c:v>
                </c:pt>
                <c:pt idx="9150" formatCode="General">
                  <c:v>8.6023092698672417E-4</c:v>
                </c:pt>
                <c:pt idx="9151" formatCode="General">
                  <c:v>9.0082523240784596E-4</c:v>
                </c:pt>
                <c:pt idx="9152" formatCode="General">
                  <c:v>8.4718494613723948E-4</c:v>
                </c:pt>
                <c:pt idx="9153" formatCode="General">
                  <c:v>8.6127166681545489E-4</c:v>
                </c:pt>
                <c:pt idx="9154" formatCode="General">
                  <c:v>9.1608270730815392E-4</c:v>
                </c:pt>
                <c:pt idx="9155" formatCode="General">
                  <c:v>8.8249190763848239E-4</c:v>
                </c:pt>
                <c:pt idx="9156" formatCode="General">
                  <c:v>7.4619249508251569E-4</c:v>
                </c:pt>
                <c:pt idx="9157" formatCode="General">
                  <c:v>8.1654724942646162E-4</c:v>
                </c:pt>
                <c:pt idx="9158" formatCode="General">
                  <c:v>9.7036671560738255E-4</c:v>
                </c:pt>
                <c:pt idx="9159" formatCode="General">
                  <c:v>9.6194464306764173E-4</c:v>
                </c:pt>
                <c:pt idx="9160" formatCode="General">
                  <c:v>9.0269245550820686E-4</c:v>
                </c:pt>
                <c:pt idx="9161" formatCode="General">
                  <c:v>8.732000304188419E-4</c:v>
                </c:pt>
                <c:pt idx="9162" formatCode="General">
                  <c:v>8.7847496728265802E-4</c:v>
                </c:pt>
                <c:pt idx="9163" formatCode="General">
                  <c:v>8.7231895346192656E-4</c:v>
                </c:pt>
                <c:pt idx="9164" formatCode="General">
                  <c:v>7.7160603701113329E-4</c:v>
                </c:pt>
                <c:pt idx="9165" formatCode="General">
                  <c:v>7.562342980972312E-4</c:v>
                </c:pt>
                <c:pt idx="9166" formatCode="General">
                  <c:v>8.9162802612061944E-4</c:v>
                </c:pt>
                <c:pt idx="9167" formatCode="General">
                  <c:v>8.2326747810861642E-4</c:v>
                </c:pt>
                <c:pt idx="9168" formatCode="General">
                  <c:v>9.6657194638358071E-4</c:v>
                </c:pt>
                <c:pt idx="9169" formatCode="General">
                  <c:v>8.6718542390452511E-4</c:v>
                </c:pt>
                <c:pt idx="9170" formatCode="General">
                  <c:v>7.3013903138383161E-4</c:v>
                </c:pt>
                <c:pt idx="9171" formatCode="General">
                  <c:v>9.130620766722281E-4</c:v>
                </c:pt>
                <c:pt idx="9172" formatCode="General">
                  <c:v>7.4607807259243863E-4</c:v>
                </c:pt>
                <c:pt idx="9173" formatCode="General">
                  <c:v>9.4011231368435638E-4</c:v>
                </c:pt>
                <c:pt idx="9174" formatCode="General">
                  <c:v>7.5275032191303957E-4</c:v>
                </c:pt>
                <c:pt idx="9175" formatCode="General">
                  <c:v>8.6292110763873256E-4</c:v>
                </c:pt>
                <c:pt idx="9176" formatCode="General">
                  <c:v>9.6095959849019528E-4</c:v>
                </c:pt>
                <c:pt idx="9177" formatCode="General">
                  <c:v>8.6567068173545229E-4</c:v>
                </c:pt>
                <c:pt idx="9178" formatCode="General">
                  <c:v>9.605686168405221E-4</c:v>
                </c:pt>
                <c:pt idx="9179" formatCode="General">
                  <c:v>7.3283957250157197E-4</c:v>
                </c:pt>
                <c:pt idx="9180" formatCode="General">
                  <c:v>8.4048961275751816E-4</c:v>
                </c:pt>
                <c:pt idx="9181" formatCode="General">
                  <c:v>9.3220584870535781E-4</c:v>
                </c:pt>
                <c:pt idx="9182" formatCode="General">
                  <c:v>8.9513650552876375E-4</c:v>
                </c:pt>
                <c:pt idx="9183" formatCode="General">
                  <c:v>8.821588998125853E-4</c:v>
                </c:pt>
                <c:pt idx="9184" formatCode="General">
                  <c:v>8.3123362913472415E-4</c:v>
                </c:pt>
                <c:pt idx="9185" formatCode="General">
                  <c:v>9.2493060569398663E-4</c:v>
                </c:pt>
                <c:pt idx="9186" formatCode="General">
                  <c:v>7.7157294411307677E-4</c:v>
                </c:pt>
                <c:pt idx="9187" formatCode="General">
                  <c:v>7.5193704904396002E-4</c:v>
                </c:pt>
                <c:pt idx="9188" formatCode="General">
                  <c:v>9.2519137958482463E-4</c:v>
                </c:pt>
                <c:pt idx="9189" formatCode="General">
                  <c:v>9.8707483219440291E-4</c:v>
                </c:pt>
                <c:pt idx="9190" formatCode="General">
                  <c:v>9.7033960970474738E-4</c:v>
                </c:pt>
                <c:pt idx="9191" formatCode="General">
                  <c:v>8.8646335884217341E-4</c:v>
                </c:pt>
                <c:pt idx="9192" formatCode="General">
                  <c:v>7.9996489238057212E-4</c:v>
                </c:pt>
                <c:pt idx="9193" formatCode="General">
                  <c:v>7.9278261633043375E-4</c:v>
                </c:pt>
                <c:pt idx="9194" formatCode="General">
                  <c:v>9.5268343395430973E-4</c:v>
                </c:pt>
                <c:pt idx="9195" formatCode="General">
                  <c:v>9.3480232756869405E-4</c:v>
                </c:pt>
                <c:pt idx="9196" formatCode="General">
                  <c:v>8.9476091130447316E-4</c:v>
                </c:pt>
                <c:pt idx="9197" formatCode="General">
                  <c:v>8.2200560837496716E-4</c:v>
                </c:pt>
                <c:pt idx="9198" formatCode="General">
                  <c:v>8.1816361222052786E-4</c:v>
                </c:pt>
                <c:pt idx="9199" formatCode="General">
                  <c:v>8.7471442846692997E-4</c:v>
                </c:pt>
                <c:pt idx="9200" formatCode="General">
                  <c:v>8.050085647869948E-4</c:v>
                </c:pt>
                <c:pt idx="9201" formatCode="General">
                  <c:v>8.1261005737301255E-4</c:v>
                </c:pt>
                <c:pt idx="9202" formatCode="General">
                  <c:v>9.2757130656741357E-4</c:v>
                </c:pt>
                <c:pt idx="9203" formatCode="General">
                  <c:v>7.8487333185308175E-4</c:v>
                </c:pt>
                <c:pt idx="9204" formatCode="General">
                  <c:v>8.9706143488236547E-4</c:v>
                </c:pt>
                <c:pt idx="9205" formatCode="General">
                  <c:v>8.3386724732339881E-4</c:v>
                </c:pt>
                <c:pt idx="9206" formatCode="General">
                  <c:v>8.02255073627156E-4</c:v>
                </c:pt>
                <c:pt idx="9207" formatCode="General">
                  <c:v>8.6165464172875239E-4</c:v>
                </c:pt>
                <c:pt idx="9208" formatCode="General">
                  <c:v>9.1797871144653359E-4</c:v>
                </c:pt>
                <c:pt idx="9209" formatCode="General">
                  <c:v>8.1070749343644093E-4</c:v>
                </c:pt>
                <c:pt idx="9210" formatCode="General">
                  <c:v>1.0169937150895838E-3</c:v>
                </c:pt>
                <c:pt idx="9211" formatCode="General">
                  <c:v>8.7848414892770222E-4</c:v>
                </c:pt>
                <c:pt idx="9212" formatCode="General">
                  <c:v>9.050589661849551E-4</c:v>
                </c:pt>
                <c:pt idx="9213" formatCode="General">
                  <c:v>8.9367004748689175E-4</c:v>
                </c:pt>
                <c:pt idx="9214" formatCode="General">
                  <c:v>1.0067017141480556E-3</c:v>
                </c:pt>
                <c:pt idx="9215" formatCode="General">
                  <c:v>9.1020689212389992E-4</c:v>
                </c:pt>
                <c:pt idx="9216" formatCode="General">
                  <c:v>8.4550823246715427E-4</c:v>
                </c:pt>
                <c:pt idx="9217" formatCode="General">
                  <c:v>9.8355112449040587E-4</c:v>
                </c:pt>
                <c:pt idx="9218" formatCode="General">
                  <c:v>9.3484434493665074E-4</c:v>
                </c:pt>
                <c:pt idx="9219" formatCode="General">
                  <c:v>8.9476776316533473E-4</c:v>
                </c:pt>
                <c:pt idx="9220" formatCode="General">
                  <c:v>7.3457472407536953E-4</c:v>
                </c:pt>
                <c:pt idx="9221" formatCode="General">
                  <c:v>8.6096701363891782E-4</c:v>
                </c:pt>
                <c:pt idx="9222" formatCode="General">
                  <c:v>9.2457306848082684E-4</c:v>
                </c:pt>
                <c:pt idx="9223" formatCode="General">
                  <c:v>8.6542437346540579E-4</c:v>
                </c:pt>
                <c:pt idx="9224" formatCode="General">
                  <c:v>1.0107340981037121E-3</c:v>
                </c:pt>
                <c:pt idx="9225" formatCode="General">
                  <c:v>8.0707703296585781E-4</c:v>
                </c:pt>
                <c:pt idx="9226" formatCode="General">
                  <c:v>1.0221277129071635E-3</c:v>
                </c:pt>
                <c:pt idx="9227" formatCode="General">
                  <c:v>8.8956864197196764E-4</c:v>
                </c:pt>
                <c:pt idx="9228" formatCode="General">
                  <c:v>7.7235538525871985E-4</c:v>
                </c:pt>
                <c:pt idx="9229" formatCode="General">
                  <c:v>8.5218935922099968E-4</c:v>
                </c:pt>
                <c:pt idx="9230" formatCode="General">
                  <c:v>7.4233228113644524E-4</c:v>
                </c:pt>
                <c:pt idx="9231" formatCode="General">
                  <c:v>8.5247899749677934E-4</c:v>
                </c:pt>
                <c:pt idx="9232" formatCode="General">
                  <c:v>7.9557668422443827E-4</c:v>
                </c:pt>
                <c:pt idx="9233" formatCode="General">
                  <c:v>9.7328892289441507E-4</c:v>
                </c:pt>
                <c:pt idx="9234" formatCode="General">
                  <c:v>8.6739570958682438E-4</c:v>
                </c:pt>
                <c:pt idx="9235" formatCode="General">
                  <c:v>9.3939192531811426E-4</c:v>
                </c:pt>
                <c:pt idx="9236" formatCode="General">
                  <c:v>7.4409068992105452E-4</c:v>
                </c:pt>
                <c:pt idx="9237" formatCode="General">
                  <c:v>8.9283708055378636E-4</c:v>
                </c:pt>
                <c:pt idx="9238" formatCode="General">
                  <c:v>6.7130991779345531E-4</c:v>
                </c:pt>
                <c:pt idx="9239" formatCode="General">
                  <c:v>8.8468160198302702E-4</c:v>
                </c:pt>
                <c:pt idx="9240" formatCode="General">
                  <c:v>9.0851518534581133E-4</c:v>
                </c:pt>
                <c:pt idx="9241" formatCode="General">
                  <c:v>8.9292976537161644E-4</c:v>
                </c:pt>
                <c:pt idx="9242" formatCode="General">
                  <c:v>8.1385030822573126E-4</c:v>
                </c:pt>
                <c:pt idx="9243" formatCode="General">
                  <c:v>9.4377081817702193E-4</c:v>
                </c:pt>
                <c:pt idx="9244" formatCode="General">
                  <c:v>8.4849073903443589E-4</c:v>
                </c:pt>
                <c:pt idx="9245" formatCode="General">
                  <c:v>8.4566369186987516E-4</c:v>
                </c:pt>
                <c:pt idx="9246" formatCode="General">
                  <c:v>7.4711904573397333E-4</c:v>
                </c:pt>
                <c:pt idx="9247" formatCode="General">
                  <c:v>7.3359926780191436E-4</c:v>
                </c:pt>
                <c:pt idx="9248" formatCode="General">
                  <c:v>9.4149527793560258E-4</c:v>
                </c:pt>
                <c:pt idx="9249" formatCode="General">
                  <c:v>9.2955323178882572E-4</c:v>
                </c:pt>
                <c:pt idx="9250" formatCode="General">
                  <c:v>8.6562305910611198E-4</c:v>
                </c:pt>
                <c:pt idx="9251" formatCode="General">
                  <c:v>9.2097495776037488E-4</c:v>
                </c:pt>
                <c:pt idx="9252" formatCode="General">
                  <c:v>9.9983061747340504E-4</c:v>
                </c:pt>
                <c:pt idx="9253" formatCode="General">
                  <c:v>9.6870799911479271E-4</c:v>
                </c:pt>
                <c:pt idx="9254" formatCode="General">
                  <c:v>8.1815236455037789E-4</c:v>
                </c:pt>
                <c:pt idx="9255" formatCode="General">
                  <c:v>8.8128110061444888E-4</c:v>
                </c:pt>
                <c:pt idx="9256" formatCode="General">
                  <c:v>8.6057152016260849E-4</c:v>
                </c:pt>
                <c:pt idx="9257" formatCode="General">
                  <c:v>9.4418676854785542E-4</c:v>
                </c:pt>
                <c:pt idx="9258" formatCode="General">
                  <c:v>8.4157758887793061E-4</c:v>
                </c:pt>
                <c:pt idx="9259" formatCode="General">
                  <c:v>8.6952567759046953E-4</c:v>
                </c:pt>
                <c:pt idx="9260" formatCode="General">
                  <c:v>9.3428981450708465E-4</c:v>
                </c:pt>
                <c:pt idx="9261" formatCode="General">
                  <c:v>7.4839198683369554E-4</c:v>
                </c:pt>
                <c:pt idx="9262" formatCode="General">
                  <c:v>9.0665483785702953E-4</c:v>
                </c:pt>
                <c:pt idx="9263" formatCode="General">
                  <c:v>7.1691710119909584E-4</c:v>
                </c:pt>
                <c:pt idx="9264" formatCode="General">
                  <c:v>9.4420480706792272E-4</c:v>
                </c:pt>
                <c:pt idx="9265" formatCode="General">
                  <c:v>8.3676855338259181E-4</c:v>
                </c:pt>
                <c:pt idx="9266" formatCode="General">
                  <c:v>8.4709469830370507E-4</c:v>
                </c:pt>
                <c:pt idx="9267" formatCode="General">
                  <c:v>8.1665037274026946E-4</c:v>
                </c:pt>
                <c:pt idx="9268" formatCode="General">
                  <c:v>8.8180110880913909E-4</c:v>
                </c:pt>
                <c:pt idx="9269" formatCode="General">
                  <c:v>7.2076676940222863E-4</c:v>
                </c:pt>
                <c:pt idx="9270" formatCode="General">
                  <c:v>9.3974965836119784E-4</c:v>
                </c:pt>
                <c:pt idx="9271" formatCode="General">
                  <c:v>9.891654830278488E-4</c:v>
                </c:pt>
                <c:pt idx="9272" formatCode="General">
                  <c:v>8.3522367681844705E-4</c:v>
                </c:pt>
                <c:pt idx="9273" formatCode="General">
                  <c:v>6.9807482955299089E-4</c:v>
                </c:pt>
                <c:pt idx="9274" formatCode="General">
                  <c:v>8.8944457681213232E-4</c:v>
                </c:pt>
                <c:pt idx="9275" formatCode="General">
                  <c:v>8.7733089875453223E-4</c:v>
                </c:pt>
                <c:pt idx="9276" formatCode="General">
                  <c:v>9.5591179712306974E-4</c:v>
                </c:pt>
                <c:pt idx="9277" formatCode="General">
                  <c:v>7.5302113425161827E-4</c:v>
                </c:pt>
                <c:pt idx="9278" formatCode="General">
                  <c:v>1.0400991941429249E-3</c:v>
                </c:pt>
                <c:pt idx="9279" formatCode="General">
                  <c:v>8.3244887887049923E-4</c:v>
                </c:pt>
                <c:pt idx="9280" formatCode="General">
                  <c:v>8.6889067978526907E-4</c:v>
                </c:pt>
                <c:pt idx="9281" formatCode="General">
                  <c:v>9.3755901174496126E-4</c:v>
                </c:pt>
                <c:pt idx="9282" formatCode="General">
                  <c:v>1.0220947879263707E-3</c:v>
                </c:pt>
                <c:pt idx="9283" formatCode="General">
                  <c:v>7.3110450870137681E-4</c:v>
                </c:pt>
                <c:pt idx="9284" formatCode="General">
                  <c:v>9.7492479825800641E-4</c:v>
                </c:pt>
                <c:pt idx="9285" formatCode="General">
                  <c:v>8.3704850696827602E-4</c:v>
                </c:pt>
                <c:pt idx="9286" formatCode="General">
                  <c:v>8.380419549191716E-4</c:v>
                </c:pt>
                <c:pt idx="9287" formatCode="General">
                  <c:v>8.7164899011279193E-4</c:v>
                </c:pt>
                <c:pt idx="9288" formatCode="General">
                  <c:v>1.0231029171328073E-3</c:v>
                </c:pt>
                <c:pt idx="9289" formatCode="General">
                  <c:v>8.0475744041615214E-4</c:v>
                </c:pt>
                <c:pt idx="9290" formatCode="General">
                  <c:v>9.2180832783745833E-4</c:v>
                </c:pt>
                <c:pt idx="9291" formatCode="General">
                  <c:v>8.3783889792991677E-4</c:v>
                </c:pt>
                <c:pt idx="9292" formatCode="General">
                  <c:v>9.2646253462895956E-4</c:v>
                </c:pt>
                <c:pt idx="9293" formatCode="General">
                  <c:v>8.5012614131414451E-4</c:v>
                </c:pt>
                <c:pt idx="9294" formatCode="General">
                  <c:v>8.3591255039934455E-4</c:v>
                </c:pt>
                <c:pt idx="9295" formatCode="General">
                  <c:v>8.4488549520252327E-4</c:v>
                </c:pt>
                <c:pt idx="9296" formatCode="General">
                  <c:v>8.8116555300170297E-4</c:v>
                </c:pt>
                <c:pt idx="9297" formatCode="General">
                  <c:v>8.3226323107881577E-4</c:v>
                </c:pt>
                <c:pt idx="9298" formatCode="General">
                  <c:v>9.1340965672309334E-4</c:v>
                </c:pt>
                <c:pt idx="9299" formatCode="General">
                  <c:v>8.0802638469712885E-4</c:v>
                </c:pt>
                <c:pt idx="9300" formatCode="General">
                  <c:v>9.9745486743509884E-4</c:v>
                </c:pt>
                <c:pt idx="9301" formatCode="General">
                  <c:v>9.0478356986535211E-4</c:v>
                </c:pt>
                <c:pt idx="9302" formatCode="General">
                  <c:v>7.7412373631277967E-4</c:v>
                </c:pt>
                <c:pt idx="9303" formatCode="General">
                  <c:v>8.0395534768118329E-4</c:v>
                </c:pt>
                <c:pt idx="9304" formatCode="General">
                  <c:v>8.5680446188615483E-4</c:v>
                </c:pt>
                <c:pt idx="9305" formatCode="General">
                  <c:v>8.8967739194183984E-4</c:v>
                </c:pt>
                <c:pt idx="9306" formatCode="General">
                  <c:v>1.001987621797977E-3</c:v>
                </c:pt>
                <c:pt idx="9307" formatCode="General">
                  <c:v>7.1967594782218003E-4</c:v>
                </c:pt>
                <c:pt idx="9308" formatCode="General">
                  <c:v>9.3637218485077064E-4</c:v>
                </c:pt>
                <c:pt idx="9309" formatCode="General">
                  <c:v>7.7430626915442574E-4</c:v>
                </c:pt>
                <c:pt idx="9310" formatCode="General">
                  <c:v>8.2053187765226954E-4</c:v>
                </c:pt>
                <c:pt idx="9311" formatCode="General">
                  <c:v>9.809245281046403E-4</c:v>
                </c:pt>
                <c:pt idx="9312" formatCode="General">
                  <c:v>9.7956975288989541E-4</c:v>
                </c:pt>
                <c:pt idx="9313" formatCode="General">
                  <c:v>9.6128770328444567E-4</c:v>
                </c:pt>
                <c:pt idx="9314" formatCode="General">
                  <c:v>8.0995209012198882E-4</c:v>
                </c:pt>
                <c:pt idx="9315" formatCode="General">
                  <c:v>8.6961401909175227E-4</c:v>
                </c:pt>
                <c:pt idx="9316" formatCode="General">
                  <c:v>8.654959695876159E-4</c:v>
                </c:pt>
                <c:pt idx="9317" formatCode="General">
                  <c:v>7.1905260779330665E-4</c:v>
                </c:pt>
                <c:pt idx="9318" formatCode="General">
                  <c:v>8.8723829547624768E-4</c:v>
                </c:pt>
                <c:pt idx="9319" formatCode="General">
                  <c:v>9.0981932740155907E-4</c:v>
                </c:pt>
                <c:pt idx="9320" formatCode="General">
                  <c:v>9.1416917210651279E-4</c:v>
                </c:pt>
                <c:pt idx="9321" formatCode="General">
                  <c:v>9.4852374853231171E-4</c:v>
                </c:pt>
                <c:pt idx="9322" formatCode="General">
                  <c:v>7.5773955241508623E-4</c:v>
                </c:pt>
                <c:pt idx="9323" formatCode="General">
                  <c:v>1.0168302209053069E-3</c:v>
                </c:pt>
                <c:pt idx="9324" formatCode="General">
                  <c:v>8.9348957965151041E-4</c:v>
                </c:pt>
                <c:pt idx="9325" formatCode="General">
                  <c:v>7.8131183437707972E-4</c:v>
                </c:pt>
                <c:pt idx="9326" formatCode="General">
                  <c:v>8.0473430472006362E-4</c:v>
                </c:pt>
                <c:pt idx="9327" formatCode="General">
                  <c:v>9.0800661950073602E-4</c:v>
                </c:pt>
                <c:pt idx="9328" formatCode="General">
                  <c:v>9.2974953419725664E-4</c:v>
                </c:pt>
                <c:pt idx="9329" formatCode="General">
                  <c:v>9.4243557943806018E-4</c:v>
                </c:pt>
                <c:pt idx="9330" formatCode="General">
                  <c:v>9.3987500372365697E-4</c:v>
                </c:pt>
                <c:pt idx="9331" formatCode="General">
                  <c:v>9.8339541261901011E-4</c:v>
                </c:pt>
                <c:pt idx="9332" formatCode="General">
                  <c:v>6.8451826304573803E-4</c:v>
                </c:pt>
                <c:pt idx="9333" formatCode="General">
                  <c:v>8.174612598212097E-4</c:v>
                </c:pt>
                <c:pt idx="9334" formatCode="General">
                  <c:v>9.5902127151223631E-4</c:v>
                </c:pt>
                <c:pt idx="9335" formatCode="General">
                  <c:v>8.9230827284875343E-4</c:v>
                </c:pt>
                <c:pt idx="9336" formatCode="General">
                  <c:v>7.7847127920926138E-4</c:v>
                </c:pt>
                <c:pt idx="9337" formatCode="General">
                  <c:v>8.4565865263544894E-4</c:v>
                </c:pt>
                <c:pt idx="9338" formatCode="General">
                  <c:v>8.508150927201755E-4</c:v>
                </c:pt>
                <c:pt idx="9339" formatCode="General">
                  <c:v>8.9337571994436255E-4</c:v>
                </c:pt>
                <c:pt idx="9340" formatCode="General">
                  <c:v>8.8976628041900524E-4</c:v>
                </c:pt>
                <c:pt idx="9341" formatCode="General">
                  <c:v>7.8250421149319964E-4</c:v>
                </c:pt>
                <c:pt idx="9342" formatCode="General">
                  <c:v>8.5477480369981545E-4</c:v>
                </c:pt>
                <c:pt idx="9343" formatCode="General">
                  <c:v>9.0827688637236826E-4</c:v>
                </c:pt>
                <c:pt idx="9344" formatCode="General">
                  <c:v>9.4107797495167019E-4</c:v>
                </c:pt>
                <c:pt idx="9345" formatCode="General">
                  <c:v>9.5724582652171675E-4</c:v>
                </c:pt>
                <c:pt idx="9346" formatCode="General">
                  <c:v>9.587051168121599E-4</c:v>
                </c:pt>
                <c:pt idx="9347" formatCode="General">
                  <c:v>9.014336259652887E-4</c:v>
                </c:pt>
                <c:pt idx="9348" formatCode="General">
                  <c:v>8.186086586951045E-4</c:v>
                </c:pt>
                <c:pt idx="9349" formatCode="General">
                  <c:v>8.3451896115641186E-4</c:v>
                </c:pt>
                <c:pt idx="9350" formatCode="General">
                  <c:v>8.7587918414037036E-4</c:v>
                </c:pt>
                <c:pt idx="9351" formatCode="General">
                  <c:v>7.6589060297144369E-4</c:v>
                </c:pt>
                <c:pt idx="9352" formatCode="General">
                  <c:v>9.8390778147494141E-4</c:v>
                </c:pt>
                <c:pt idx="9353" formatCode="General">
                  <c:v>7.1742501099220687E-4</c:v>
                </c:pt>
                <c:pt idx="9354" formatCode="General">
                  <c:v>8.4514189696260878E-4</c:v>
                </c:pt>
                <c:pt idx="9355" formatCode="General">
                  <c:v>9.4179474822956167E-4</c:v>
                </c:pt>
                <c:pt idx="9356" formatCode="General">
                  <c:v>9.0558014469906297E-4</c:v>
                </c:pt>
                <c:pt idx="9357" formatCode="General">
                  <c:v>8.0560717782819874E-4</c:v>
                </c:pt>
                <c:pt idx="9358" formatCode="General">
                  <c:v>9.8168445206091304E-4</c:v>
                </c:pt>
                <c:pt idx="9359" formatCode="General">
                  <c:v>8.5208801820692325E-4</c:v>
                </c:pt>
                <c:pt idx="9360" formatCode="General">
                  <c:v>9.546235786391155E-4</c:v>
                </c:pt>
                <c:pt idx="9361" formatCode="General">
                  <c:v>9.1825106107723618E-4</c:v>
                </c:pt>
                <c:pt idx="9362" formatCode="General">
                  <c:v>8.0699417556849388E-4</c:v>
                </c:pt>
                <c:pt idx="9363" formatCode="General">
                  <c:v>8.4359070104984271E-4</c:v>
                </c:pt>
                <c:pt idx="9364" formatCode="General">
                  <c:v>8.3745871273089765E-4</c:v>
                </c:pt>
                <c:pt idx="9365" formatCode="General">
                  <c:v>7.9257093313178759E-4</c:v>
                </c:pt>
                <c:pt idx="9366" formatCode="General">
                  <c:v>8.6372025928360143E-4</c:v>
                </c:pt>
                <c:pt idx="9367" formatCode="General">
                  <c:v>9.5734693221440959E-4</c:v>
                </c:pt>
                <c:pt idx="9368" formatCode="General">
                  <c:v>9.0442202691659904E-4</c:v>
                </c:pt>
                <c:pt idx="9369" formatCode="General">
                  <c:v>7.9260542808855684E-4</c:v>
                </c:pt>
                <c:pt idx="9370" formatCode="General">
                  <c:v>9.1410641152443641E-4</c:v>
                </c:pt>
                <c:pt idx="9371" formatCode="General">
                  <c:v>9.1726772772241264E-4</c:v>
                </c:pt>
                <c:pt idx="9372" formatCode="General">
                  <c:v>7.4612485699145396E-4</c:v>
                </c:pt>
                <c:pt idx="9373" formatCode="General">
                  <c:v>8.891848770610141E-4</c:v>
                </c:pt>
                <c:pt idx="9374" formatCode="General">
                  <c:v>8.3469538159575173E-4</c:v>
                </c:pt>
                <c:pt idx="9375" formatCode="General">
                  <c:v>9.1929739855065615E-4</c:v>
                </c:pt>
                <c:pt idx="9376" formatCode="General">
                  <c:v>7.6466496517395993E-4</c:v>
                </c:pt>
                <c:pt idx="9377" formatCode="General">
                  <c:v>9.2702293772325083E-4</c:v>
                </c:pt>
                <c:pt idx="9378" formatCode="General">
                  <c:v>8.1626849377482277E-4</c:v>
                </c:pt>
                <c:pt idx="9379" formatCode="General">
                  <c:v>8.026882271123725E-4</c:v>
                </c:pt>
                <c:pt idx="9380" formatCode="General">
                  <c:v>8.4966171644465613E-4</c:v>
                </c:pt>
                <c:pt idx="9381" formatCode="General">
                  <c:v>9.2109087780362314E-4</c:v>
                </c:pt>
                <c:pt idx="9382" formatCode="General">
                  <c:v>1.0350896903414599E-3</c:v>
                </c:pt>
                <c:pt idx="9383" formatCode="General">
                  <c:v>7.212616627015725E-4</c:v>
                </c:pt>
                <c:pt idx="9384" formatCode="General">
                  <c:v>8.1130292058683568E-4</c:v>
                </c:pt>
                <c:pt idx="9385" formatCode="General">
                  <c:v>9.4636101344809968E-4</c:v>
                </c:pt>
                <c:pt idx="9386" formatCode="General">
                  <c:v>8.2164661793055133E-4</c:v>
                </c:pt>
                <c:pt idx="9387" formatCode="General">
                  <c:v>7.8070055663444183E-4</c:v>
                </c:pt>
                <c:pt idx="9388" formatCode="General">
                  <c:v>7.7327390298305508E-4</c:v>
                </c:pt>
                <c:pt idx="9389" formatCode="General">
                  <c:v>8.5093944662648243E-4</c:v>
                </c:pt>
                <c:pt idx="9390" formatCode="General">
                  <c:v>7.6201871838534453E-4</c:v>
                </c:pt>
                <c:pt idx="9391" formatCode="General">
                  <c:v>1.0018829650627742E-3</c:v>
                </c:pt>
                <c:pt idx="9392" formatCode="General">
                  <c:v>8.1247876360491036E-4</c:v>
                </c:pt>
                <c:pt idx="9393" formatCode="General">
                  <c:v>8.3699144322521687E-4</c:v>
                </c:pt>
                <c:pt idx="9394" formatCode="General">
                  <c:v>8.173784467391214E-4</c:v>
                </c:pt>
                <c:pt idx="9395" formatCode="General">
                  <c:v>9.4512843776898029E-4</c:v>
                </c:pt>
                <c:pt idx="9396" formatCode="General">
                  <c:v>8.6231324665700501E-4</c:v>
                </c:pt>
                <c:pt idx="9397" formatCode="General">
                  <c:v>8.6837859966911433E-4</c:v>
                </c:pt>
                <c:pt idx="9398" formatCode="General">
                  <c:v>8.8385172618713045E-4</c:v>
                </c:pt>
                <c:pt idx="9399" formatCode="General">
                  <c:v>7.3863910433144867E-4</c:v>
                </c:pt>
                <c:pt idx="9400" formatCode="General">
                  <c:v>7.8387392718097678E-4</c:v>
                </c:pt>
                <c:pt idx="9401" formatCode="General">
                  <c:v>1.0298252989315504E-3</c:v>
                </c:pt>
                <c:pt idx="9402" formatCode="General">
                  <c:v>9.3489893722425066E-4</c:v>
                </c:pt>
                <c:pt idx="9403" formatCode="General">
                  <c:v>9.1594095819171875E-4</c:v>
                </c:pt>
                <c:pt idx="9404" formatCode="General">
                  <c:v>8.2186967793062475E-4</c:v>
                </c:pt>
                <c:pt idx="9405" formatCode="General">
                  <c:v>8.3197145314068896E-4</c:v>
                </c:pt>
                <c:pt idx="9406" formatCode="General">
                  <c:v>7.7914649157533272E-4</c:v>
                </c:pt>
                <c:pt idx="9407" formatCode="General">
                  <c:v>8.5362477323055758E-4</c:v>
                </c:pt>
                <c:pt idx="9408" formatCode="General">
                  <c:v>7.2102720538240418E-4</c:v>
                </c:pt>
                <c:pt idx="9409" formatCode="General">
                  <c:v>7.7870729169417306E-4</c:v>
                </c:pt>
                <c:pt idx="9410" formatCode="General">
                  <c:v>8.3992841196418378E-4</c:v>
                </c:pt>
                <c:pt idx="9411" formatCode="General">
                  <c:v>8.5573970560846196E-4</c:v>
                </c:pt>
                <c:pt idx="9412" formatCode="General">
                  <c:v>9.3059964173019519E-4</c:v>
                </c:pt>
                <c:pt idx="9413" formatCode="General">
                  <c:v>8.2182673010721752E-4</c:v>
                </c:pt>
                <c:pt idx="9414" formatCode="General">
                  <c:v>8.6322530018195667E-4</c:v>
                </c:pt>
                <c:pt idx="9415" formatCode="General">
                  <c:v>7.8363580675914113E-4</c:v>
                </c:pt>
                <c:pt idx="9416" formatCode="General">
                  <c:v>9.8574943742161386E-4</c:v>
                </c:pt>
                <c:pt idx="9417" formatCode="General">
                  <c:v>7.5725313417686455E-4</c:v>
                </c:pt>
                <c:pt idx="9418" formatCode="General">
                  <c:v>8.0238721694048923E-4</c:v>
                </c:pt>
                <c:pt idx="9419" formatCode="General">
                  <c:v>8.9386816117742441E-4</c:v>
                </c:pt>
                <c:pt idx="9420" formatCode="General">
                  <c:v>8.1429156343665592E-4</c:v>
                </c:pt>
                <c:pt idx="9421" formatCode="General">
                  <c:v>8.9219712302173316E-4</c:v>
                </c:pt>
                <c:pt idx="9422" formatCode="General">
                  <c:v>8.4558449844693133E-4</c:v>
                </c:pt>
                <c:pt idx="9423" formatCode="General">
                  <c:v>9.4316582745480665E-4</c:v>
                </c:pt>
                <c:pt idx="9424" formatCode="General">
                  <c:v>9.0777177273843154E-4</c:v>
                </c:pt>
                <c:pt idx="9425" formatCode="General">
                  <c:v>7.9898328216453573E-4</c:v>
                </c:pt>
                <c:pt idx="9426" formatCode="General">
                  <c:v>8.7350134021544376E-4</c:v>
                </c:pt>
                <c:pt idx="9427" formatCode="General">
                  <c:v>9.1217887575555242E-4</c:v>
                </c:pt>
                <c:pt idx="9428" formatCode="General">
                  <c:v>9.4736426839073403E-4</c:v>
                </c:pt>
                <c:pt idx="9429" formatCode="General">
                  <c:v>8.0801898595861778E-4</c:v>
                </c:pt>
                <c:pt idx="9430" formatCode="General">
                  <c:v>9.3182252799427917E-4</c:v>
                </c:pt>
                <c:pt idx="9431" formatCode="General">
                  <c:v>8.8757462740684352E-4</c:v>
                </c:pt>
                <c:pt idx="9432" formatCode="General">
                  <c:v>1.0080761084675029E-3</c:v>
                </c:pt>
                <c:pt idx="9433" formatCode="General">
                  <c:v>8.1900521223770195E-4</c:v>
                </c:pt>
                <c:pt idx="9434" formatCode="General">
                  <c:v>7.6837161075288556E-4</c:v>
                </c:pt>
                <c:pt idx="9435" formatCode="General">
                  <c:v>7.3158659456515405E-4</c:v>
                </c:pt>
                <c:pt idx="9436" formatCode="General">
                  <c:v>9.2683625940011044E-4</c:v>
                </c:pt>
                <c:pt idx="9437" formatCode="General">
                  <c:v>9.7915434696930581E-4</c:v>
                </c:pt>
                <c:pt idx="9438" formatCode="General">
                  <c:v>9.4583028141870056E-4</c:v>
                </c:pt>
                <c:pt idx="9439" formatCode="General">
                  <c:v>7.7348265478723087E-4</c:v>
                </c:pt>
                <c:pt idx="9440" formatCode="General">
                  <c:v>7.7660284731457814E-4</c:v>
                </c:pt>
                <c:pt idx="9441" formatCode="General">
                  <c:v>7.9597151285777331E-4</c:v>
                </c:pt>
                <c:pt idx="9442" formatCode="General">
                  <c:v>8.616148692734216E-4</c:v>
                </c:pt>
                <c:pt idx="9443" formatCode="General">
                  <c:v>8.3911848453162004E-4</c:v>
                </c:pt>
                <c:pt idx="9444" formatCode="General">
                  <c:v>8.6542861065443252E-4</c:v>
                </c:pt>
                <c:pt idx="9445" formatCode="General">
                  <c:v>8.6701599154357322E-4</c:v>
                </c:pt>
                <c:pt idx="9446" formatCode="General">
                  <c:v>7.5636904036636532E-4</c:v>
                </c:pt>
                <c:pt idx="9447" formatCode="General">
                  <c:v>8.8606181199111177E-4</c:v>
                </c:pt>
                <c:pt idx="9448" formatCode="General">
                  <c:v>7.3751740445641208E-4</c:v>
                </c:pt>
                <c:pt idx="9449" formatCode="General">
                  <c:v>8.7657313390662598E-4</c:v>
                </c:pt>
                <c:pt idx="9450" formatCode="General">
                  <c:v>8.5887478906347095E-4</c:v>
                </c:pt>
                <c:pt idx="9451" formatCode="General">
                  <c:v>7.9435920564672774E-4</c:v>
                </c:pt>
                <c:pt idx="9452" formatCode="General">
                  <c:v>8.2991781074853211E-4</c:v>
                </c:pt>
                <c:pt idx="9453" formatCode="General">
                  <c:v>1.1296272689585182E-3</c:v>
                </c:pt>
                <c:pt idx="9454" formatCode="General">
                  <c:v>8.6777792900299868E-4</c:v>
                </c:pt>
                <c:pt idx="9455" formatCode="General">
                  <c:v>7.7319232036840587E-4</c:v>
                </c:pt>
                <c:pt idx="9456" formatCode="General">
                  <c:v>8.2616955290649172E-4</c:v>
                </c:pt>
                <c:pt idx="9457" formatCode="General">
                  <c:v>8.5423870892524284E-4</c:v>
                </c:pt>
                <c:pt idx="9458" formatCode="General">
                  <c:v>9.1337387791957405E-4</c:v>
                </c:pt>
                <c:pt idx="9459" formatCode="General">
                  <c:v>8.2980723408214625E-4</c:v>
                </c:pt>
                <c:pt idx="9460" formatCode="General">
                  <c:v>7.4041711076492463E-4</c:v>
                </c:pt>
                <c:pt idx="9461" formatCode="General">
                  <c:v>9.8139718280353442E-4</c:v>
                </c:pt>
                <c:pt idx="9462" formatCode="General">
                  <c:v>7.5525205656850833E-4</c:v>
                </c:pt>
                <c:pt idx="9463" formatCode="General">
                  <c:v>8.721864879377185E-4</c:v>
                </c:pt>
                <c:pt idx="9464" formatCode="General">
                  <c:v>9.9783196808802556E-4</c:v>
                </c:pt>
                <c:pt idx="9465" formatCode="General">
                  <c:v>8.5429812425076557E-4</c:v>
                </c:pt>
                <c:pt idx="9466" formatCode="General">
                  <c:v>7.7359546345400333E-4</c:v>
                </c:pt>
                <c:pt idx="9467" formatCode="General">
                  <c:v>9.092503355634181E-4</c:v>
                </c:pt>
                <c:pt idx="9468" formatCode="General">
                  <c:v>8.3095934362511928E-4</c:v>
                </c:pt>
                <c:pt idx="9469" formatCode="General">
                  <c:v>7.5443410238738048E-4</c:v>
                </c:pt>
                <c:pt idx="9470" formatCode="General">
                  <c:v>9.0754705412226968E-4</c:v>
                </c:pt>
                <c:pt idx="9471" formatCode="General">
                  <c:v>8.0658215654501038E-4</c:v>
                </c:pt>
                <c:pt idx="9472" formatCode="General">
                  <c:v>6.9523892692976465E-4</c:v>
                </c:pt>
                <c:pt idx="9473" formatCode="General">
                  <c:v>8.7365213409874745E-4</c:v>
                </c:pt>
                <c:pt idx="9474" formatCode="General">
                  <c:v>8.0199520190393845E-4</c:v>
                </c:pt>
                <c:pt idx="9475" formatCode="General">
                  <c:v>8.808925330789629E-4</c:v>
                </c:pt>
                <c:pt idx="9476" formatCode="General">
                  <c:v>7.7335640615199322E-4</c:v>
                </c:pt>
                <c:pt idx="9477" formatCode="General">
                  <c:v>9.5525449021602359E-4</c:v>
                </c:pt>
                <c:pt idx="9478" formatCode="General">
                  <c:v>1.0812752486343135E-3</c:v>
                </c:pt>
                <c:pt idx="9479" formatCode="General">
                  <c:v>7.6862109907189569E-4</c:v>
                </c:pt>
                <c:pt idx="9480" formatCode="General">
                  <c:v>7.3614901189767606E-4</c:v>
                </c:pt>
                <c:pt idx="9481" formatCode="General">
                  <c:v>8.1923738177648185E-4</c:v>
                </c:pt>
                <c:pt idx="9482" formatCode="General">
                  <c:v>8.9485906390662166E-4</c:v>
                </c:pt>
                <c:pt idx="9483" formatCode="General">
                  <c:v>7.7613623199459711E-4</c:v>
                </c:pt>
                <c:pt idx="9484" formatCode="General">
                  <c:v>8.0146285530636368E-4</c:v>
                </c:pt>
                <c:pt idx="9485" formatCode="General">
                  <c:v>8.2078797624989257E-4</c:v>
                </c:pt>
                <c:pt idx="9486" formatCode="General">
                  <c:v>8.2419154384598132E-4</c:v>
                </c:pt>
                <c:pt idx="9487" formatCode="General">
                  <c:v>8.8485944483833933E-4</c:v>
                </c:pt>
                <c:pt idx="9488" formatCode="General">
                  <c:v>9.0337739101944211E-4</c:v>
                </c:pt>
                <c:pt idx="9489" formatCode="General">
                  <c:v>8.4494690908270317E-4</c:v>
                </c:pt>
                <c:pt idx="9490" formatCode="General">
                  <c:v>9.5748043323667779E-4</c:v>
                </c:pt>
                <c:pt idx="9491" formatCode="General">
                  <c:v>9.874500537996227E-4</c:v>
                </c:pt>
                <c:pt idx="9492" formatCode="General">
                  <c:v>7.5642698746754245E-4</c:v>
                </c:pt>
                <c:pt idx="9493" formatCode="General">
                  <c:v>8.3151256593419856E-4</c:v>
                </c:pt>
                <c:pt idx="9494" formatCode="General">
                  <c:v>8.7143406456020411E-4</c:v>
                </c:pt>
                <c:pt idx="9495" formatCode="General">
                  <c:v>8.4755511949075209E-4</c:v>
                </c:pt>
                <c:pt idx="9496" formatCode="General">
                  <c:v>7.1287642288598728E-4</c:v>
                </c:pt>
                <c:pt idx="9497" formatCode="General">
                  <c:v>9.9812946683497015E-4</c:v>
                </c:pt>
                <c:pt idx="9498" formatCode="General">
                  <c:v>9.6900344158544873E-4</c:v>
                </c:pt>
                <c:pt idx="9499" formatCode="General">
                  <c:v>9.6482856181970863E-4</c:v>
                </c:pt>
                <c:pt idx="9500" formatCode="General">
                  <c:v>8.8223056744818253E-4</c:v>
                </c:pt>
                <c:pt idx="9501" formatCode="General">
                  <c:v>8.2030351708454866E-4</c:v>
                </c:pt>
                <c:pt idx="9502" formatCode="General">
                  <c:v>8.6810292462244192E-4</c:v>
                </c:pt>
                <c:pt idx="9503" formatCode="General">
                  <c:v>7.7485749225087081E-4</c:v>
                </c:pt>
                <c:pt idx="9504" formatCode="General">
                  <c:v>9.3585128483543998E-4</c:v>
                </c:pt>
                <c:pt idx="9505" formatCode="General">
                  <c:v>7.381322007510865E-4</c:v>
                </c:pt>
                <c:pt idx="9506" formatCode="General">
                  <c:v>8.9214093712897677E-4</c:v>
                </c:pt>
                <c:pt idx="9507" formatCode="General">
                  <c:v>7.8881103227943351E-4</c:v>
                </c:pt>
                <c:pt idx="9508" formatCode="General">
                  <c:v>8.1072597784647468E-4</c:v>
                </c:pt>
                <c:pt idx="9509" formatCode="General">
                  <c:v>8.8013201124900937E-4</c:v>
                </c:pt>
                <c:pt idx="9510" formatCode="General">
                  <c:v>9.9941366063926442E-4</c:v>
                </c:pt>
                <c:pt idx="9511" formatCode="General">
                  <c:v>8.101818598718676E-4</c:v>
                </c:pt>
                <c:pt idx="9512" formatCode="General">
                  <c:v>7.8431779740410312E-4</c:v>
                </c:pt>
                <c:pt idx="9513" formatCode="General">
                  <c:v>7.6754837677218762E-4</c:v>
                </c:pt>
                <c:pt idx="9514" formatCode="General">
                  <c:v>9.7198980943123485E-4</c:v>
                </c:pt>
                <c:pt idx="9515" formatCode="General">
                  <c:v>8.1825894237898115E-4</c:v>
                </c:pt>
                <c:pt idx="9516" formatCode="General">
                  <c:v>9.3663389598681499E-4</c:v>
                </c:pt>
                <c:pt idx="9517" formatCode="General">
                  <c:v>8.2329539125249095E-4</c:v>
                </c:pt>
                <c:pt idx="9518" formatCode="General">
                  <c:v>7.6027070548521209E-4</c:v>
                </c:pt>
                <c:pt idx="9519" formatCode="General">
                  <c:v>8.4704301116328646E-4</c:v>
                </c:pt>
                <c:pt idx="9520" formatCode="General">
                  <c:v>9.266994342542863E-4</c:v>
                </c:pt>
                <c:pt idx="9521" formatCode="General">
                  <c:v>7.4909300184227519E-4</c:v>
                </c:pt>
                <c:pt idx="9522" formatCode="General">
                  <c:v>7.6925171624013598E-4</c:v>
                </c:pt>
                <c:pt idx="9523" formatCode="General">
                  <c:v>8.5796058743405795E-4</c:v>
                </c:pt>
                <c:pt idx="9524" formatCode="General">
                  <c:v>8.7496511025639452E-4</c:v>
                </c:pt>
                <c:pt idx="9525" formatCode="General">
                  <c:v>8.1678812140740403E-4</c:v>
                </c:pt>
                <c:pt idx="9526" formatCode="General">
                  <c:v>1.0326451819444096E-3</c:v>
                </c:pt>
                <c:pt idx="9527" formatCode="General">
                  <c:v>9.6017971593574626E-4</c:v>
                </c:pt>
                <c:pt idx="9528" formatCode="General">
                  <c:v>8.5171437057636717E-4</c:v>
                </c:pt>
                <c:pt idx="9529" formatCode="General">
                  <c:v>7.8913179100554025E-4</c:v>
                </c:pt>
                <c:pt idx="9530" formatCode="General">
                  <c:v>7.9294337436472862E-4</c:v>
                </c:pt>
                <c:pt idx="9531" formatCode="General">
                  <c:v>8.5020989136974081E-4</c:v>
                </c:pt>
                <c:pt idx="9532" formatCode="General">
                  <c:v>7.6713202444191303E-4</c:v>
                </c:pt>
                <c:pt idx="9533" formatCode="General">
                  <c:v>9.2954261240522104E-4</c:v>
                </c:pt>
                <c:pt idx="9534" formatCode="General">
                  <c:v>9.7414012628904462E-4</c:v>
                </c:pt>
                <c:pt idx="9535" formatCode="General">
                  <c:v>8.7950137313904265E-4</c:v>
                </c:pt>
                <c:pt idx="9536" formatCode="General">
                  <c:v>8.9312514581878243E-4</c:v>
                </c:pt>
                <c:pt idx="9537" formatCode="General">
                  <c:v>7.9292619011282566E-4</c:v>
                </c:pt>
                <c:pt idx="9538" formatCode="General">
                  <c:v>9.54935242045703E-4</c:v>
                </c:pt>
                <c:pt idx="9539" formatCode="General">
                  <c:v>9.5525635825402088E-4</c:v>
                </c:pt>
                <c:pt idx="9540" formatCode="General">
                  <c:v>9.1706359727804264E-4</c:v>
                </c:pt>
                <c:pt idx="9541" formatCode="General">
                  <c:v>8.4126002070254485E-4</c:v>
                </c:pt>
                <c:pt idx="9542" formatCode="General">
                  <c:v>7.8564541769816649E-4</c:v>
                </c:pt>
                <c:pt idx="9543" formatCode="General">
                  <c:v>8.2583126277862141E-4</c:v>
                </c:pt>
                <c:pt idx="9544" formatCode="General">
                  <c:v>1.0555337476031404E-3</c:v>
                </c:pt>
                <c:pt idx="9545" formatCode="General">
                  <c:v>7.7242470794988455E-4</c:v>
                </c:pt>
                <c:pt idx="9546" formatCode="General">
                  <c:v>7.8299961757132875E-4</c:v>
                </c:pt>
                <c:pt idx="9547" formatCode="General">
                  <c:v>1.0148031155032917E-3</c:v>
                </c:pt>
                <c:pt idx="9548" formatCode="General">
                  <c:v>9.7186186770105096E-4</c:v>
                </c:pt>
                <c:pt idx="9549" formatCode="General">
                  <c:v>7.7686960805745412E-4</c:v>
                </c:pt>
                <c:pt idx="9550" formatCode="General">
                  <c:v>9.3793814608029546E-4</c:v>
                </c:pt>
                <c:pt idx="9551" formatCode="General">
                  <c:v>8.3463120154259258E-4</c:v>
                </c:pt>
                <c:pt idx="9552" formatCode="General">
                  <c:v>9.418613145114477E-4</c:v>
                </c:pt>
                <c:pt idx="9553" formatCode="General">
                  <c:v>8.364799148791864E-4</c:v>
                </c:pt>
                <c:pt idx="9554" formatCode="General">
                  <c:v>9.1838628372531721E-4</c:v>
                </c:pt>
                <c:pt idx="9555" formatCode="General">
                  <c:v>7.6640289975545397E-4</c:v>
                </c:pt>
                <c:pt idx="9556" formatCode="General">
                  <c:v>7.6296853168671445E-4</c:v>
                </c:pt>
                <c:pt idx="9557" formatCode="General">
                  <c:v>8.577815354510424E-4</c:v>
                </c:pt>
                <c:pt idx="9558" formatCode="General">
                  <c:v>1.017316645184064E-3</c:v>
                </c:pt>
                <c:pt idx="9559" formatCode="General">
                  <c:v>9.6080719656835918E-4</c:v>
                </c:pt>
                <c:pt idx="9560" formatCode="General">
                  <c:v>9.1500743447851763E-4</c:v>
                </c:pt>
                <c:pt idx="9561" formatCode="General">
                  <c:v>8.8116128700606918E-4</c:v>
                </c:pt>
                <c:pt idx="9562" formatCode="General">
                  <c:v>1.0155424077968023E-3</c:v>
                </c:pt>
                <c:pt idx="9563" formatCode="General">
                  <c:v>8.2087440850487422E-4</c:v>
                </c:pt>
                <c:pt idx="9564" formatCode="General">
                  <c:v>9.3622165829324272E-4</c:v>
                </c:pt>
                <c:pt idx="9565" formatCode="General">
                  <c:v>9.033147446196884E-4</c:v>
                </c:pt>
                <c:pt idx="9566" formatCode="General">
                  <c:v>7.6325486702973175E-4</c:v>
                </c:pt>
                <c:pt idx="9567" formatCode="General">
                  <c:v>9.3412772196858115E-4</c:v>
                </c:pt>
                <c:pt idx="9568" formatCode="General">
                  <c:v>9.0554758431425901E-4</c:v>
                </c:pt>
                <c:pt idx="9569" formatCode="General">
                  <c:v>1.0266670494516084E-3</c:v>
                </c:pt>
                <c:pt idx="9570" formatCode="General">
                  <c:v>8.9402153073849021E-4</c:v>
                </c:pt>
                <c:pt idx="9571" formatCode="General">
                  <c:v>8.8046279966600284E-4</c:v>
                </c:pt>
                <c:pt idx="9572" formatCode="General">
                  <c:v>9.0322157695085878E-4</c:v>
                </c:pt>
                <c:pt idx="9573" formatCode="General">
                  <c:v>9.8515170660667083E-4</c:v>
                </c:pt>
                <c:pt idx="9574" formatCode="General">
                  <c:v>8.5426605235826758E-4</c:v>
                </c:pt>
                <c:pt idx="9575" formatCode="General">
                  <c:v>7.8756990580533483E-4</c:v>
                </c:pt>
                <c:pt idx="9576" formatCode="General">
                  <c:v>9.3130098542289848E-4</c:v>
                </c:pt>
                <c:pt idx="9577" formatCode="General">
                  <c:v>8.8785397893231908E-4</c:v>
                </c:pt>
                <c:pt idx="9578" formatCode="General">
                  <c:v>7.1835921636602764E-4</c:v>
                </c:pt>
                <c:pt idx="9579" formatCode="General">
                  <c:v>8.6437545632364729E-4</c:v>
                </c:pt>
                <c:pt idx="9580" formatCode="General">
                  <c:v>9.3329302938296652E-4</c:v>
                </c:pt>
                <c:pt idx="9581" formatCode="General">
                  <c:v>8.8983277249533616E-4</c:v>
                </c:pt>
                <c:pt idx="9582" formatCode="General">
                  <c:v>9.7497526668169788E-4</c:v>
                </c:pt>
                <c:pt idx="9583" formatCode="General">
                  <c:v>7.911214226577302E-4</c:v>
                </c:pt>
                <c:pt idx="9584" formatCode="General">
                  <c:v>9.2312506788967371E-4</c:v>
                </c:pt>
                <c:pt idx="9585" formatCode="General">
                  <c:v>8.6810381319134169E-4</c:v>
                </c:pt>
                <c:pt idx="9586" formatCode="General">
                  <c:v>8.0328336669313225E-4</c:v>
                </c:pt>
                <c:pt idx="9587" formatCode="General">
                  <c:v>7.930766231513905E-4</c:v>
                </c:pt>
                <c:pt idx="9588" formatCode="General">
                  <c:v>7.348936693050205E-4</c:v>
                </c:pt>
                <c:pt idx="9589" formatCode="General">
                  <c:v>9.0967289093768847E-4</c:v>
                </c:pt>
                <c:pt idx="9590" formatCode="General">
                  <c:v>8.6492845176282154E-4</c:v>
                </c:pt>
                <c:pt idx="9591" formatCode="General">
                  <c:v>7.9650531695457747E-4</c:v>
                </c:pt>
                <c:pt idx="9592" formatCode="General">
                  <c:v>9.2897615263796756E-4</c:v>
                </c:pt>
                <c:pt idx="9593" formatCode="General">
                  <c:v>7.7712290466501715E-4</c:v>
                </c:pt>
                <c:pt idx="9594" formatCode="General">
                  <c:v>8.8168063327662529E-4</c:v>
                </c:pt>
                <c:pt idx="9595" formatCode="General">
                  <c:v>8.5709257474443157E-4</c:v>
                </c:pt>
                <c:pt idx="9596" formatCode="General">
                  <c:v>8.5889241688032626E-4</c:v>
                </c:pt>
                <c:pt idx="9597" formatCode="General">
                  <c:v>8.3093804078511187E-4</c:v>
                </c:pt>
                <c:pt idx="9598" formatCode="General">
                  <c:v>8.5499436858750284E-4</c:v>
                </c:pt>
                <c:pt idx="9599" formatCode="General">
                  <c:v>8.8366340264471219E-4</c:v>
                </c:pt>
                <c:pt idx="9600" formatCode="General">
                  <c:v>8.6010619877093333E-4</c:v>
                </c:pt>
                <c:pt idx="9601" formatCode="General">
                  <c:v>8.5658715676440161E-4</c:v>
                </c:pt>
                <c:pt idx="9602" formatCode="General">
                  <c:v>8.928410770504125E-4</c:v>
                </c:pt>
                <c:pt idx="9603" formatCode="General">
                  <c:v>8.9994361491236262E-4</c:v>
                </c:pt>
                <c:pt idx="9604" formatCode="General">
                  <c:v>8.2776401260953889E-4</c:v>
                </c:pt>
                <c:pt idx="9605" formatCode="General">
                  <c:v>8.5669662224112711E-4</c:v>
                </c:pt>
                <c:pt idx="9606" formatCode="General">
                  <c:v>7.1954927997850044E-4</c:v>
                </c:pt>
                <c:pt idx="9607" formatCode="General">
                  <c:v>1.0049615980392205E-3</c:v>
                </c:pt>
                <c:pt idx="9608" formatCode="General">
                  <c:v>8.4828650516249795E-4</c:v>
                </c:pt>
                <c:pt idx="9609" formatCode="General">
                  <c:v>8.2728375746975147E-4</c:v>
                </c:pt>
                <c:pt idx="9610" formatCode="General">
                  <c:v>8.4819145738858641E-4</c:v>
                </c:pt>
                <c:pt idx="9611" formatCode="General">
                  <c:v>9.4635720298448555E-4</c:v>
                </c:pt>
                <c:pt idx="9612" formatCode="General">
                  <c:v>7.7073244263469994E-4</c:v>
                </c:pt>
                <c:pt idx="9613" formatCode="General">
                  <c:v>9.4646019163134468E-4</c:v>
                </c:pt>
                <c:pt idx="9614" formatCode="General">
                  <c:v>8.4894616886208312E-4</c:v>
                </c:pt>
                <c:pt idx="9615" formatCode="General">
                  <c:v>8.1303087173997899E-4</c:v>
                </c:pt>
                <c:pt idx="9616" formatCode="General">
                  <c:v>8.9288464963749347E-4</c:v>
                </c:pt>
                <c:pt idx="9617" formatCode="General">
                  <c:v>7.7534278528754955E-4</c:v>
                </c:pt>
                <c:pt idx="9618" formatCode="General">
                  <c:v>9.8804562058648227E-4</c:v>
                </c:pt>
                <c:pt idx="9619" formatCode="General">
                  <c:v>1.0235587608464832E-3</c:v>
                </c:pt>
                <c:pt idx="9620" formatCode="General">
                  <c:v>8.5464643967932716E-4</c:v>
                </c:pt>
                <c:pt idx="9621" formatCode="General">
                  <c:v>1.0034954905529287E-3</c:v>
                </c:pt>
                <c:pt idx="9622" formatCode="General">
                  <c:v>9.3886098283764441E-4</c:v>
                </c:pt>
                <c:pt idx="9623" formatCode="General">
                  <c:v>9.4760524903065039E-4</c:v>
                </c:pt>
                <c:pt idx="9624" formatCode="General">
                  <c:v>7.4646409703161328E-4</c:v>
                </c:pt>
                <c:pt idx="9625" formatCode="General">
                  <c:v>7.8666182652355372E-4</c:v>
                </c:pt>
                <c:pt idx="9626" formatCode="General">
                  <c:v>7.0439638128635485E-4</c:v>
                </c:pt>
                <c:pt idx="9627" formatCode="General">
                  <c:v>9.2386149765707451E-4</c:v>
                </c:pt>
                <c:pt idx="9628" formatCode="General">
                  <c:v>8.4706116741943679E-4</c:v>
                </c:pt>
                <c:pt idx="9629" formatCode="General">
                  <c:v>9.2335327939783985E-4</c:v>
                </c:pt>
                <c:pt idx="9630" formatCode="General">
                  <c:v>9.096045017002245E-4</c:v>
                </c:pt>
                <c:pt idx="9631" formatCode="General">
                  <c:v>7.9505046264214763E-4</c:v>
                </c:pt>
                <c:pt idx="9632" formatCode="General">
                  <c:v>9.0405847951196498E-4</c:v>
                </c:pt>
                <c:pt idx="9633" formatCode="General">
                  <c:v>8.7070124249022016E-4</c:v>
                </c:pt>
                <c:pt idx="9634" formatCode="General">
                  <c:v>7.4970726617125014E-4</c:v>
                </c:pt>
                <c:pt idx="9635" formatCode="General">
                  <c:v>9.4290643255648908E-4</c:v>
                </c:pt>
                <c:pt idx="9636" formatCode="General">
                  <c:v>9.1912163763826398E-4</c:v>
                </c:pt>
                <c:pt idx="9637" formatCode="General">
                  <c:v>7.5760771216147301E-4</c:v>
                </c:pt>
                <c:pt idx="9638" formatCode="General">
                  <c:v>8.7447686094440822E-4</c:v>
                </c:pt>
                <c:pt idx="9639" formatCode="General">
                  <c:v>7.4667537316895941E-4</c:v>
                </c:pt>
                <c:pt idx="9640" formatCode="General">
                  <c:v>8.9069727724318325E-4</c:v>
                </c:pt>
                <c:pt idx="9641" formatCode="General">
                  <c:v>9.4211262092917109E-4</c:v>
                </c:pt>
                <c:pt idx="9642" formatCode="General">
                  <c:v>8.133883471556809E-4</c:v>
                </c:pt>
                <c:pt idx="9643" formatCode="General">
                  <c:v>7.2678224681058058E-4</c:v>
                </c:pt>
                <c:pt idx="9644" formatCode="General">
                  <c:v>8.7288696914232717E-4</c:v>
                </c:pt>
                <c:pt idx="9645" formatCode="General">
                  <c:v>8.0232015277134953E-4</c:v>
                </c:pt>
                <c:pt idx="9646" formatCode="General">
                  <c:v>7.2861450332216404E-4</c:v>
                </c:pt>
                <c:pt idx="9647" formatCode="General">
                  <c:v>7.6071742058333373E-4</c:v>
                </c:pt>
                <c:pt idx="9648" formatCode="General">
                  <c:v>1.0078853554943514E-3</c:v>
                </c:pt>
                <c:pt idx="9649" formatCode="General">
                  <c:v>9.3285379625835817E-4</c:v>
                </c:pt>
                <c:pt idx="9650" formatCode="General">
                  <c:v>9.8107902528972685E-4</c:v>
                </c:pt>
                <c:pt idx="9651" formatCode="General">
                  <c:v>8.7500979629550658E-4</c:v>
                </c:pt>
                <c:pt idx="9652" formatCode="General">
                  <c:v>7.5401149719026418E-4</c:v>
                </c:pt>
                <c:pt idx="9653" formatCode="General">
                  <c:v>8.1182194319345238E-4</c:v>
                </c:pt>
                <c:pt idx="9654" formatCode="General">
                  <c:v>8.3490750463742426E-4</c:v>
                </c:pt>
                <c:pt idx="9655" formatCode="General">
                  <c:v>8.1404746539204438E-4</c:v>
                </c:pt>
                <c:pt idx="9656" formatCode="General">
                  <c:v>1.012555296708177E-3</c:v>
                </c:pt>
                <c:pt idx="9657" formatCode="General">
                  <c:v>7.5281770753469427E-4</c:v>
                </c:pt>
                <c:pt idx="9658" formatCode="General">
                  <c:v>8.2563075809828634E-4</c:v>
                </c:pt>
                <c:pt idx="9659" formatCode="General">
                  <c:v>8.6232991879147715E-4</c:v>
                </c:pt>
                <c:pt idx="9660" formatCode="General">
                  <c:v>8.4561923141389394E-4</c:v>
                </c:pt>
                <c:pt idx="9661" formatCode="General">
                  <c:v>8.2941162496586211E-4</c:v>
                </c:pt>
                <c:pt idx="9662" formatCode="General">
                  <c:v>8.9280809096217825E-4</c:v>
                </c:pt>
                <c:pt idx="9663" formatCode="General">
                  <c:v>8.9505035995937339E-4</c:v>
                </c:pt>
                <c:pt idx="9664" formatCode="General">
                  <c:v>8.7765114474287352E-4</c:v>
                </c:pt>
                <c:pt idx="9665" formatCode="General">
                  <c:v>8.9231791584728191E-4</c:v>
                </c:pt>
                <c:pt idx="9666" formatCode="General">
                  <c:v>7.9364005900884444E-4</c:v>
                </c:pt>
                <c:pt idx="9667" formatCode="General">
                  <c:v>8.3866744870108635E-4</c:v>
                </c:pt>
                <c:pt idx="9668" formatCode="General">
                  <c:v>8.3153998940346645E-4</c:v>
                </c:pt>
                <c:pt idx="9669" formatCode="General">
                  <c:v>9.8043877607555769E-4</c:v>
                </c:pt>
                <c:pt idx="9670" formatCode="General">
                  <c:v>8.9608637839052479E-4</c:v>
                </c:pt>
                <c:pt idx="9671" formatCode="General">
                  <c:v>9.3985078994293669E-4</c:v>
                </c:pt>
                <c:pt idx="9672" formatCode="General">
                  <c:v>9.7027983281951062E-4</c:v>
                </c:pt>
                <c:pt idx="9673" formatCode="General">
                  <c:v>9.4566670721651382E-4</c:v>
                </c:pt>
                <c:pt idx="9674" formatCode="General">
                  <c:v>9.231823880060813E-4</c:v>
                </c:pt>
                <c:pt idx="9675" formatCode="General">
                  <c:v>9.4325630312990124E-4</c:v>
                </c:pt>
                <c:pt idx="9676" formatCode="General">
                  <c:v>9.3967168476513663E-4</c:v>
                </c:pt>
                <c:pt idx="9677" formatCode="General">
                  <c:v>9.0941546896276717E-4</c:v>
                </c:pt>
                <c:pt idx="9678" formatCode="General">
                  <c:v>8.0816361040888152E-4</c:v>
                </c:pt>
                <c:pt idx="9679" formatCode="General">
                  <c:v>6.9387673347342084E-4</c:v>
                </c:pt>
                <c:pt idx="9680" formatCode="General">
                  <c:v>9.2015684598424012E-4</c:v>
                </c:pt>
                <c:pt idx="9681" formatCode="General">
                  <c:v>8.4173897023720131E-4</c:v>
                </c:pt>
                <c:pt idx="9682" formatCode="General">
                  <c:v>9.0544726562682152E-4</c:v>
                </c:pt>
                <c:pt idx="9683" formatCode="General">
                  <c:v>8.4530275357403079E-4</c:v>
                </c:pt>
                <c:pt idx="9684" formatCode="General">
                  <c:v>8.2484282144267322E-4</c:v>
                </c:pt>
                <c:pt idx="9685" formatCode="General">
                  <c:v>8.5494904332797123E-4</c:v>
                </c:pt>
                <c:pt idx="9686" formatCode="General">
                  <c:v>1.0113726184330818E-3</c:v>
                </c:pt>
                <c:pt idx="9687" formatCode="General">
                  <c:v>9.1939966711389754E-4</c:v>
                </c:pt>
                <c:pt idx="9688" formatCode="General">
                  <c:v>9.8624579236259498E-4</c:v>
                </c:pt>
                <c:pt idx="9689" formatCode="General">
                  <c:v>9.5730423995689297E-4</c:v>
                </c:pt>
                <c:pt idx="9690" formatCode="General">
                  <c:v>8.9719134517983565E-4</c:v>
                </c:pt>
                <c:pt idx="9691" formatCode="General">
                  <c:v>8.1295739350208227E-4</c:v>
                </c:pt>
                <c:pt idx="9692" formatCode="General">
                  <c:v>8.0718551654954378E-4</c:v>
                </c:pt>
                <c:pt idx="9693" formatCode="General">
                  <c:v>9.6373408937664893E-4</c:v>
                </c:pt>
                <c:pt idx="9694" formatCode="General">
                  <c:v>8.1286873834676557E-4</c:v>
                </c:pt>
                <c:pt idx="9695" formatCode="General">
                  <c:v>8.9256587127425088E-4</c:v>
                </c:pt>
                <c:pt idx="9696" formatCode="General">
                  <c:v>9.6065652203412171E-4</c:v>
                </c:pt>
                <c:pt idx="9697" formatCode="General">
                  <c:v>8.9742586207742548E-4</c:v>
                </c:pt>
                <c:pt idx="9698" formatCode="General">
                  <c:v>9.4660523149819626E-4</c:v>
                </c:pt>
                <c:pt idx="9699" formatCode="General">
                  <c:v>7.7864587380198618E-4</c:v>
                </c:pt>
                <c:pt idx="9700" formatCode="General">
                  <c:v>9.3691394543219536E-4</c:v>
                </c:pt>
                <c:pt idx="9701" formatCode="General">
                  <c:v>9.0758662204164816E-4</c:v>
                </c:pt>
                <c:pt idx="9702" formatCode="General">
                  <c:v>8.8165630778896508E-4</c:v>
                </c:pt>
                <c:pt idx="9703" formatCode="General">
                  <c:v>8.5437153701385627E-4</c:v>
                </c:pt>
                <c:pt idx="9704" formatCode="General">
                  <c:v>9.342732867084402E-4</c:v>
                </c:pt>
                <c:pt idx="9705" formatCode="General">
                  <c:v>8.5123281422743358E-4</c:v>
                </c:pt>
                <c:pt idx="9706" formatCode="General">
                  <c:v>9.6435102871885163E-4</c:v>
                </c:pt>
                <c:pt idx="9707" formatCode="General">
                  <c:v>7.2407151983259468E-4</c:v>
                </c:pt>
                <c:pt idx="9708" formatCode="General">
                  <c:v>9.508828241895158E-4</c:v>
                </c:pt>
                <c:pt idx="9709" formatCode="General">
                  <c:v>7.8293801550381173E-4</c:v>
                </c:pt>
                <c:pt idx="9710" formatCode="General">
                  <c:v>9.0671533405565542E-4</c:v>
                </c:pt>
                <c:pt idx="9711" formatCode="General">
                  <c:v>8.2302107489379229E-4</c:v>
                </c:pt>
                <c:pt idx="9712" formatCode="General">
                  <c:v>9.3227140197792927E-4</c:v>
                </c:pt>
                <c:pt idx="9713" formatCode="General">
                  <c:v>7.8348191767113216E-4</c:v>
                </c:pt>
                <c:pt idx="9714" formatCode="General">
                  <c:v>7.972705592195926E-4</c:v>
                </c:pt>
                <c:pt idx="9715" formatCode="General">
                  <c:v>7.7420811315594075E-4</c:v>
                </c:pt>
                <c:pt idx="9716" formatCode="General">
                  <c:v>9.666865359233128E-4</c:v>
                </c:pt>
                <c:pt idx="9717" formatCode="General">
                  <c:v>8.8066038802533714E-4</c:v>
                </c:pt>
                <c:pt idx="9718" formatCode="General">
                  <c:v>8.7184770060284682E-4</c:v>
                </c:pt>
                <c:pt idx="9719" formatCode="General">
                  <c:v>8.9135750712303883E-4</c:v>
                </c:pt>
                <c:pt idx="9720" formatCode="General">
                  <c:v>7.6198640440504079E-4</c:v>
                </c:pt>
                <c:pt idx="9721" formatCode="General">
                  <c:v>7.4727118757358035E-4</c:v>
                </c:pt>
                <c:pt idx="9722" formatCode="General">
                  <c:v>8.1082754835929641E-4</c:v>
                </c:pt>
                <c:pt idx="9723" formatCode="General">
                  <c:v>7.933439803155044E-4</c:v>
                </c:pt>
                <c:pt idx="9724" formatCode="General">
                  <c:v>9.0016181658026816E-4</c:v>
                </c:pt>
                <c:pt idx="9725" formatCode="General">
                  <c:v>9.7383331540835049E-4</c:v>
                </c:pt>
                <c:pt idx="9726" formatCode="General">
                  <c:v>9.1809872274286675E-4</c:v>
                </c:pt>
                <c:pt idx="9727" formatCode="General">
                  <c:v>7.7966318595037499E-4</c:v>
                </c:pt>
                <c:pt idx="9728" formatCode="General">
                  <c:v>8.9314774664476875E-4</c:v>
                </c:pt>
                <c:pt idx="9729" formatCode="General">
                  <c:v>9.1278933757318024E-4</c:v>
                </c:pt>
                <c:pt idx="9730" formatCode="General">
                  <c:v>8.907434229644285E-4</c:v>
                </c:pt>
                <c:pt idx="9731" formatCode="General">
                  <c:v>7.9770285896438504E-4</c:v>
                </c:pt>
                <c:pt idx="9732" formatCode="General">
                  <c:v>8.3194785339030383E-4</c:v>
                </c:pt>
                <c:pt idx="9733" formatCode="General">
                  <c:v>7.9854190684875445E-4</c:v>
                </c:pt>
                <c:pt idx="9734" formatCode="General">
                  <c:v>9.4404841666826766E-4</c:v>
                </c:pt>
                <c:pt idx="9735" formatCode="General">
                  <c:v>9.0057434950989467E-4</c:v>
                </c:pt>
                <c:pt idx="9736" formatCode="General">
                  <c:v>7.9285294827669526E-4</c:v>
                </c:pt>
                <c:pt idx="9737" formatCode="General">
                  <c:v>9.0634914873768621E-4</c:v>
                </c:pt>
                <c:pt idx="9738" formatCode="General">
                  <c:v>9.5292634901660261E-4</c:v>
                </c:pt>
                <c:pt idx="9739" formatCode="General">
                  <c:v>8.1281007068081696E-4</c:v>
                </c:pt>
                <c:pt idx="9740" formatCode="General">
                  <c:v>8.080483386010578E-4</c:v>
                </c:pt>
                <c:pt idx="9741" formatCode="General">
                  <c:v>7.9584925498067931E-4</c:v>
                </c:pt>
                <c:pt idx="9742" formatCode="General">
                  <c:v>8.104762343253217E-4</c:v>
                </c:pt>
                <c:pt idx="9743" formatCode="General">
                  <c:v>9.3423908480755747E-4</c:v>
                </c:pt>
                <c:pt idx="9744" formatCode="General">
                  <c:v>8.1859242557977654E-4</c:v>
                </c:pt>
                <c:pt idx="9745" formatCode="General">
                  <c:v>7.6813452168948411E-4</c:v>
                </c:pt>
                <c:pt idx="9746" formatCode="General">
                  <c:v>7.2726028023610816E-4</c:v>
                </c:pt>
                <c:pt idx="9747" formatCode="General">
                  <c:v>8.0586684506324835E-4</c:v>
                </c:pt>
                <c:pt idx="9748" formatCode="General">
                  <c:v>7.7793040461281648E-4</c:v>
                </c:pt>
                <c:pt idx="9749" formatCode="General">
                  <c:v>9.6451747949495808E-4</c:v>
                </c:pt>
                <c:pt idx="9750" formatCode="General">
                  <c:v>7.7192615601040233E-4</c:v>
                </c:pt>
                <c:pt idx="9751" formatCode="General">
                  <c:v>8.7870498358649915E-4</c:v>
                </c:pt>
                <c:pt idx="9752" formatCode="General">
                  <c:v>8.5667670103980206E-4</c:v>
                </c:pt>
                <c:pt idx="9753" formatCode="General">
                  <c:v>9.3306408372556635E-4</c:v>
                </c:pt>
                <c:pt idx="9754" formatCode="General">
                  <c:v>7.3367675799702848E-4</c:v>
                </c:pt>
                <c:pt idx="9755" formatCode="General">
                  <c:v>8.767662610838084E-4</c:v>
                </c:pt>
                <c:pt idx="9756" formatCode="General">
                  <c:v>8.8031216952731955E-4</c:v>
                </c:pt>
                <c:pt idx="9757" formatCode="General">
                  <c:v>8.4210555575516585E-4</c:v>
                </c:pt>
                <c:pt idx="9758" formatCode="General">
                  <c:v>8.0637521034658218E-4</c:v>
                </c:pt>
                <c:pt idx="9759" formatCode="General">
                  <c:v>8.2862864061096974E-4</c:v>
                </c:pt>
                <c:pt idx="9760" formatCode="General">
                  <c:v>8.769749259416018E-4</c:v>
                </c:pt>
                <c:pt idx="9761" formatCode="General">
                  <c:v>7.9980832210641494E-4</c:v>
                </c:pt>
                <c:pt idx="9762" formatCode="General">
                  <c:v>1.0295288524732249E-3</c:v>
                </c:pt>
                <c:pt idx="9763" formatCode="General">
                  <c:v>7.9695537946013087E-4</c:v>
                </c:pt>
                <c:pt idx="9764" formatCode="General">
                  <c:v>9.6854098240311453E-4</c:v>
                </c:pt>
                <c:pt idx="9765" formatCode="General">
                  <c:v>9.184453480581712E-4</c:v>
                </c:pt>
                <c:pt idx="9766" formatCode="General">
                  <c:v>8.9295317202426521E-4</c:v>
                </c:pt>
                <c:pt idx="9767" formatCode="General">
                  <c:v>9.3959322600868623E-4</c:v>
                </c:pt>
                <c:pt idx="9768" formatCode="General">
                  <c:v>1.0126933944272695E-3</c:v>
                </c:pt>
                <c:pt idx="9769" formatCode="General">
                  <c:v>8.2956365096754068E-4</c:v>
                </c:pt>
                <c:pt idx="9770" formatCode="General">
                  <c:v>9.7303698952982867E-4</c:v>
                </c:pt>
                <c:pt idx="9771" formatCode="General">
                  <c:v>8.4882809201588106E-4</c:v>
                </c:pt>
                <c:pt idx="9772" formatCode="General">
                  <c:v>8.5538438337304343E-4</c:v>
                </c:pt>
                <c:pt idx="9773" formatCode="General">
                  <c:v>7.4260289751974958E-4</c:v>
                </c:pt>
                <c:pt idx="9774" formatCode="General">
                  <c:v>9.4201710108130171E-4</c:v>
                </c:pt>
                <c:pt idx="9775" formatCode="General">
                  <c:v>7.3235638549618291E-4</c:v>
                </c:pt>
                <c:pt idx="9776" formatCode="General">
                  <c:v>8.7604521755109974E-4</c:v>
                </c:pt>
                <c:pt idx="9777" formatCode="General">
                  <c:v>8.7670215546776814E-4</c:v>
                </c:pt>
                <c:pt idx="9778" formatCode="General">
                  <c:v>9.9868477421540956E-4</c:v>
                </c:pt>
                <c:pt idx="9779" formatCode="General">
                  <c:v>8.9631651565790719E-4</c:v>
                </c:pt>
                <c:pt idx="9780" formatCode="General">
                  <c:v>8.8295383960043975E-4</c:v>
                </c:pt>
                <c:pt idx="9781" formatCode="General">
                  <c:v>8.332196344057886E-4</c:v>
                </c:pt>
                <c:pt idx="9782" formatCode="General">
                  <c:v>8.134810409951359E-4</c:v>
                </c:pt>
                <c:pt idx="9783" formatCode="General">
                  <c:v>9.9402427986556587E-4</c:v>
                </c:pt>
                <c:pt idx="9784" formatCode="General">
                  <c:v>1.0163312937395458E-3</c:v>
                </c:pt>
                <c:pt idx="9785" formatCode="General">
                  <c:v>9.3441633356706035E-4</c:v>
                </c:pt>
                <c:pt idx="9786" formatCode="General">
                  <c:v>7.8711820895297651E-4</c:v>
                </c:pt>
                <c:pt idx="9787" formatCode="General">
                  <c:v>8.0936524015867066E-4</c:v>
                </c:pt>
                <c:pt idx="9788" formatCode="General">
                  <c:v>8.3993205487084435E-4</c:v>
                </c:pt>
                <c:pt idx="9789" formatCode="General">
                  <c:v>9.0227453845393812E-4</c:v>
                </c:pt>
                <c:pt idx="9790" formatCode="General">
                  <c:v>7.3110683246154905E-4</c:v>
                </c:pt>
                <c:pt idx="9791" formatCode="General">
                  <c:v>8.1222938622271042E-4</c:v>
                </c:pt>
                <c:pt idx="9792" formatCode="General">
                  <c:v>7.3788335945182133E-4</c:v>
                </c:pt>
                <c:pt idx="9793" formatCode="General">
                  <c:v>8.3248775187270085E-4</c:v>
                </c:pt>
                <c:pt idx="9794" formatCode="General">
                  <c:v>8.9807140487445196E-4</c:v>
                </c:pt>
                <c:pt idx="9795" formatCode="General">
                  <c:v>8.4205441264333114E-4</c:v>
                </c:pt>
                <c:pt idx="9796" formatCode="General">
                  <c:v>9.3829117832480052E-4</c:v>
                </c:pt>
                <c:pt idx="9797" formatCode="General">
                  <c:v>1.0041179672833653E-3</c:v>
                </c:pt>
                <c:pt idx="9798" formatCode="General">
                  <c:v>8.2394409910635134E-4</c:v>
                </c:pt>
                <c:pt idx="9799" formatCode="General">
                  <c:v>7.9076416300398456E-4</c:v>
                </c:pt>
                <c:pt idx="9800" formatCode="General">
                  <c:v>8.1882440058742738E-4</c:v>
                </c:pt>
                <c:pt idx="9801" formatCode="General">
                  <c:v>8.1330075048796592E-4</c:v>
                </c:pt>
                <c:pt idx="9802" formatCode="General">
                  <c:v>9.5751871856026172E-4</c:v>
                </c:pt>
                <c:pt idx="9803" formatCode="General">
                  <c:v>9.7684317296584501E-4</c:v>
                </c:pt>
                <c:pt idx="9804" formatCode="General">
                  <c:v>7.6666394442588852E-4</c:v>
                </c:pt>
                <c:pt idx="9805" formatCode="General">
                  <c:v>8.0233239728639996E-4</c:v>
                </c:pt>
                <c:pt idx="9806" formatCode="General">
                  <c:v>7.9680981419776205E-4</c:v>
                </c:pt>
                <c:pt idx="9807" formatCode="General">
                  <c:v>9.9286079791398156E-4</c:v>
                </c:pt>
                <c:pt idx="9808" formatCode="General">
                  <c:v>7.5495310479969284E-4</c:v>
                </c:pt>
                <c:pt idx="9809" formatCode="General">
                  <c:v>8.6717932727488844E-4</c:v>
                </c:pt>
                <c:pt idx="9810" formatCode="General">
                  <c:v>7.8769118911009507E-4</c:v>
                </c:pt>
                <c:pt idx="9811" formatCode="General">
                  <c:v>7.1876148597154051E-4</c:v>
                </c:pt>
                <c:pt idx="9812" formatCode="General">
                  <c:v>9.4234255555100449E-4</c:v>
                </c:pt>
                <c:pt idx="9813" formatCode="General">
                  <c:v>9.0341308254870273E-4</c:v>
                </c:pt>
                <c:pt idx="9814" formatCode="General">
                  <c:v>9.5001866359921243E-4</c:v>
                </c:pt>
                <c:pt idx="9815" formatCode="General">
                  <c:v>9.8309369407819573E-4</c:v>
                </c:pt>
                <c:pt idx="9816" formatCode="General">
                  <c:v>9.0403000261076978E-4</c:v>
                </c:pt>
                <c:pt idx="9817" formatCode="General">
                  <c:v>9.8986670425337724E-4</c:v>
                </c:pt>
                <c:pt idx="9818" formatCode="General">
                  <c:v>8.3151011397537128E-4</c:v>
                </c:pt>
                <c:pt idx="9819" formatCode="General">
                  <c:v>7.3288850702598642E-4</c:v>
                </c:pt>
                <c:pt idx="9820" formatCode="General">
                  <c:v>9.0577790028824139E-4</c:v>
                </c:pt>
                <c:pt idx="9821" formatCode="General">
                  <c:v>1.0078424673962819E-3</c:v>
                </c:pt>
                <c:pt idx="9822" formatCode="General">
                  <c:v>8.1767155161399879E-4</c:v>
                </c:pt>
                <c:pt idx="9823" formatCode="General">
                  <c:v>7.9983429293043731E-4</c:v>
                </c:pt>
                <c:pt idx="9824" formatCode="General">
                  <c:v>8.6679986847444841E-4</c:v>
                </c:pt>
                <c:pt idx="9825" formatCode="General">
                  <c:v>9.7842723487203092E-4</c:v>
                </c:pt>
                <c:pt idx="9826" formatCode="General">
                  <c:v>9.5831259507636168E-4</c:v>
                </c:pt>
                <c:pt idx="9827" formatCode="General">
                  <c:v>8.5131678480228107E-4</c:v>
                </c:pt>
                <c:pt idx="9828" formatCode="General">
                  <c:v>7.8670209907531806E-4</c:v>
                </c:pt>
                <c:pt idx="9829" formatCode="General">
                  <c:v>8.9538116678322221E-4</c:v>
                </c:pt>
                <c:pt idx="9830" formatCode="General">
                  <c:v>9.0618763462643282E-4</c:v>
                </c:pt>
                <c:pt idx="9831" formatCode="General">
                  <c:v>8.5795403263293343E-4</c:v>
                </c:pt>
                <c:pt idx="9832" formatCode="General">
                  <c:v>8.5922707978533335E-4</c:v>
                </c:pt>
                <c:pt idx="9833" formatCode="General">
                  <c:v>7.8021592735179443E-4</c:v>
                </c:pt>
                <c:pt idx="9834" formatCode="General">
                  <c:v>9.4301590571450281E-4</c:v>
                </c:pt>
                <c:pt idx="9835" formatCode="General">
                  <c:v>7.5824402484245431E-4</c:v>
                </c:pt>
                <c:pt idx="9836" formatCode="General">
                  <c:v>8.4683709824640106E-4</c:v>
                </c:pt>
                <c:pt idx="9837" formatCode="General">
                  <c:v>9.1568836700741969E-4</c:v>
                </c:pt>
                <c:pt idx="9838" formatCode="General">
                  <c:v>8.0162624146227666E-4</c:v>
                </c:pt>
                <c:pt idx="9839" formatCode="General">
                  <c:v>8.7331476519347188E-4</c:v>
                </c:pt>
                <c:pt idx="9840" formatCode="General">
                  <c:v>9.0278266643574532E-4</c:v>
                </c:pt>
                <c:pt idx="9841" formatCode="General">
                  <c:v>8.7263171442701246E-4</c:v>
                </c:pt>
                <c:pt idx="9842" formatCode="General">
                  <c:v>9.5591903228082423E-4</c:v>
                </c:pt>
                <c:pt idx="9843" formatCode="General">
                  <c:v>8.4824832619567183E-4</c:v>
                </c:pt>
                <c:pt idx="9844" formatCode="General">
                  <c:v>8.4925813694361225E-4</c:v>
                </c:pt>
                <c:pt idx="9845" formatCode="General">
                  <c:v>8.420192146453287E-4</c:v>
                </c:pt>
                <c:pt idx="9846" formatCode="General">
                  <c:v>7.7796946173669455E-4</c:v>
                </c:pt>
                <c:pt idx="9847" formatCode="General">
                  <c:v>9.5039958764180923E-4</c:v>
                </c:pt>
                <c:pt idx="9848" formatCode="General">
                  <c:v>7.887621773071383E-4</c:v>
                </c:pt>
                <c:pt idx="9849" formatCode="General">
                  <c:v>7.2233235933555763E-4</c:v>
                </c:pt>
                <c:pt idx="9850" formatCode="General">
                  <c:v>9.7809005886857173E-4</c:v>
                </c:pt>
                <c:pt idx="9851" formatCode="General">
                  <c:v>8.2613612715251746E-4</c:v>
                </c:pt>
                <c:pt idx="9852" formatCode="General">
                  <c:v>8.1290628008982521E-4</c:v>
                </c:pt>
                <c:pt idx="9853" formatCode="General">
                  <c:v>7.4021329896528318E-4</c:v>
                </c:pt>
                <c:pt idx="9854" formatCode="General">
                  <c:v>8.5687511975112633E-4</c:v>
                </c:pt>
                <c:pt idx="9855" formatCode="General">
                  <c:v>9.3197798397267229E-4</c:v>
                </c:pt>
                <c:pt idx="9856" formatCode="General">
                  <c:v>7.6848194826396789E-4</c:v>
                </c:pt>
                <c:pt idx="9857" formatCode="General">
                  <c:v>8.6488504157052927E-4</c:v>
                </c:pt>
                <c:pt idx="9858" formatCode="General">
                  <c:v>9.326694712118251E-4</c:v>
                </c:pt>
                <c:pt idx="9859" formatCode="General">
                  <c:v>7.5274207345904574E-4</c:v>
                </c:pt>
                <c:pt idx="9860" formatCode="General">
                  <c:v>9.911782379106338E-4</c:v>
                </c:pt>
                <c:pt idx="9861" formatCode="General">
                  <c:v>7.2373624951421213E-4</c:v>
                </c:pt>
                <c:pt idx="9862" formatCode="General">
                  <c:v>8.2262439900268364E-4</c:v>
                </c:pt>
                <c:pt idx="9863" formatCode="General">
                  <c:v>1.0756143619080043E-3</c:v>
                </c:pt>
                <c:pt idx="9864" formatCode="General">
                  <c:v>1.0295806872475932E-3</c:v>
                </c:pt>
                <c:pt idx="9865" formatCode="General">
                  <c:v>9.4533135950666195E-4</c:v>
                </c:pt>
                <c:pt idx="9866" formatCode="General">
                  <c:v>7.9023993489128676E-4</c:v>
                </c:pt>
                <c:pt idx="9867" formatCode="General">
                  <c:v>9.5160556886280485E-4</c:v>
                </c:pt>
                <c:pt idx="9868" formatCode="General">
                  <c:v>9.4474914206941021E-4</c:v>
                </c:pt>
                <c:pt idx="9869" formatCode="General">
                  <c:v>8.7640428286067738E-4</c:v>
                </c:pt>
                <c:pt idx="9870" formatCode="General">
                  <c:v>8.0245800349466369E-4</c:v>
                </c:pt>
                <c:pt idx="9871" formatCode="General">
                  <c:v>7.9068437217290105E-4</c:v>
                </c:pt>
                <c:pt idx="9872" formatCode="General">
                  <c:v>7.7585225761125139E-4</c:v>
                </c:pt>
                <c:pt idx="9873" formatCode="General">
                  <c:v>8.1366206881325982E-4</c:v>
                </c:pt>
                <c:pt idx="9874" formatCode="General">
                  <c:v>8.8005096772366342E-4</c:v>
                </c:pt>
                <c:pt idx="9875" formatCode="General">
                  <c:v>8.4574432778908553E-4</c:v>
                </c:pt>
                <c:pt idx="9876" formatCode="General">
                  <c:v>7.092491076815024E-4</c:v>
                </c:pt>
                <c:pt idx="9877" formatCode="General">
                  <c:v>8.0131519371770955E-4</c:v>
                </c:pt>
                <c:pt idx="9878" formatCode="General">
                  <c:v>7.8464713691470827E-4</c:v>
                </c:pt>
                <c:pt idx="9879" formatCode="General">
                  <c:v>9.7986877453410943E-4</c:v>
                </c:pt>
                <c:pt idx="9880" formatCode="General">
                  <c:v>9.1769885728112054E-4</c:v>
                </c:pt>
                <c:pt idx="9881" formatCode="General">
                  <c:v>8.3973826981860542E-4</c:v>
                </c:pt>
                <c:pt idx="9882" formatCode="General">
                  <c:v>9.0704064870268338E-4</c:v>
                </c:pt>
                <c:pt idx="9883" formatCode="General">
                  <c:v>9.2058318120146246E-4</c:v>
                </c:pt>
                <c:pt idx="9884" formatCode="General">
                  <c:v>7.5100981206379822E-4</c:v>
                </c:pt>
                <c:pt idx="9885" formatCode="General">
                  <c:v>8.5923794617309907E-4</c:v>
                </c:pt>
                <c:pt idx="9886" formatCode="General">
                  <c:v>7.8965960260124924E-4</c:v>
                </c:pt>
                <c:pt idx="9887" formatCode="General">
                  <c:v>7.7487182536222724E-4</c:v>
                </c:pt>
                <c:pt idx="9888" formatCode="General">
                  <c:v>9.7854614124292692E-4</c:v>
                </c:pt>
                <c:pt idx="9889" formatCode="General">
                  <c:v>8.6312985837940631E-4</c:v>
                </c:pt>
                <c:pt idx="9890" formatCode="General">
                  <c:v>7.854522214393384E-4</c:v>
                </c:pt>
                <c:pt idx="9891" formatCode="General">
                  <c:v>8.954322692686686E-4</c:v>
                </c:pt>
                <c:pt idx="9892" formatCode="General">
                  <c:v>9.3161718680168288E-4</c:v>
                </c:pt>
                <c:pt idx="9893" formatCode="General">
                  <c:v>8.8535766439457888E-4</c:v>
                </c:pt>
                <c:pt idx="9894" formatCode="General">
                  <c:v>8.5337394594590791E-4</c:v>
                </c:pt>
                <c:pt idx="9895" formatCode="General">
                  <c:v>9.1488865160063747E-4</c:v>
                </c:pt>
                <c:pt idx="9896" formatCode="General">
                  <c:v>7.8908303999644614E-4</c:v>
                </c:pt>
                <c:pt idx="9897" formatCode="General">
                  <c:v>9.0929023966549425E-4</c:v>
                </c:pt>
                <c:pt idx="9898" formatCode="General">
                  <c:v>8.1929566361527628E-4</c:v>
                </c:pt>
                <c:pt idx="9899" formatCode="General">
                  <c:v>7.6677331866597447E-4</c:v>
                </c:pt>
                <c:pt idx="9900" formatCode="General">
                  <c:v>8.4166187249832842E-4</c:v>
                </c:pt>
                <c:pt idx="9901" formatCode="General">
                  <c:v>8.0278257587214862E-4</c:v>
                </c:pt>
                <c:pt idx="9902" formatCode="General">
                  <c:v>9.8128057788633314E-4</c:v>
                </c:pt>
                <c:pt idx="9903" formatCode="General">
                  <c:v>9.3756124242220737E-4</c:v>
                </c:pt>
                <c:pt idx="9904" formatCode="General">
                  <c:v>1.0300562588018512E-3</c:v>
                </c:pt>
                <c:pt idx="9905" formatCode="General">
                  <c:v>8.994946820359694E-4</c:v>
                </c:pt>
                <c:pt idx="9906" formatCode="General">
                  <c:v>9.0159810623031706E-4</c:v>
                </c:pt>
                <c:pt idx="9907" formatCode="General">
                  <c:v>7.0120321292648034E-4</c:v>
                </c:pt>
                <c:pt idx="9908" formatCode="General">
                  <c:v>1.0067832063541207E-3</c:v>
                </c:pt>
                <c:pt idx="9909" formatCode="General">
                  <c:v>9.7517111352807121E-4</c:v>
                </c:pt>
                <c:pt idx="9910" formatCode="General">
                  <c:v>9.1243837193731494E-4</c:v>
                </c:pt>
                <c:pt idx="9911" formatCode="General">
                  <c:v>8.1635286782654349E-4</c:v>
                </c:pt>
                <c:pt idx="9912" formatCode="General">
                  <c:v>1.0055655954374853E-3</c:v>
                </c:pt>
                <c:pt idx="9913" formatCode="General">
                  <c:v>9.8330534232396764E-4</c:v>
                </c:pt>
                <c:pt idx="9914" formatCode="General">
                  <c:v>7.9942611813394989E-4</c:v>
                </c:pt>
                <c:pt idx="9915" formatCode="General">
                  <c:v>9.2691822741630887E-4</c:v>
                </c:pt>
                <c:pt idx="9916" formatCode="General">
                  <c:v>8.6277978689484978E-4</c:v>
                </c:pt>
                <c:pt idx="9917" formatCode="General">
                  <c:v>8.1034000427958526E-4</c:v>
                </c:pt>
                <c:pt idx="9918" formatCode="General">
                  <c:v>7.7448594545410584E-4</c:v>
                </c:pt>
                <c:pt idx="9919" formatCode="General">
                  <c:v>7.1970077027363165E-4</c:v>
                </c:pt>
                <c:pt idx="9920" formatCode="General">
                  <c:v>1.0619855885512029E-3</c:v>
                </c:pt>
                <c:pt idx="9921" formatCode="General">
                  <c:v>8.1008766837601894E-4</c:v>
                </c:pt>
                <c:pt idx="9922" formatCode="General">
                  <c:v>8.0434881966639452E-4</c:v>
                </c:pt>
                <c:pt idx="9923" formatCode="General">
                  <c:v>8.1664761561621663E-4</c:v>
                </c:pt>
                <c:pt idx="9924" formatCode="General">
                  <c:v>8.1476753526480306E-4</c:v>
                </c:pt>
                <c:pt idx="9925" formatCode="General">
                  <c:v>9.0185756311488658E-4</c:v>
                </c:pt>
                <c:pt idx="9926" formatCode="General">
                  <c:v>9.6711742655261352E-4</c:v>
                </c:pt>
                <c:pt idx="9927" formatCode="General">
                  <c:v>1.0457310544721421E-3</c:v>
                </c:pt>
                <c:pt idx="9928" formatCode="General">
                  <c:v>8.132032777077294E-4</c:v>
                </c:pt>
                <c:pt idx="9929" formatCode="General">
                  <c:v>7.9593565385332337E-4</c:v>
                </c:pt>
                <c:pt idx="9930" formatCode="General">
                  <c:v>8.1635444549018514E-4</c:v>
                </c:pt>
                <c:pt idx="9931" formatCode="General">
                  <c:v>7.7668576138532398E-4</c:v>
                </c:pt>
                <c:pt idx="9932" formatCode="General">
                  <c:v>9.5279416908751978E-4</c:v>
                </c:pt>
                <c:pt idx="9933" formatCode="General">
                  <c:v>7.7466853828479136E-4</c:v>
                </c:pt>
                <c:pt idx="9934" formatCode="General">
                  <c:v>8.7250680641433288E-4</c:v>
                </c:pt>
                <c:pt idx="9935" formatCode="General">
                  <c:v>8.9965230087974465E-4</c:v>
                </c:pt>
                <c:pt idx="9936" formatCode="General">
                  <c:v>7.7905683640576537E-4</c:v>
                </c:pt>
                <c:pt idx="9937" formatCode="General">
                  <c:v>8.4756274622388818E-4</c:v>
                </c:pt>
                <c:pt idx="9938" formatCode="General">
                  <c:v>7.8379927948195435E-4</c:v>
                </c:pt>
                <c:pt idx="9939" formatCode="General">
                  <c:v>8.2303332086263478E-4</c:v>
                </c:pt>
                <c:pt idx="9940" formatCode="General">
                  <c:v>8.6999912538051997E-4</c:v>
                </c:pt>
                <c:pt idx="9941" formatCode="General">
                  <c:v>8.1918792555513154E-4</c:v>
                </c:pt>
                <c:pt idx="9942" formatCode="General">
                  <c:v>9.8469567983904688E-4</c:v>
                </c:pt>
                <c:pt idx="9943" formatCode="General">
                  <c:v>7.8081262919857733E-4</c:v>
                </c:pt>
                <c:pt idx="9944" formatCode="General">
                  <c:v>9.0141963341578508E-4</c:v>
                </c:pt>
                <c:pt idx="9945" formatCode="General">
                  <c:v>8.0406152189830822E-4</c:v>
                </c:pt>
                <c:pt idx="9946" formatCode="General">
                  <c:v>8.2676482284946848E-4</c:v>
                </c:pt>
                <c:pt idx="9947" formatCode="General">
                  <c:v>9.1771072175558549E-4</c:v>
                </c:pt>
                <c:pt idx="9948" formatCode="General">
                  <c:v>8.8270365979081214E-4</c:v>
                </c:pt>
                <c:pt idx="9949" formatCode="General">
                  <c:v>8.7544028004254938E-4</c:v>
                </c:pt>
                <c:pt idx="9950" formatCode="General">
                  <c:v>7.6313933598878131E-4</c:v>
                </c:pt>
                <c:pt idx="9951" formatCode="General">
                  <c:v>1.0264694373317076E-3</c:v>
                </c:pt>
                <c:pt idx="9952" formatCode="General">
                  <c:v>8.7057484545755145E-4</c:v>
                </c:pt>
                <c:pt idx="9953" formatCode="General">
                  <c:v>9.3104493732098831E-4</c:v>
                </c:pt>
                <c:pt idx="9954" formatCode="General">
                  <c:v>8.4813349936942672E-4</c:v>
                </c:pt>
                <c:pt idx="9955" formatCode="General">
                  <c:v>7.4205449191424417E-4</c:v>
                </c:pt>
                <c:pt idx="9956" formatCode="General">
                  <c:v>7.9483619841510254E-4</c:v>
                </c:pt>
                <c:pt idx="9957" formatCode="General">
                  <c:v>8.6724360560352226E-4</c:v>
                </c:pt>
                <c:pt idx="9958" formatCode="General">
                  <c:v>7.987553654017469E-4</c:v>
                </c:pt>
                <c:pt idx="9959" formatCode="General">
                  <c:v>8.4748519816121404E-4</c:v>
                </c:pt>
                <c:pt idx="9960" formatCode="General">
                  <c:v>9.2369536235259485E-4</c:v>
                </c:pt>
                <c:pt idx="9961" formatCode="General">
                  <c:v>7.7658407846239606E-4</c:v>
                </c:pt>
                <c:pt idx="9962" formatCode="General">
                  <c:v>8.741012655587091E-4</c:v>
                </c:pt>
                <c:pt idx="9963" formatCode="General">
                  <c:v>9.9349719298847056E-4</c:v>
                </c:pt>
                <c:pt idx="9964" formatCode="General">
                  <c:v>9.6534325071554285E-4</c:v>
                </c:pt>
                <c:pt idx="9965" formatCode="General">
                  <c:v>8.0384995039768756E-4</c:v>
                </c:pt>
                <c:pt idx="9966" formatCode="General">
                  <c:v>8.8909730646514356E-4</c:v>
                </c:pt>
                <c:pt idx="9967" formatCode="General">
                  <c:v>9.922295309632461E-4</c:v>
                </c:pt>
                <c:pt idx="9968" formatCode="General">
                  <c:v>9.076633017408586E-4</c:v>
                </c:pt>
                <c:pt idx="9969" formatCode="General">
                  <c:v>7.9509878645296563E-4</c:v>
                </c:pt>
                <c:pt idx="9970" formatCode="General">
                  <c:v>9.5770303183268207E-4</c:v>
                </c:pt>
                <c:pt idx="9971" formatCode="General">
                  <c:v>9.0638269484779601E-4</c:v>
                </c:pt>
                <c:pt idx="9972" formatCode="General">
                  <c:v>7.6441235350297354E-4</c:v>
                </c:pt>
                <c:pt idx="9973" formatCode="General">
                  <c:v>8.9485387895916807E-4</c:v>
                </c:pt>
                <c:pt idx="9974" formatCode="General">
                  <c:v>8.092754176393165E-4</c:v>
                </c:pt>
                <c:pt idx="9975" formatCode="General">
                  <c:v>8.890760090437507E-4</c:v>
                </c:pt>
                <c:pt idx="9976" formatCode="General">
                  <c:v>8.5068869687005054E-4</c:v>
                </c:pt>
                <c:pt idx="9977" formatCode="General">
                  <c:v>8.2175177175971398E-4</c:v>
                </c:pt>
                <c:pt idx="9978" formatCode="General">
                  <c:v>8.195768529559057E-4</c:v>
                </c:pt>
                <c:pt idx="9979" formatCode="General">
                  <c:v>9.829887964348887E-4</c:v>
                </c:pt>
                <c:pt idx="9980" formatCode="General">
                  <c:v>7.6107048390044844E-4</c:v>
                </c:pt>
                <c:pt idx="9981" formatCode="General">
                  <c:v>8.6914336077703754E-4</c:v>
                </c:pt>
                <c:pt idx="9982" formatCode="General">
                  <c:v>8.0539582417158122E-4</c:v>
                </c:pt>
                <c:pt idx="9983" formatCode="General">
                  <c:v>9.8821614183531052E-4</c:v>
                </c:pt>
                <c:pt idx="9984" formatCode="General">
                  <c:v>9.272231534772097E-4</c:v>
                </c:pt>
                <c:pt idx="9985" formatCode="General">
                  <c:v>7.6025611342235544E-4</c:v>
                </c:pt>
                <c:pt idx="9986" formatCode="General">
                  <c:v>8.7588308462129396E-4</c:v>
                </c:pt>
                <c:pt idx="9987" formatCode="General">
                  <c:v>8.4035647794713695E-4</c:v>
                </c:pt>
                <c:pt idx="9988" formatCode="General">
                  <c:v>8.7444795246354942E-4</c:v>
                </c:pt>
                <c:pt idx="9989" formatCode="General">
                  <c:v>1.0271741913374811E-3</c:v>
                </c:pt>
                <c:pt idx="9990" formatCode="General">
                  <c:v>8.1520918362832891E-4</c:v>
                </c:pt>
                <c:pt idx="9991" formatCode="General">
                  <c:v>8.6961971647757949E-4</c:v>
                </c:pt>
                <c:pt idx="9992" formatCode="General">
                  <c:v>9.4699902377282281E-4</c:v>
                </c:pt>
                <c:pt idx="9993" formatCode="General">
                  <c:v>8.6901276317287793E-4</c:v>
                </c:pt>
                <c:pt idx="9994" formatCode="General">
                  <c:v>8.1656016010683559E-4</c:v>
                </c:pt>
                <c:pt idx="9995" formatCode="General">
                  <c:v>9.7656084605670789E-4</c:v>
                </c:pt>
                <c:pt idx="9996" formatCode="General">
                  <c:v>8.0484047938876189E-4</c:v>
                </c:pt>
                <c:pt idx="9997" formatCode="General">
                  <c:v>9.0028297754857222E-4</c:v>
                </c:pt>
                <c:pt idx="9998" formatCode="General">
                  <c:v>8.5427701639143928E-4</c:v>
                </c:pt>
                <c:pt idx="9999" formatCode="General">
                  <c:v>8.1322526773713248E-4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D0-4B4D-8A80-5A5244F31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942048"/>
        <c:axId val="1593551632"/>
      </c:scatterChart>
      <c:valAx>
        <c:axId val="1683942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RISK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551632"/>
        <c:crosses val="autoZero"/>
        <c:crossBetween val="midCat"/>
      </c:valAx>
      <c:valAx>
        <c:axId val="15935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RETURN</a:t>
                </a:r>
              </a:p>
              <a:p>
                <a:pPr>
                  <a:defRPr/>
                </a:pP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942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1250672</xdr:colOff>
      <xdr:row>79</xdr:row>
      <xdr:rowOff>165651</xdr:rowOff>
    </xdr:from>
    <xdr:to>
      <xdr:col>49</xdr:col>
      <xdr:colOff>596347</xdr:colOff>
      <xdr:row>109</xdr:row>
      <xdr:rowOff>149087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74DDC49-D29A-46E2-A66E-B3EBD445F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0C7F4-18AE-4DF0-AA53-82E270B645F9}">
  <dimension ref="A1:U49"/>
  <sheetViews>
    <sheetView tabSelected="1" topLeftCell="B1" workbookViewId="0">
      <selection activeCell="S17" sqref="S17:T19"/>
    </sheetView>
  </sheetViews>
  <sheetFormatPr defaultRowHeight="14.4" x14ac:dyDescent="0.3"/>
  <cols>
    <col min="2" max="3" width="8.88671875" style="3"/>
    <col min="6" max="6" width="14.21875" bestFit="1" customWidth="1"/>
    <col min="7" max="8" width="12.88671875" bestFit="1" customWidth="1"/>
    <col min="10" max="10" width="13.109375" bestFit="1" customWidth="1"/>
    <col min="17" max="17" width="12" bestFit="1" customWidth="1"/>
    <col min="20" max="20" width="10.33203125" bestFit="1" customWidth="1"/>
    <col min="21" max="21" width="12.88671875" bestFit="1" customWidth="1"/>
  </cols>
  <sheetData>
    <row r="1" spans="1:21" ht="15" thickBot="1" x14ac:dyDescent="0.35">
      <c r="A1" s="21" t="s">
        <v>961</v>
      </c>
      <c r="B1" s="22" t="s">
        <v>962</v>
      </c>
      <c r="C1" s="22" t="s">
        <v>963</v>
      </c>
      <c r="F1" s="33"/>
      <c r="G1" s="35" t="s">
        <v>926</v>
      </c>
      <c r="H1" s="35" t="s">
        <v>927</v>
      </c>
      <c r="I1" s="35" t="s">
        <v>970</v>
      </c>
      <c r="K1" s="54" t="s">
        <v>971</v>
      </c>
      <c r="L1" s="54"/>
      <c r="M1" s="50"/>
    </row>
    <row r="2" spans="1:21" x14ac:dyDescent="0.3">
      <c r="A2" s="20">
        <v>40909</v>
      </c>
      <c r="B2" s="3">
        <v>8.8000000000000005E-3</v>
      </c>
      <c r="C2" s="3">
        <v>4.4699999999999997E-2</v>
      </c>
      <c r="F2" s="35" t="s">
        <v>964</v>
      </c>
      <c r="G2" s="34">
        <f>AVERAGE(B2:B49)</f>
        <v>1.7041666666666663E-3</v>
      </c>
      <c r="H2" s="33">
        <f>_xlfn.STDEV.P(B2:B49)</f>
        <v>8.0220518554932219E-3</v>
      </c>
      <c r="I2" s="33">
        <f>G2/H2</f>
        <v>0.21243525937814928</v>
      </c>
      <c r="K2" s="51"/>
      <c r="L2" s="51" t="s">
        <v>962</v>
      </c>
      <c r="M2" s="51" t="s">
        <v>963</v>
      </c>
      <c r="T2" s="1"/>
      <c r="U2" s="19"/>
    </row>
    <row r="3" spans="1:21" x14ac:dyDescent="0.3">
      <c r="A3" s="20">
        <v>40940</v>
      </c>
      <c r="B3" s="3">
        <v>-4.0000000000000002E-4</v>
      </c>
      <c r="C3" s="3">
        <v>4.3200000000000002E-2</v>
      </c>
      <c r="F3" s="35" t="s">
        <v>965</v>
      </c>
      <c r="G3" s="34">
        <f>AVERAGE(C2:C49)</f>
        <v>1.2379166666666663E-2</v>
      </c>
      <c r="H3" s="33">
        <f t="array" ref="H3">_xlfn.STDEV.P(C2:C49)</f>
        <v>2.9942625402129022E-2</v>
      </c>
      <c r="I3" s="33">
        <f>G3/H3</f>
        <v>0.41342956739479708</v>
      </c>
      <c r="K3" s="52" t="s">
        <v>962</v>
      </c>
      <c r="L3" s="52">
        <f>VARP('final course data'!$B$2:$B$49)</f>
        <v>6.4353315972222249E-5</v>
      </c>
      <c r="M3" s="52">
        <f>L4</f>
        <v>-1.742407986111111E-5</v>
      </c>
      <c r="T3" s="1"/>
      <c r="U3" s="19"/>
    </row>
    <row r="4" spans="1:21" ht="15" thickBot="1" x14ac:dyDescent="0.35">
      <c r="A4" s="20">
        <v>40969</v>
      </c>
      <c r="B4" s="3">
        <v>-5.6999999999999993E-3</v>
      </c>
      <c r="C4" s="3">
        <v>3.2899999999999999E-2</v>
      </c>
      <c r="F4" s="35"/>
      <c r="G4" s="33"/>
      <c r="H4" s="33"/>
      <c r="I4" s="33"/>
      <c r="K4" s="53" t="s">
        <v>963</v>
      </c>
      <c r="L4" s="53">
        <v>-1.742407986111111E-5</v>
      </c>
      <c r="M4" s="53">
        <f>VARP('final course data'!$C$2:$C$49)</f>
        <v>8.9656081597222221E-4</v>
      </c>
      <c r="T4" s="1"/>
      <c r="U4" s="19"/>
    </row>
    <row r="5" spans="1:21" x14ac:dyDescent="0.3">
      <c r="A5" s="20">
        <v>41000</v>
      </c>
      <c r="B5" s="3">
        <v>1.15E-2</v>
      </c>
      <c r="C5" s="3">
        <v>-6.3E-3</v>
      </c>
      <c r="F5" s="35"/>
      <c r="G5" s="33"/>
      <c r="H5" s="33"/>
      <c r="I5" s="35"/>
      <c r="J5" s="4"/>
      <c r="K5" s="54"/>
      <c r="L5" s="55"/>
      <c r="M5" s="50"/>
      <c r="T5" s="1"/>
      <c r="U5" s="19"/>
    </row>
    <row r="6" spans="1:21" x14ac:dyDescent="0.3">
      <c r="A6" s="20">
        <v>41030</v>
      </c>
      <c r="B6" s="3">
        <v>9.5999999999999992E-3</v>
      </c>
      <c r="C6" s="3">
        <v>-6.0100000000000001E-2</v>
      </c>
      <c r="F6" s="35" t="s">
        <v>936</v>
      </c>
      <c r="G6" s="33" t="s">
        <v>956</v>
      </c>
      <c r="H6" s="40" t="s">
        <v>967</v>
      </c>
      <c r="I6" s="36"/>
      <c r="J6" s="8"/>
      <c r="K6" s="9"/>
      <c r="L6" s="8"/>
      <c r="T6" s="1"/>
      <c r="U6" s="19"/>
    </row>
    <row r="7" spans="1:21" x14ac:dyDescent="0.3">
      <c r="A7" s="20">
        <v>41061</v>
      </c>
      <c r="B7" s="3">
        <v>4.0000000000000002E-4</v>
      </c>
      <c r="C7" s="3">
        <v>4.1200000000000001E-2</v>
      </c>
      <c r="F7" s="35" t="s">
        <v>964</v>
      </c>
      <c r="G7" s="37">
        <v>0.5</v>
      </c>
      <c r="H7" s="41">
        <v>0.67845909566064189</v>
      </c>
      <c r="I7" s="36"/>
      <c r="J7" s="8"/>
      <c r="K7" s="9"/>
      <c r="L7" s="8"/>
      <c r="T7" s="1"/>
      <c r="U7" s="19"/>
    </row>
    <row r="8" spans="1:21" x14ac:dyDescent="0.3">
      <c r="A8" s="20">
        <v>41091</v>
      </c>
      <c r="B8" s="3">
        <v>1.3899999999999999E-2</v>
      </c>
      <c r="C8" s="3">
        <v>1.38E-2</v>
      </c>
      <c r="F8" s="35" t="s">
        <v>965</v>
      </c>
      <c r="G8" s="37">
        <v>0.5</v>
      </c>
      <c r="H8" s="41">
        <v>0.32154090863774626</v>
      </c>
      <c r="I8" s="36"/>
      <c r="J8" s="8"/>
      <c r="K8" s="9"/>
      <c r="L8" s="8"/>
      <c r="P8" s="30"/>
      <c r="Q8" s="30" t="s">
        <v>964</v>
      </c>
      <c r="R8" s="30" t="s">
        <v>965</v>
      </c>
      <c r="S8" s="56" t="s">
        <v>917</v>
      </c>
      <c r="T8" s="57" t="s">
        <v>977</v>
      </c>
      <c r="U8" s="43" t="s">
        <v>979</v>
      </c>
    </row>
    <row r="9" spans="1:21" x14ac:dyDescent="0.3">
      <c r="A9" s="20">
        <v>41122</v>
      </c>
      <c r="B9" s="3">
        <v>4.0000000000000002E-4</v>
      </c>
      <c r="C9" s="3">
        <v>2.2499999999999999E-2</v>
      </c>
      <c r="F9" s="35" t="s">
        <v>976</v>
      </c>
      <c r="G9" s="33">
        <f>SUM(G7:G8)</f>
        <v>1</v>
      </c>
      <c r="H9" s="40">
        <f>SUM(H7:H8)</f>
        <v>1.0000000042983881</v>
      </c>
      <c r="I9" s="36"/>
      <c r="J9" s="8" t="s">
        <v>960</v>
      </c>
      <c r="K9" s="9">
        <v>1</v>
      </c>
      <c r="L9" s="8"/>
      <c r="P9" s="20">
        <v>42370</v>
      </c>
      <c r="Q9" s="31">
        <v>1.44E-2</v>
      </c>
      <c r="R9" s="31">
        <v>-4.9699999999999994E-2</v>
      </c>
      <c r="S9" s="58">
        <v>-1.2875670505002601E-3</v>
      </c>
      <c r="T9" s="59">
        <f>SUMPRODUCT($G$20:$H$20,Q9:R9)</f>
        <v>-6.2107721817827432E-3</v>
      </c>
      <c r="U9" s="46">
        <f>T9*$J$18</f>
        <v>-31053.860908913717</v>
      </c>
    </row>
    <row r="10" spans="1:21" x14ac:dyDescent="0.3">
      <c r="A10" s="20">
        <v>41153</v>
      </c>
      <c r="B10" s="3">
        <v>1.1999999999999999E-3</v>
      </c>
      <c r="C10" s="3">
        <v>2.58E-2</v>
      </c>
      <c r="F10" s="35"/>
      <c r="G10" s="33"/>
      <c r="H10" s="40"/>
      <c r="I10" s="36"/>
      <c r="J10" s="8"/>
      <c r="K10" s="9"/>
      <c r="L10" s="8"/>
      <c r="P10" s="20">
        <v>42401</v>
      </c>
      <c r="Q10" s="31">
        <v>6.7000000000000002E-3</v>
      </c>
      <c r="R10" s="31">
        <v>-1.4000000000000002E-3</v>
      </c>
      <c r="S10" s="58">
        <v>0.12721064490444056</v>
      </c>
      <c r="T10" s="59">
        <f t="shared" ref="T10:T15" si="0">SUMPRODUCT($G$20:$H$20,Q10:R10)</f>
        <v>4.0955186688334567E-3</v>
      </c>
      <c r="U10" s="46">
        <f t="shared" ref="U10:U15" si="1">T10*$J$18</f>
        <v>20477.593344167282</v>
      </c>
    </row>
    <row r="11" spans="1:21" x14ac:dyDescent="0.3">
      <c r="A11" s="20">
        <v>41183</v>
      </c>
      <c r="B11" s="3">
        <v>1.1999999999999999E-3</v>
      </c>
      <c r="C11" s="3">
        <v>-1.8500000000000003E-2</v>
      </c>
      <c r="F11" s="35" t="s">
        <v>972</v>
      </c>
      <c r="G11" s="34">
        <f>SUMPRODUCT($G$2:$G$3,G7:G8)</f>
        <v>7.0416666666666648E-3</v>
      </c>
      <c r="H11" s="41">
        <f>SUMPRODUCT($G$2:$G$3,H7:H8)</f>
        <v>5.1366158736997763E-3</v>
      </c>
      <c r="I11" s="36"/>
      <c r="J11" s="8"/>
      <c r="K11" s="8"/>
      <c r="L11" s="8"/>
      <c r="P11" s="20">
        <v>42430</v>
      </c>
      <c r="Q11" s="31">
        <v>9.4999999999999998E-3</v>
      </c>
      <c r="R11" s="31">
        <v>6.7799999999999999E-2</v>
      </c>
      <c r="S11" s="58">
        <v>-0.13992111007546304</v>
      </c>
      <c r="T11" s="59">
        <f t="shared" si="0"/>
        <v>2.8245835014415292E-2</v>
      </c>
      <c r="U11" s="46">
        <f t="shared" si="1"/>
        <v>141229.17507207647</v>
      </c>
    </row>
    <row r="12" spans="1:21" x14ac:dyDescent="0.3">
      <c r="A12" s="20">
        <v>41214</v>
      </c>
      <c r="B12" s="3">
        <v>2E-3</v>
      </c>
      <c r="C12" s="3">
        <v>5.7999999999999996E-3</v>
      </c>
      <c r="F12" s="35" t="s">
        <v>973</v>
      </c>
      <c r="G12" s="34">
        <f>(G7^2)*$L$3+(G8^2)*$M$4+2*G7*G8*$M$3</f>
        <v>2.3151649305555558E-4</v>
      </c>
      <c r="H12" s="41">
        <f>(H7^2)*$L$3+(H8^2)*$M$4+2*H7*H8*$M$3</f>
        <v>1.1471418535740752E-4</v>
      </c>
      <c r="I12" s="36"/>
      <c r="J12" s="8"/>
      <c r="K12" s="8"/>
      <c r="L12" s="8"/>
      <c r="P12" s="20">
        <v>42461</v>
      </c>
      <c r="Q12" s="31">
        <v>3.9000000000000003E-3</v>
      </c>
      <c r="R12" s="31">
        <v>3.9000000000000003E-3</v>
      </c>
      <c r="S12" s="58">
        <v>7.1772927273714426E-2</v>
      </c>
      <c r="T12" s="59">
        <f t="shared" si="0"/>
        <v>3.9000000167637144E-3</v>
      </c>
      <c r="U12" s="46">
        <f t="shared" si="1"/>
        <v>19500.000083818573</v>
      </c>
    </row>
    <row r="13" spans="1:21" x14ac:dyDescent="0.3">
      <c r="A13" s="20">
        <v>41244</v>
      </c>
      <c r="B13" s="3">
        <v>-1.9E-3</v>
      </c>
      <c r="C13" s="3">
        <v>9.1000000000000004E-3</v>
      </c>
      <c r="F13" s="35" t="s">
        <v>974</v>
      </c>
      <c r="G13" s="34">
        <f>SQRT(G12)</f>
        <v>1.5215666040484577E-2</v>
      </c>
      <c r="H13" s="41">
        <f>SQRT(H12)</f>
        <v>1.0710470827998531E-2</v>
      </c>
      <c r="I13" s="36"/>
      <c r="J13" s="8"/>
      <c r="K13" s="8"/>
      <c r="L13" s="8"/>
      <c r="P13" s="20">
        <v>42491</v>
      </c>
      <c r="Q13" s="31">
        <v>2.0000000000000001E-4</v>
      </c>
      <c r="R13" s="31">
        <v>1.7899999999999999E-2</v>
      </c>
      <c r="S13" s="58">
        <v>-4.2659753227921482E-2</v>
      </c>
      <c r="T13" s="59">
        <f t="shared" si="0"/>
        <v>5.8912740837477866E-3</v>
      </c>
      <c r="U13" s="46">
        <f t="shared" si="1"/>
        <v>29456.370418738934</v>
      </c>
    </row>
    <row r="14" spans="1:21" x14ac:dyDescent="0.3">
      <c r="A14" s="20">
        <v>41275</v>
      </c>
      <c r="B14" s="3">
        <v>-6.9999999999999993E-3</v>
      </c>
      <c r="C14" s="3">
        <v>5.1799999999999999E-2</v>
      </c>
      <c r="F14" s="49" t="s">
        <v>975</v>
      </c>
      <c r="G14" s="38">
        <f>G11/G13</f>
        <v>0.46279056387875395</v>
      </c>
      <c r="H14" s="42">
        <f>H11/H13</f>
        <v>0.47958824184199356</v>
      </c>
      <c r="I14" s="39"/>
      <c r="J14" s="8"/>
      <c r="K14" s="8"/>
      <c r="L14" s="8"/>
      <c r="P14" s="20">
        <v>42522</v>
      </c>
      <c r="Q14" s="31">
        <v>1.9400000000000001E-2</v>
      </c>
      <c r="R14" s="31">
        <v>2.5999999999999999E-3</v>
      </c>
      <c r="S14" s="58">
        <v>9.0062773850685618E-2</v>
      </c>
      <c r="T14" s="59">
        <f t="shared" si="0"/>
        <v>1.3998112818274594E-2</v>
      </c>
      <c r="U14" s="46">
        <f t="shared" si="1"/>
        <v>69990.564091372973</v>
      </c>
    </row>
    <row r="15" spans="1:21" x14ac:dyDescent="0.3">
      <c r="A15" s="20">
        <v>41306</v>
      </c>
      <c r="B15" s="3">
        <v>5.5000000000000005E-3</v>
      </c>
      <c r="C15" s="3">
        <v>1.3500000000000002E-2</v>
      </c>
      <c r="H15" s="4"/>
      <c r="I15" s="8"/>
      <c r="J15" s="8"/>
      <c r="K15" s="8"/>
      <c r="L15" s="8"/>
      <c r="P15" s="20">
        <v>42552</v>
      </c>
      <c r="Q15" s="31">
        <v>6.5000000000000006E-3</v>
      </c>
      <c r="R15" s="31">
        <v>3.6799999999999999E-2</v>
      </c>
      <c r="S15" s="58">
        <v>1.7656693385056155E-2</v>
      </c>
      <c r="T15" s="59">
        <f t="shared" si="0"/>
        <v>1.6242689559663237E-2</v>
      </c>
      <c r="U15" s="46">
        <f t="shared" si="1"/>
        <v>81213.447798316192</v>
      </c>
    </row>
    <row r="16" spans="1:21" x14ac:dyDescent="0.3">
      <c r="A16" s="20">
        <v>41334</v>
      </c>
      <c r="B16" s="3">
        <v>8.9999999999999998E-4</v>
      </c>
      <c r="C16" s="3">
        <v>3.7499999999999999E-2</v>
      </c>
      <c r="P16" s="30"/>
      <c r="Q16" s="30"/>
      <c r="R16" s="30"/>
      <c r="S16" s="56"/>
      <c r="T16" s="60"/>
      <c r="U16" s="43"/>
    </row>
    <row r="17" spans="1:21" x14ac:dyDescent="0.3">
      <c r="A17" s="20">
        <v>41365</v>
      </c>
      <c r="B17" s="3">
        <v>9.1999999999999998E-3</v>
      </c>
      <c r="C17" s="3">
        <v>1.9199999999999998E-2</v>
      </c>
      <c r="H17" s="4"/>
      <c r="I17" s="2"/>
      <c r="J17" s="2"/>
      <c r="K17" s="2"/>
      <c r="L17" s="2"/>
      <c r="P17" s="30" t="s">
        <v>978</v>
      </c>
      <c r="Q17" s="31">
        <f>MIN(Q9:Q15)</f>
        <v>2.0000000000000001E-4</v>
      </c>
      <c r="R17" s="31">
        <f t="shared" ref="R17:T17" si="2">MIN(R9:R15)</f>
        <v>-4.9699999999999994E-2</v>
      </c>
      <c r="S17" s="58">
        <f t="shared" si="2"/>
        <v>-0.13992111007546304</v>
      </c>
      <c r="T17" s="59">
        <f t="shared" si="2"/>
        <v>-6.2107721817827432E-3</v>
      </c>
      <c r="U17" s="43"/>
    </row>
    <row r="18" spans="1:21" x14ac:dyDescent="0.3">
      <c r="A18" s="20">
        <v>41395</v>
      </c>
      <c r="B18" s="3">
        <v>-1.7000000000000001E-2</v>
      </c>
      <c r="C18" s="3">
        <v>2.3300000000000001E-2</v>
      </c>
      <c r="G18" s="43"/>
      <c r="H18" s="44"/>
      <c r="I18" s="45" t="s">
        <v>966</v>
      </c>
      <c r="J18" s="46">
        <v>5000000</v>
      </c>
      <c r="K18" s="6"/>
      <c r="L18" s="6"/>
      <c r="P18" s="30" t="s">
        <v>968</v>
      </c>
      <c r="Q18" s="31">
        <f>MAX(Q9:Q15)</f>
        <v>1.9400000000000001E-2</v>
      </c>
      <c r="R18" s="31">
        <f t="shared" ref="R18:T18" si="3">MAX(R9:R15)</f>
        <v>6.7799999999999999E-2</v>
      </c>
      <c r="S18" s="58">
        <f t="shared" si="3"/>
        <v>0.12721064490444056</v>
      </c>
      <c r="T18" s="59">
        <f t="shared" si="3"/>
        <v>2.8245835014415292E-2</v>
      </c>
      <c r="U18" s="43"/>
    </row>
    <row r="19" spans="1:21" x14ac:dyDescent="0.3">
      <c r="A19" s="20">
        <v>41426</v>
      </c>
      <c r="B19" s="3">
        <v>-1.6399999999999998E-2</v>
      </c>
      <c r="C19" s="3">
        <v>-1.3500000000000002E-2</v>
      </c>
      <c r="G19" s="43" t="s">
        <v>964</v>
      </c>
      <c r="H19" s="44" t="s">
        <v>965</v>
      </c>
      <c r="I19" s="47"/>
      <c r="J19" s="47"/>
      <c r="K19" s="3"/>
      <c r="L19" s="3"/>
      <c r="P19" s="32" t="s">
        <v>969</v>
      </c>
      <c r="Q19" s="61">
        <f>_xlfn.VAR.P(Q9:Q15)</f>
        <v>3.5962448979591819E-5</v>
      </c>
      <c r="R19" s="61">
        <f t="shared" ref="R19:T19" si="4">_xlfn.VAR.P(R9:R15)</f>
        <v>1.1283706122448979E-3</v>
      </c>
      <c r="S19" s="62">
        <f t="shared" si="4"/>
        <v>7.0001307755278809E-3</v>
      </c>
      <c r="T19" s="63">
        <f t="shared" si="4"/>
        <v>1.0535809118258037E-4</v>
      </c>
      <c r="U19" s="43"/>
    </row>
    <row r="20" spans="1:21" x14ac:dyDescent="0.3">
      <c r="A20" s="20">
        <v>41456</v>
      </c>
      <c r="B20" s="3">
        <v>2.0999999999999999E-3</v>
      </c>
      <c r="C20" s="3">
        <v>5.0900000000000001E-2</v>
      </c>
      <c r="G20" s="47">
        <v>0.67845909566064189</v>
      </c>
      <c r="H20" s="48">
        <v>0.32154090863774626</v>
      </c>
      <c r="I20" s="47"/>
      <c r="J20" s="47"/>
      <c r="K20" s="3"/>
      <c r="L20" s="3"/>
      <c r="T20" s="43"/>
      <c r="U20" s="43"/>
    </row>
    <row r="21" spans="1:21" x14ac:dyDescent="0.3">
      <c r="A21" s="20">
        <v>41487</v>
      </c>
      <c r="B21" s="3">
        <v>-6.3E-3</v>
      </c>
      <c r="C21" s="3">
        <v>-2.8999999999999998E-2</v>
      </c>
      <c r="F21" t="s">
        <v>960</v>
      </c>
      <c r="G21" s="46">
        <f>G20*J18</f>
        <v>3392295.4783032094</v>
      </c>
      <c r="H21" s="46">
        <f>H20*J18</f>
        <v>1607704.5431887312</v>
      </c>
      <c r="I21" s="43"/>
      <c r="J21" s="43"/>
      <c r="N21" s="43" t="s">
        <v>989</v>
      </c>
      <c r="O21" s="43"/>
      <c r="P21" s="43"/>
      <c r="Q21" s="43"/>
      <c r="R21" s="43"/>
      <c r="S21" s="43" t="s">
        <v>960</v>
      </c>
      <c r="T21" s="43"/>
      <c r="U21" s="46">
        <f>SUM(U9:U15)+J18</f>
        <v>5330813.2898995765</v>
      </c>
    </row>
    <row r="22" spans="1:21" x14ac:dyDescent="0.3">
      <c r="A22" s="20">
        <v>41518</v>
      </c>
      <c r="B22" s="3">
        <v>9.7000000000000003E-3</v>
      </c>
      <c r="C22" s="3">
        <v>3.1300000000000001E-2</v>
      </c>
    </row>
    <row r="23" spans="1:21" x14ac:dyDescent="0.3">
      <c r="A23" s="20">
        <v>41548</v>
      </c>
      <c r="B23" s="3">
        <v>7.9000000000000008E-3</v>
      </c>
      <c r="C23" s="3">
        <v>4.5899999999999996E-2</v>
      </c>
    </row>
    <row r="24" spans="1:21" x14ac:dyDescent="0.3">
      <c r="A24" s="20">
        <v>41579</v>
      </c>
      <c r="B24" s="3">
        <v>-3.4000000000000002E-3</v>
      </c>
      <c r="C24" s="3">
        <v>3.04E-2</v>
      </c>
    </row>
    <row r="25" spans="1:21" x14ac:dyDescent="0.3">
      <c r="A25" s="20">
        <v>41609</v>
      </c>
      <c r="B25" s="3">
        <v>-6.4000000000000003E-3</v>
      </c>
      <c r="C25" s="3">
        <v>2.53E-2</v>
      </c>
    </row>
    <row r="26" spans="1:21" x14ac:dyDescent="0.3">
      <c r="A26" s="20">
        <v>41640</v>
      </c>
      <c r="B26" s="3">
        <v>1.55E-2</v>
      </c>
      <c r="C26" s="3">
        <v>-3.4599999999999999E-2</v>
      </c>
    </row>
    <row r="27" spans="1:21" x14ac:dyDescent="0.3">
      <c r="A27" s="20">
        <v>41671</v>
      </c>
      <c r="B27" s="3">
        <v>4.8999999999999998E-3</v>
      </c>
      <c r="C27" s="3">
        <v>4.5700000000000005E-2</v>
      </c>
    </row>
    <row r="28" spans="1:21" x14ac:dyDescent="0.3">
      <c r="A28" s="20">
        <v>41699</v>
      </c>
      <c r="B28" s="3">
        <v>-1.4000000000000002E-3</v>
      </c>
      <c r="C28" s="3">
        <v>8.3999999999999995E-3</v>
      </c>
    </row>
    <row r="29" spans="1:21" x14ac:dyDescent="0.3">
      <c r="A29" s="20">
        <v>41730</v>
      </c>
      <c r="B29" s="3">
        <v>7.8000000000000005E-3</v>
      </c>
      <c r="C29" s="3">
        <v>7.4000000000000003E-3</v>
      </c>
    </row>
    <row r="30" spans="1:21" x14ac:dyDescent="0.3">
      <c r="A30" s="20">
        <v>41760</v>
      </c>
      <c r="B30" s="3">
        <v>1.06E-2</v>
      </c>
      <c r="C30" s="3">
        <v>2.3399999999999997E-2</v>
      </c>
    </row>
    <row r="31" spans="1:21" x14ac:dyDescent="0.3">
      <c r="A31" s="20">
        <v>41791</v>
      </c>
      <c r="B31" s="3">
        <v>1.1999999999999999E-3</v>
      </c>
      <c r="C31" s="3">
        <v>2.06E-2</v>
      </c>
    </row>
    <row r="32" spans="1:21" x14ac:dyDescent="0.3">
      <c r="A32" s="20">
        <v>41821</v>
      </c>
      <c r="B32" s="3">
        <v>-2.5000000000000001E-3</v>
      </c>
      <c r="C32" s="3">
        <v>-1.38E-2</v>
      </c>
    </row>
    <row r="33" spans="1:3" x14ac:dyDescent="0.3">
      <c r="A33" s="20">
        <v>41852</v>
      </c>
      <c r="B33" s="3">
        <v>1.1399999999999999E-2</v>
      </c>
      <c r="C33" s="3">
        <v>0.04</v>
      </c>
    </row>
    <row r="34" spans="1:3" x14ac:dyDescent="0.3">
      <c r="A34" s="20">
        <v>41883</v>
      </c>
      <c r="B34" s="3">
        <v>-7.0999999999999995E-3</v>
      </c>
      <c r="C34" s="3">
        <v>-1.3999999999999999E-2</v>
      </c>
    </row>
    <row r="35" spans="1:3" x14ac:dyDescent="0.3">
      <c r="A35" s="20">
        <v>41913</v>
      </c>
      <c r="B35" s="3">
        <v>9.4999999999999998E-3</v>
      </c>
      <c r="C35" s="3">
        <v>2.4300000000000002E-2</v>
      </c>
    </row>
    <row r="36" spans="1:3" x14ac:dyDescent="0.3">
      <c r="A36" s="20">
        <v>41944</v>
      </c>
      <c r="B36" s="3">
        <v>6.6E-3</v>
      </c>
      <c r="C36" s="3">
        <v>2.69E-2</v>
      </c>
    </row>
    <row r="37" spans="1:3" x14ac:dyDescent="0.3">
      <c r="A37" s="20">
        <v>41974</v>
      </c>
      <c r="B37" s="3">
        <v>1E-3</v>
      </c>
      <c r="C37" s="3">
        <v>-2.5999999999999999E-3</v>
      </c>
    </row>
    <row r="38" spans="1:3" x14ac:dyDescent="0.3">
      <c r="A38" s="20">
        <v>42005</v>
      </c>
      <c r="B38" s="3">
        <v>2.3199999999999998E-2</v>
      </c>
      <c r="C38" s="3">
        <v>-0.03</v>
      </c>
    </row>
    <row r="39" spans="1:3" x14ac:dyDescent="0.3">
      <c r="A39" s="20">
        <v>42036</v>
      </c>
      <c r="B39" s="3">
        <v>-1.0700000000000001E-2</v>
      </c>
      <c r="C39" s="3">
        <v>5.74E-2</v>
      </c>
    </row>
    <row r="40" spans="1:3" x14ac:dyDescent="0.3">
      <c r="A40" s="20">
        <v>42064</v>
      </c>
      <c r="B40" s="3">
        <v>4.1999999999999997E-3</v>
      </c>
      <c r="C40" s="3">
        <v>-1.5900000000000001E-2</v>
      </c>
    </row>
    <row r="41" spans="1:3" x14ac:dyDescent="0.3">
      <c r="A41" s="20">
        <v>42095</v>
      </c>
      <c r="B41" s="3">
        <v>-3.4999999999999996E-3</v>
      </c>
      <c r="C41" s="3">
        <v>9.4999999999999998E-3</v>
      </c>
    </row>
    <row r="42" spans="1:3" x14ac:dyDescent="0.3">
      <c r="A42" s="20">
        <v>42125</v>
      </c>
      <c r="B42" s="3">
        <v>-4.4000000000000003E-3</v>
      </c>
      <c r="C42" s="3">
        <v>1.2800000000000001E-2</v>
      </c>
    </row>
    <row r="43" spans="1:3" x14ac:dyDescent="0.3">
      <c r="A43" s="20">
        <v>42156</v>
      </c>
      <c r="B43" s="3">
        <v>-0.01</v>
      </c>
      <c r="C43" s="3">
        <v>-1.9199999999999998E-2</v>
      </c>
    </row>
    <row r="44" spans="1:3" x14ac:dyDescent="0.3">
      <c r="A44" s="20">
        <v>42186</v>
      </c>
      <c r="B44" s="3">
        <v>7.7000000000000002E-3</v>
      </c>
      <c r="C44" s="3">
        <v>2.0899999999999998E-2</v>
      </c>
    </row>
    <row r="45" spans="1:3" x14ac:dyDescent="0.3">
      <c r="A45" s="20">
        <v>42217</v>
      </c>
      <c r="B45" s="3">
        <v>-3.4999999999999996E-3</v>
      </c>
      <c r="C45" s="3">
        <v>-6.0400000000000002E-2</v>
      </c>
    </row>
    <row r="46" spans="1:3" x14ac:dyDescent="0.3">
      <c r="A46" s="20">
        <v>42248</v>
      </c>
      <c r="B46" s="3">
        <v>7.6E-3</v>
      </c>
      <c r="C46" s="3">
        <v>-2.4799999999999999E-2</v>
      </c>
    </row>
    <row r="47" spans="1:3" x14ac:dyDescent="0.3">
      <c r="A47" s="20">
        <v>42278</v>
      </c>
      <c r="B47" s="3">
        <v>2.0000000000000001E-4</v>
      </c>
      <c r="C47" s="3">
        <v>8.43E-2</v>
      </c>
    </row>
    <row r="48" spans="1:3" x14ac:dyDescent="0.3">
      <c r="A48" s="20">
        <v>42309</v>
      </c>
      <c r="B48" s="3">
        <v>-2.5999999999999999E-3</v>
      </c>
      <c r="C48" s="3">
        <v>3.0000000000000001E-3</v>
      </c>
    </row>
    <row r="49" spans="1:3" x14ac:dyDescent="0.3">
      <c r="A49" s="20">
        <v>42339</v>
      </c>
      <c r="B49" s="3">
        <v>-3.7000000000000002E-3</v>
      </c>
      <c r="C49" s="3">
        <v>-1.5800000000000002E-2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0059"/>
  <sheetViews>
    <sheetView topLeftCell="AD34" zoomScale="70" zoomScaleNormal="70" workbookViewId="0">
      <selection activeCell="AQ58" sqref="AQ58"/>
    </sheetView>
  </sheetViews>
  <sheetFormatPr defaultRowHeight="14.4" x14ac:dyDescent="0.3"/>
  <cols>
    <col min="1" max="1" width="10.33203125" bestFit="1" customWidth="1"/>
    <col min="2" max="11" width="8.88671875" style="3"/>
    <col min="27" max="27" width="12" bestFit="1" customWidth="1"/>
    <col min="28" max="29" width="12.6640625" bestFit="1" customWidth="1"/>
    <col min="30" max="30" width="12" bestFit="1" customWidth="1"/>
    <col min="31" max="31" width="12.6640625" bestFit="1" customWidth="1"/>
    <col min="32" max="32" width="8.6640625" bestFit="1" customWidth="1"/>
    <col min="33" max="36" width="12.6640625" bestFit="1" customWidth="1"/>
    <col min="40" max="40" width="11.33203125" customWidth="1"/>
    <col min="41" max="41" width="11.77734375" customWidth="1"/>
    <col min="42" max="42" width="21.88671875" bestFit="1" customWidth="1"/>
    <col min="43" max="43" width="23.109375" bestFit="1" customWidth="1"/>
    <col min="44" max="44" width="22.88671875" bestFit="1" customWidth="1"/>
    <col min="45" max="45" width="16.21875" bestFit="1" customWidth="1"/>
    <col min="46" max="46" width="12.44140625" bestFit="1" customWidth="1"/>
    <col min="48" max="48" width="13" bestFit="1" customWidth="1"/>
    <col min="57" max="57" width="9.5546875" bestFit="1" customWidth="1"/>
  </cols>
  <sheetData>
    <row r="1" spans="1:56" x14ac:dyDescent="0.3">
      <c r="F1" s="5" t="s">
        <v>925</v>
      </c>
      <c r="R1" s="4" t="s">
        <v>980</v>
      </c>
    </row>
    <row r="2" spans="1:56" x14ac:dyDescent="0.3">
      <c r="A2" s="4" t="s">
        <v>0</v>
      </c>
      <c r="B2" s="5" t="s">
        <v>1</v>
      </c>
      <c r="C2" s="5" t="s">
        <v>2</v>
      </c>
      <c r="D2" s="5" t="s">
        <v>917</v>
      </c>
      <c r="E2" s="5" t="s">
        <v>918</v>
      </c>
      <c r="F2" s="5" t="s">
        <v>919</v>
      </c>
      <c r="G2" s="5" t="s">
        <v>920</v>
      </c>
      <c r="H2" s="5" t="s">
        <v>921</v>
      </c>
      <c r="I2" s="5" t="s">
        <v>922</v>
      </c>
      <c r="J2" s="5" t="s">
        <v>923</v>
      </c>
      <c r="K2" s="5" t="s">
        <v>924</v>
      </c>
      <c r="N2" s="5" t="s">
        <v>1</v>
      </c>
      <c r="O2" s="5" t="s">
        <v>2</v>
      </c>
      <c r="P2" s="5" t="s">
        <v>917</v>
      </c>
      <c r="Q2" s="5" t="s">
        <v>918</v>
      </c>
      <c r="R2" s="5" t="s">
        <v>919</v>
      </c>
      <c r="S2" s="5" t="s">
        <v>920</v>
      </c>
      <c r="T2" s="5" t="s">
        <v>921</v>
      </c>
      <c r="U2" s="5" t="s">
        <v>922</v>
      </c>
      <c r="V2" s="5" t="s">
        <v>923</v>
      </c>
      <c r="W2" s="5" t="s">
        <v>924</v>
      </c>
      <c r="AA2" s="5" t="s">
        <v>1</v>
      </c>
      <c r="AB2" s="5" t="s">
        <v>2</v>
      </c>
      <c r="AC2" s="5" t="s">
        <v>917</v>
      </c>
      <c r="AD2" s="5" t="s">
        <v>918</v>
      </c>
      <c r="AE2" s="5" t="s">
        <v>919</v>
      </c>
      <c r="AF2" s="5" t="s">
        <v>920</v>
      </c>
      <c r="AG2" s="5" t="s">
        <v>921</v>
      </c>
      <c r="AH2" s="5" t="s">
        <v>922</v>
      </c>
      <c r="AI2" s="5" t="s">
        <v>923</v>
      </c>
      <c r="AJ2" s="5" t="s">
        <v>924</v>
      </c>
      <c r="AN2" s="5" t="s">
        <v>926</v>
      </c>
      <c r="AO2" s="4" t="s">
        <v>927</v>
      </c>
      <c r="AP2" s="4" t="s">
        <v>929</v>
      </c>
      <c r="AQ2" s="5"/>
      <c r="AR2" s="5"/>
      <c r="AS2" s="5"/>
      <c r="AT2" s="5"/>
      <c r="AU2" s="5"/>
      <c r="AV2" s="5"/>
      <c r="AW2" s="5"/>
      <c r="AX2" s="5"/>
      <c r="AY2" s="5"/>
      <c r="AZ2" s="5"/>
    </row>
    <row r="3" spans="1:56" x14ac:dyDescent="0.3">
      <c r="A3" t="s">
        <v>3</v>
      </c>
      <c r="AM3" s="4" t="s">
        <v>1</v>
      </c>
      <c r="AN3" s="12">
        <f t="array" ref="AN3:AN12">TRANSPOSE(AA4:AJ4)</f>
        <v>7.4693548902062825E-4</v>
      </c>
      <c r="AO3" s="11">
        <f t="array" ref="AO3:AO12">TRANSPOSE(AA5:AJ5)</f>
        <v>1.4813012202176106E-2</v>
      </c>
      <c r="AP3" s="12">
        <f t="array" ref="AP3:AP12">TRANSPOSE(AA7:AJ7)</f>
        <v>5.0424280951506924E-2</v>
      </c>
      <c r="AQ3" s="11"/>
      <c r="AR3" s="8"/>
      <c r="AS3" s="8"/>
      <c r="AT3" s="8"/>
      <c r="AU3" s="8"/>
      <c r="AV3" s="8"/>
      <c r="AW3" s="8"/>
      <c r="AX3" s="8"/>
      <c r="AY3" s="8"/>
      <c r="AZ3" s="8"/>
      <c r="BD3" s="2"/>
    </row>
    <row r="4" spans="1:56" x14ac:dyDescent="0.3">
      <c r="A4" s="1">
        <v>40185</v>
      </c>
      <c r="B4" s="3">
        <v>6.5188837414560385E-3</v>
      </c>
      <c r="C4" s="3">
        <v>-1.6406291723978006E-2</v>
      </c>
      <c r="D4" s="3">
        <v>-1.2125806730055699E-2</v>
      </c>
      <c r="E4" s="3">
        <v>-8.0602739984959593E-3</v>
      </c>
      <c r="F4" s="3">
        <v>1.105290234020373E-2</v>
      </c>
      <c r="G4" s="3">
        <v>-7.8472555602182026E-2</v>
      </c>
      <c r="H4" s="3">
        <v>-1.2271026229097259E-2</v>
      </c>
      <c r="I4" s="3">
        <v>-3.1746475954141928E-4</v>
      </c>
      <c r="J4" s="3">
        <v>-4.4815706806857758E-3</v>
      </c>
      <c r="K4" s="3">
        <v>6.9036572589995515E-3</v>
      </c>
      <c r="N4" s="3">
        <f>B4-$AA$4</f>
        <v>5.7719482524354101E-3</v>
      </c>
      <c r="O4" s="3">
        <f>C4-$AB$4</f>
        <v>-1.7031839279483704E-2</v>
      </c>
      <c r="P4" s="3">
        <f>D4-$AC$4</f>
        <v>-1.2965100663178981E-2</v>
      </c>
      <c r="Q4" s="3">
        <f>E4-$AD$4</f>
        <v>-8.5715861737051102E-3</v>
      </c>
      <c r="R4" s="3">
        <f>F4-$AE$4</f>
        <v>1.0238071389092974E-2</v>
      </c>
      <c r="S4" s="3">
        <f>G4-$AF$4</f>
        <v>-8.0500699695335923E-2</v>
      </c>
      <c r="T4" s="3">
        <f>H4-$AG$4</f>
        <v>-1.3149277745433586E-2</v>
      </c>
      <c r="U4" s="3">
        <f>I4-$AH$4</f>
        <v>-1.2151746593084046E-3</v>
      </c>
      <c r="V4" s="3">
        <f>J4-$AI$4</f>
        <v>-4.8843899261634188E-3</v>
      </c>
      <c r="W4" s="3">
        <f>K4-$AJ$4</f>
        <v>6.0064608160223599E-3</v>
      </c>
      <c r="Z4" s="4" t="s">
        <v>926</v>
      </c>
      <c r="AA4" s="3">
        <f t="shared" ref="AA4:AJ4" si="0">AVERAGE(B4:B1514)</f>
        <v>7.4693548902062825E-4</v>
      </c>
      <c r="AB4" s="3">
        <f t="shared" si="0"/>
        <v>6.2554755550569619E-4</v>
      </c>
      <c r="AC4" s="3">
        <f t="shared" si="0"/>
        <v>8.3929393312328173E-4</v>
      </c>
      <c r="AD4" s="3">
        <f t="shared" si="0"/>
        <v>5.113121752091511E-4</v>
      </c>
      <c r="AE4" s="3">
        <f t="shared" si="0"/>
        <v>8.1483095111075526E-4</v>
      </c>
      <c r="AF4" s="3">
        <f t="shared" si="0"/>
        <v>2.0281440931539021E-3</v>
      </c>
      <c r="AG4" s="3">
        <f t="shared" si="0"/>
        <v>8.7825151633632594E-4</v>
      </c>
      <c r="AH4" s="3">
        <f t="shared" si="0"/>
        <v>8.9770989976698521E-4</v>
      </c>
      <c r="AI4" s="3">
        <f t="shared" si="0"/>
        <v>4.0281924547764299E-4</v>
      </c>
      <c r="AJ4" s="3">
        <f t="shared" si="0"/>
        <v>8.9719644297719188E-4</v>
      </c>
      <c r="AM4" s="4" t="s">
        <v>2</v>
      </c>
      <c r="AN4" s="12">
        <v>6.2554755550569619E-4</v>
      </c>
      <c r="AO4" s="11">
        <v>1.5640826033422917E-2</v>
      </c>
      <c r="AP4" s="12">
        <v>3.9994534442679829E-2</v>
      </c>
      <c r="AQ4" s="11"/>
      <c r="AR4" s="8"/>
      <c r="AS4" s="9"/>
      <c r="AT4" s="8"/>
    </row>
    <row r="5" spans="1:56" x14ac:dyDescent="0.3">
      <c r="A5" s="1">
        <v>40216</v>
      </c>
      <c r="B5" s="3">
        <v>4.749613968670463E-3</v>
      </c>
      <c r="C5" s="3">
        <v>-1.1914261563245487E-2</v>
      </c>
      <c r="D5" s="3">
        <v>-6.1977219849088661E-3</v>
      </c>
      <c r="E5" s="3">
        <v>-7.0660504171404792E-4</v>
      </c>
      <c r="F5" s="3">
        <v>-1.2658200655380591E-2</v>
      </c>
      <c r="G5" s="3">
        <v>-0.12568297475787682</v>
      </c>
      <c r="H5" s="3">
        <v>-6.6896310989005281E-3</v>
      </c>
      <c r="I5" s="3">
        <v>-3.493186683587779E-3</v>
      </c>
      <c r="J5" s="3">
        <v>-1.0232382400164886E-3</v>
      </c>
      <c r="K5" s="3">
        <v>-1.458789141117911E-2</v>
      </c>
      <c r="N5" s="3">
        <f t="shared" ref="N5:N68" si="1">B5-$AA$4</f>
        <v>4.0026784796498346E-3</v>
      </c>
      <c r="O5" s="3">
        <f t="shared" ref="O5:O68" si="2">C5-$AB$4</f>
        <v>-1.2539809118751183E-2</v>
      </c>
      <c r="P5" s="3">
        <f t="shared" ref="P5:P68" si="3">D5-$AC$4</f>
        <v>-7.0370159180321475E-3</v>
      </c>
      <c r="Q5" s="3">
        <f t="shared" ref="Q5:Q68" si="4">E5-$AD$4</f>
        <v>-1.217917216923199E-3</v>
      </c>
      <c r="R5" s="3">
        <f t="shared" ref="R5:R68" si="5">F5-$AE$4</f>
        <v>-1.3473031606491347E-2</v>
      </c>
      <c r="S5" s="3">
        <f t="shared" ref="S5:S68" si="6">G5-$AF$4</f>
        <v>-0.12771111885103073</v>
      </c>
      <c r="T5" s="3">
        <f t="shared" ref="T5:T68" si="7">H5-$AG$4</f>
        <v>-7.5678826152368543E-3</v>
      </c>
      <c r="U5" s="3">
        <f t="shared" ref="U5:U68" si="8">I5-$AH$4</f>
        <v>-4.3908965833547638E-3</v>
      </c>
      <c r="V5" s="3">
        <f t="shared" ref="V5:V68" si="9">J5-$AI$4</f>
        <v>-1.4260574854941315E-3</v>
      </c>
      <c r="W5" s="3">
        <f t="shared" ref="W5:W68" si="10">K5-$AJ$4</f>
        <v>-1.5485087854156303E-2</v>
      </c>
      <c r="Z5" s="4" t="s">
        <v>927</v>
      </c>
      <c r="AA5" s="3">
        <f>_xlfn.STDEV.P(B4:B1514)</f>
        <v>1.4813012202176106E-2</v>
      </c>
      <c r="AB5" s="3">
        <f t="shared" ref="AB5:AJ5" si="11">_xlfn.STDEV.P(C4:C1514)</f>
        <v>1.5640826033422917E-2</v>
      </c>
      <c r="AC5" s="3">
        <f t="shared" si="11"/>
        <v>1.6510657545816227E-2</v>
      </c>
      <c r="AD5" s="3">
        <f t="shared" si="11"/>
        <v>1.1971995660257593E-2</v>
      </c>
      <c r="AE5" s="3">
        <f t="shared" si="11"/>
        <v>2.4824462706202814E-2</v>
      </c>
      <c r="AF5" s="3">
        <f t="shared" si="11"/>
        <v>3.4206723290798158E-2</v>
      </c>
      <c r="AG5" s="3">
        <f t="shared" si="11"/>
        <v>1.5992950531976836E-2</v>
      </c>
      <c r="AH5" s="3">
        <f t="shared" si="11"/>
        <v>1.3728984901465862E-2</v>
      </c>
      <c r="AI5" s="3">
        <f t="shared" si="11"/>
        <v>1.6757733388040701E-2</v>
      </c>
      <c r="AJ5" s="3">
        <f t="shared" si="11"/>
        <v>2.4932197896665571E-2</v>
      </c>
      <c r="AM5" s="4" t="s">
        <v>917</v>
      </c>
      <c r="AN5" s="12">
        <v>8.3929393312328173E-4</v>
      </c>
      <c r="AO5" s="11">
        <v>1.6510657545816227E-2</v>
      </c>
      <c r="AP5" s="12">
        <v>5.0833465038826235E-2</v>
      </c>
      <c r="AQ5" s="11"/>
      <c r="AR5" s="8"/>
      <c r="AS5" s="9"/>
      <c r="AT5" s="8"/>
    </row>
    <row r="6" spans="1:56" x14ac:dyDescent="0.3">
      <c r="A6" s="1">
        <v>40336</v>
      </c>
      <c r="B6" s="3">
        <v>2.3635555874898184E-2</v>
      </c>
      <c r="C6" s="3">
        <v>1.0852135177645161E-2</v>
      </c>
      <c r="D6" s="3">
        <v>6.8437566576426967E-3</v>
      </c>
      <c r="E6" s="3">
        <v>1.5732713341625626E-2</v>
      </c>
      <c r="F6" s="3">
        <v>6.4103046277865783E-3</v>
      </c>
      <c r="G6" s="3">
        <v>-0.16093749161783899</v>
      </c>
      <c r="H6" s="3">
        <v>-1.0994678417338699E-3</v>
      </c>
      <c r="I6" s="3">
        <v>1.0834939446338288E-2</v>
      </c>
      <c r="J6" s="3">
        <v>7.7837006711301004E-3</v>
      </c>
      <c r="K6" s="3">
        <v>-1.4804736574179911E-3</v>
      </c>
      <c r="N6" s="3">
        <f t="shared" si="1"/>
        <v>2.2888620385877557E-2</v>
      </c>
      <c r="O6" s="3">
        <f t="shared" si="2"/>
        <v>1.0226587622139465E-2</v>
      </c>
      <c r="P6" s="3">
        <f t="shared" si="3"/>
        <v>6.0044627245194153E-3</v>
      </c>
      <c r="Q6" s="3">
        <f t="shared" si="4"/>
        <v>1.5221401166416475E-2</v>
      </c>
      <c r="R6" s="3">
        <f t="shared" si="5"/>
        <v>5.5954736766758231E-3</v>
      </c>
      <c r="S6" s="3">
        <f t="shared" si="6"/>
        <v>-0.1629656357109929</v>
      </c>
      <c r="T6" s="3">
        <f t="shared" si="7"/>
        <v>-1.9777193580701961E-3</v>
      </c>
      <c r="U6" s="3">
        <f t="shared" si="8"/>
        <v>9.9372295465713027E-3</v>
      </c>
      <c r="V6" s="3">
        <f t="shared" si="9"/>
        <v>7.3808814256524575E-3</v>
      </c>
      <c r="W6" s="3">
        <f t="shared" si="10"/>
        <v>-2.3776701003951827E-3</v>
      </c>
      <c r="Z6" s="4" t="s">
        <v>928</v>
      </c>
      <c r="AA6" s="7">
        <f t="shared" ref="AA6:AJ6" si="12">_xlfn.VAR.P(B4:B1514)</f>
        <v>2.1942533050181819E-4</v>
      </c>
      <c r="AB6" s="7">
        <f t="shared" si="12"/>
        <v>2.446354390078001E-4</v>
      </c>
      <c r="AC6" s="7">
        <f t="shared" si="12"/>
        <v>2.7260181259521836E-4</v>
      </c>
      <c r="AD6" s="7">
        <f t="shared" si="12"/>
        <v>1.4332868008922663E-4</v>
      </c>
      <c r="AE6" s="7">
        <f t="shared" si="12"/>
        <v>6.1625394865165439E-4</v>
      </c>
      <c r="AF6" s="7">
        <f t="shared" si="12"/>
        <v>1.1700999182932331E-3</v>
      </c>
      <c r="AG6" s="7">
        <f t="shared" si="12"/>
        <v>2.5577446671825812E-4</v>
      </c>
      <c r="AH6" s="7">
        <f t="shared" si="12"/>
        <v>1.8848502642467759E-4</v>
      </c>
      <c r="AI6" s="7">
        <f t="shared" si="12"/>
        <v>2.8082162830465407E-4</v>
      </c>
      <c r="AJ6" s="7">
        <f t="shared" si="12"/>
        <v>6.2161449195849514E-4</v>
      </c>
      <c r="AM6" s="4" t="s">
        <v>918</v>
      </c>
      <c r="AN6" s="12">
        <v>5.113121752091511E-4</v>
      </c>
      <c r="AO6" s="11">
        <v>1.1971995660257593E-2</v>
      </c>
      <c r="AP6" s="12">
        <v>4.2709017754367411E-2</v>
      </c>
      <c r="AQ6" s="11"/>
      <c r="AR6" s="8"/>
      <c r="AS6" s="9"/>
      <c r="AT6" s="8"/>
    </row>
    <row r="7" spans="1:56" x14ac:dyDescent="0.3">
      <c r="A7" s="1">
        <v>40366</v>
      </c>
      <c r="B7" s="3">
        <v>2.0151098014994151E-2</v>
      </c>
      <c r="C7" s="3">
        <v>6.0039781967700323E-2</v>
      </c>
      <c r="D7" s="3">
        <v>4.0381370347970957E-2</v>
      </c>
      <c r="E7" s="3">
        <v>1.6881333531253873E-2</v>
      </c>
      <c r="F7" s="3">
        <v>1.7370002171173127E-3</v>
      </c>
      <c r="G7" s="3">
        <v>-1.9242767272329764E-2</v>
      </c>
      <c r="H7" s="3">
        <v>3.2402993141558589E-2</v>
      </c>
      <c r="I7" s="3">
        <v>4.4766681874909731E-2</v>
      </c>
      <c r="J7" s="3">
        <v>3.9837604321750764E-2</v>
      </c>
      <c r="K7" s="3">
        <v>7.2943012881082847E-2</v>
      </c>
      <c r="N7" s="3">
        <f t="shared" si="1"/>
        <v>1.9404162525973524E-2</v>
      </c>
      <c r="O7" s="3">
        <f t="shared" si="2"/>
        <v>5.9414234412194629E-2</v>
      </c>
      <c r="P7" s="3">
        <f t="shared" si="3"/>
        <v>3.9542076414847672E-2</v>
      </c>
      <c r="Q7" s="3">
        <f t="shared" si="4"/>
        <v>1.637002135604472E-2</v>
      </c>
      <c r="R7" s="3">
        <f t="shared" si="5"/>
        <v>9.2216926600655741E-4</v>
      </c>
      <c r="S7" s="3">
        <f t="shared" si="6"/>
        <v>-2.1270911365483668E-2</v>
      </c>
      <c r="T7" s="3">
        <f t="shared" si="7"/>
        <v>3.1524741625222265E-2</v>
      </c>
      <c r="U7" s="3">
        <f t="shared" si="8"/>
        <v>4.3868971975142744E-2</v>
      </c>
      <c r="V7" s="3">
        <f t="shared" si="9"/>
        <v>3.943478507627312E-2</v>
      </c>
      <c r="W7" s="3">
        <f t="shared" si="10"/>
        <v>7.2045816438105661E-2</v>
      </c>
      <c r="Z7" s="4" t="s">
        <v>929</v>
      </c>
      <c r="AA7" s="6">
        <f>AA4/AA5</f>
        <v>5.0424280951506924E-2</v>
      </c>
      <c r="AB7" s="6">
        <f t="shared" ref="AB7:AJ7" si="13">AB4/AB5</f>
        <v>3.9994534442679829E-2</v>
      </c>
      <c r="AC7" s="6">
        <f t="shared" si="13"/>
        <v>5.0833465038826235E-2</v>
      </c>
      <c r="AD7" s="6">
        <f t="shared" si="13"/>
        <v>4.2709017754367411E-2</v>
      </c>
      <c r="AE7" s="6">
        <f t="shared" si="13"/>
        <v>3.2823709449596908E-2</v>
      </c>
      <c r="AF7" s="6">
        <f t="shared" si="13"/>
        <v>5.929080303635767E-2</v>
      </c>
      <c r="AG7" s="6">
        <f t="shared" si="13"/>
        <v>5.4914914829525714E-2</v>
      </c>
      <c r="AH7" s="6">
        <f t="shared" si="13"/>
        <v>6.5387929712934237E-2</v>
      </c>
      <c r="AI7" s="6">
        <f t="shared" si="13"/>
        <v>2.4037812044743378E-2</v>
      </c>
      <c r="AJ7" s="6">
        <f t="shared" si="13"/>
        <v>3.5985453296004152E-2</v>
      </c>
      <c r="AM7" s="4" t="s">
        <v>919</v>
      </c>
      <c r="AN7" s="12">
        <v>8.1483095111075526E-4</v>
      </c>
      <c r="AO7" s="11">
        <v>2.4824462706202814E-2</v>
      </c>
      <c r="AP7" s="12">
        <v>3.2823709449596908E-2</v>
      </c>
      <c r="AQ7" s="11"/>
      <c r="AR7" s="8"/>
      <c r="AS7" s="9"/>
      <c r="AT7" s="8"/>
    </row>
    <row r="8" spans="1:56" x14ac:dyDescent="0.3">
      <c r="A8" s="1">
        <v>40397</v>
      </c>
      <c r="B8" s="3">
        <v>4.5267926408003589E-3</v>
      </c>
      <c r="C8" s="3">
        <v>-7.5024525496569794E-4</v>
      </c>
      <c r="D8" s="3">
        <v>-2.2423051311865061E-3</v>
      </c>
      <c r="E8" s="3">
        <v>6.5035149435048734E-3</v>
      </c>
      <c r="F8" s="3">
        <v>1.5028926113637819E-2</v>
      </c>
      <c r="G8" s="3">
        <v>0.10506322784810118</v>
      </c>
      <c r="H8" s="3">
        <v>1.4127110083097305E-2</v>
      </c>
      <c r="I8" s="3">
        <v>6.0350547335570326E-3</v>
      </c>
      <c r="J8" s="3">
        <v>7.6231096640999585E-3</v>
      </c>
      <c r="K8" s="3">
        <v>8.2903133222211878E-4</v>
      </c>
      <c r="N8" s="3">
        <f t="shared" si="1"/>
        <v>3.7798571517797305E-3</v>
      </c>
      <c r="O8" s="3">
        <f t="shared" si="2"/>
        <v>-1.3757928104713942E-3</v>
      </c>
      <c r="P8" s="3">
        <f t="shared" si="3"/>
        <v>-3.0815990643097879E-3</v>
      </c>
      <c r="Q8" s="3">
        <f t="shared" si="4"/>
        <v>5.9922027682957225E-3</v>
      </c>
      <c r="R8" s="3">
        <f t="shared" si="5"/>
        <v>1.4214095162527064E-2</v>
      </c>
      <c r="S8" s="3">
        <f t="shared" si="6"/>
        <v>0.10303508375494728</v>
      </c>
      <c r="T8" s="3">
        <f t="shared" si="7"/>
        <v>1.3248858566760979E-2</v>
      </c>
      <c r="U8" s="3">
        <f t="shared" si="8"/>
        <v>5.1373448337900477E-3</v>
      </c>
      <c r="V8" s="3">
        <f t="shared" si="9"/>
        <v>7.2202904186223155E-3</v>
      </c>
      <c r="W8" s="3">
        <f t="shared" si="10"/>
        <v>-6.8165110755073104E-5</v>
      </c>
      <c r="Z8" s="4" t="s">
        <v>930</v>
      </c>
      <c r="AA8">
        <f t="shared" ref="AA8:AJ8" si="14">COUNT(B4:B1514)</f>
        <v>1511</v>
      </c>
      <c r="AB8">
        <f t="shared" si="14"/>
        <v>1511</v>
      </c>
      <c r="AC8">
        <f t="shared" si="14"/>
        <v>1511</v>
      </c>
      <c r="AD8">
        <f t="shared" si="14"/>
        <v>1511</v>
      </c>
      <c r="AE8">
        <f t="shared" si="14"/>
        <v>1511</v>
      </c>
      <c r="AF8">
        <f t="shared" si="14"/>
        <v>1511</v>
      </c>
      <c r="AG8">
        <f t="shared" si="14"/>
        <v>1511</v>
      </c>
      <c r="AH8">
        <f t="shared" si="14"/>
        <v>1511</v>
      </c>
      <c r="AI8">
        <f t="shared" si="14"/>
        <v>1511</v>
      </c>
      <c r="AJ8">
        <f t="shared" si="14"/>
        <v>1511</v>
      </c>
      <c r="AM8" s="4" t="s">
        <v>920</v>
      </c>
      <c r="AN8" s="12">
        <v>2.0281440931539021E-3</v>
      </c>
      <c r="AO8" s="11">
        <v>3.4206723290798158E-2</v>
      </c>
      <c r="AP8" s="12">
        <v>5.929080303635767E-2</v>
      </c>
      <c r="AQ8" s="11"/>
      <c r="AR8" s="8"/>
      <c r="AS8" s="8"/>
      <c r="AT8" s="8"/>
    </row>
    <row r="9" spans="1:56" x14ac:dyDescent="0.3">
      <c r="A9" s="1">
        <v>40428</v>
      </c>
      <c r="B9" s="3">
        <v>-5.7353261242877318E-3</v>
      </c>
      <c r="C9" s="3">
        <v>1.3513555172683045E-2</v>
      </c>
      <c r="D9" s="3">
        <v>5.9281733172149575E-3</v>
      </c>
      <c r="E9" s="3">
        <v>-5.1015911533969227E-4</v>
      </c>
      <c r="F9" s="3">
        <v>5.1253069479866298E-3</v>
      </c>
      <c r="G9" s="3">
        <v>-3.4363690398837576E-3</v>
      </c>
      <c r="H9" s="3">
        <v>2.3939841530680184E-2</v>
      </c>
      <c r="I9" s="3">
        <v>1.2297515983580087E-2</v>
      </c>
      <c r="J9" s="3">
        <v>1.4549026242175911E-2</v>
      </c>
      <c r="K9" s="3">
        <v>-1.6981954991025949E-2</v>
      </c>
      <c r="N9" s="3">
        <f t="shared" si="1"/>
        <v>-6.4822616133083603E-3</v>
      </c>
      <c r="O9" s="3">
        <f t="shared" si="2"/>
        <v>1.2888007617177349E-2</v>
      </c>
      <c r="P9" s="3">
        <f t="shared" si="3"/>
        <v>5.0888793840916761E-3</v>
      </c>
      <c r="Q9" s="3">
        <f t="shared" si="4"/>
        <v>-1.0214712905488434E-3</v>
      </c>
      <c r="R9" s="3">
        <f t="shared" si="5"/>
        <v>4.3104759968758746E-3</v>
      </c>
      <c r="S9" s="3">
        <f t="shared" si="6"/>
        <v>-5.4645131330376597E-3</v>
      </c>
      <c r="T9" s="3">
        <f t="shared" si="7"/>
        <v>2.3061590014343859E-2</v>
      </c>
      <c r="U9" s="3">
        <f t="shared" si="8"/>
        <v>1.1399806083813102E-2</v>
      </c>
      <c r="V9" s="3">
        <f t="shared" si="9"/>
        <v>1.4146206996698267E-2</v>
      </c>
      <c r="W9" s="3">
        <f t="shared" si="10"/>
        <v>-1.7879151434003142E-2</v>
      </c>
      <c r="AM9" s="4" t="s">
        <v>921</v>
      </c>
      <c r="AN9" s="12">
        <v>8.7825151633632594E-4</v>
      </c>
      <c r="AO9" s="11">
        <v>1.5992950531976836E-2</v>
      </c>
      <c r="AP9" s="12">
        <v>5.4914914829525714E-2</v>
      </c>
      <c r="AQ9" s="11"/>
      <c r="AR9" s="8"/>
      <c r="AS9" s="8"/>
      <c r="AT9" s="8"/>
    </row>
    <row r="10" spans="1:56" x14ac:dyDescent="0.3">
      <c r="A10" s="1">
        <v>40519</v>
      </c>
      <c r="B10" s="3">
        <v>2.3073687858869985E-2</v>
      </c>
      <c r="C10" s="3">
        <v>2.2222218414180706E-3</v>
      </c>
      <c r="D10" s="3">
        <v>-8.9746264668248976E-3</v>
      </c>
      <c r="E10" s="3">
        <v>2.722016036529773E-3</v>
      </c>
      <c r="F10" s="3">
        <v>9.0651143048250393E-3</v>
      </c>
      <c r="G10" s="3">
        <v>-2.0114999999999883E-2</v>
      </c>
      <c r="H10" s="3">
        <v>1.7839982977825519E-2</v>
      </c>
      <c r="I10" s="3">
        <v>5.9260088721391213E-4</v>
      </c>
      <c r="J10" s="3">
        <v>-3.8242341855786455E-3</v>
      </c>
      <c r="K10" s="3">
        <v>-6.6010396039763997E-3</v>
      </c>
      <c r="N10" s="3">
        <f t="shared" si="1"/>
        <v>2.2326752369849358E-2</v>
      </c>
      <c r="O10" s="3">
        <f t="shared" si="2"/>
        <v>1.5966742859123743E-3</v>
      </c>
      <c r="P10" s="3">
        <f t="shared" si="3"/>
        <v>-9.813920399948179E-3</v>
      </c>
      <c r="Q10" s="3">
        <f t="shared" si="4"/>
        <v>2.2107038613206221E-3</v>
      </c>
      <c r="R10" s="3">
        <f t="shared" si="5"/>
        <v>8.2502833537142842E-3</v>
      </c>
      <c r="S10" s="3">
        <f t="shared" si="6"/>
        <v>-2.2143144093153787E-2</v>
      </c>
      <c r="T10" s="3">
        <f t="shared" si="7"/>
        <v>1.6961731461489195E-2</v>
      </c>
      <c r="U10" s="3">
        <f t="shared" si="8"/>
        <v>-3.0510901255307308E-4</v>
      </c>
      <c r="V10" s="3">
        <f t="shared" si="9"/>
        <v>-4.2270534310562885E-3</v>
      </c>
      <c r="W10" s="3">
        <f t="shared" si="10"/>
        <v>-7.4982360469535913E-3</v>
      </c>
      <c r="AM10" s="4" t="s">
        <v>922</v>
      </c>
      <c r="AN10" s="12">
        <v>8.9770989976698521E-4</v>
      </c>
      <c r="AO10" s="11">
        <v>1.3728984901465862E-2</v>
      </c>
      <c r="AP10" s="12">
        <v>6.5387929712934237E-2</v>
      </c>
      <c r="AQ10" s="11"/>
      <c r="AR10" s="8"/>
      <c r="AS10" s="8"/>
      <c r="AT10" s="8"/>
    </row>
    <row r="11" spans="1:56" x14ac:dyDescent="0.3">
      <c r="A11" t="s">
        <v>4</v>
      </c>
      <c r="B11" s="3">
        <v>1.208216736873502E-2</v>
      </c>
      <c r="C11" s="3">
        <v>3.2520348139861266E-2</v>
      </c>
      <c r="D11" s="3">
        <v>-2.1337813681886697E-2</v>
      </c>
      <c r="E11" s="3">
        <v>8.1438803367133161E-3</v>
      </c>
      <c r="F11" s="3">
        <v>3.9865317929288713E-2</v>
      </c>
      <c r="G11" s="3">
        <v>6.3929622517866491E-2</v>
      </c>
      <c r="H11" s="3">
        <v>2.8098257249427716E-2</v>
      </c>
      <c r="I11" s="3">
        <v>2.0136238804006723E-2</v>
      </c>
      <c r="J11" s="3">
        <v>2.1497304456160604E-2</v>
      </c>
      <c r="K11" s="3">
        <v>5.1604606887970972E-2</v>
      </c>
      <c r="N11" s="3">
        <f t="shared" si="1"/>
        <v>1.1335231879714391E-2</v>
      </c>
      <c r="O11" s="3">
        <f t="shared" si="2"/>
        <v>3.1894800584355572E-2</v>
      </c>
      <c r="P11" s="3">
        <f t="shared" si="3"/>
        <v>-2.2177107615009978E-2</v>
      </c>
      <c r="Q11" s="3">
        <f t="shared" si="4"/>
        <v>7.6325681615041652E-3</v>
      </c>
      <c r="R11" s="3">
        <f t="shared" si="5"/>
        <v>3.9050486978177958E-2</v>
      </c>
      <c r="S11" s="3">
        <f t="shared" si="6"/>
        <v>6.1901478424712587E-2</v>
      </c>
      <c r="T11" s="3">
        <f t="shared" si="7"/>
        <v>2.7220005733091392E-2</v>
      </c>
      <c r="U11" s="3">
        <f t="shared" si="8"/>
        <v>1.9238528904239736E-2</v>
      </c>
      <c r="V11" s="3">
        <f t="shared" si="9"/>
        <v>2.109448521068296E-2</v>
      </c>
      <c r="W11" s="3">
        <f t="shared" si="10"/>
        <v>5.0707410444993779E-2</v>
      </c>
      <c r="AM11" s="4" t="s">
        <v>923</v>
      </c>
      <c r="AN11" s="12">
        <v>4.0281924547764299E-4</v>
      </c>
      <c r="AO11" s="11">
        <v>1.6757733388040701E-2</v>
      </c>
      <c r="AP11" s="12">
        <v>2.4037812044743378E-2</v>
      </c>
      <c r="AQ11" s="11"/>
      <c r="AR11" s="8"/>
      <c r="AS11" s="8"/>
      <c r="AT11" s="8"/>
    </row>
    <row r="12" spans="1:56" x14ac:dyDescent="0.3">
      <c r="A12" t="s">
        <v>5</v>
      </c>
      <c r="B12" s="3">
        <v>1.2335870136898297E-2</v>
      </c>
      <c r="C12" s="3">
        <v>-1.0021500251748527E-2</v>
      </c>
      <c r="D12" s="3">
        <v>3.6934377227155757E-3</v>
      </c>
      <c r="E12" s="3">
        <v>-2.692697770478758E-3</v>
      </c>
      <c r="F12" s="3">
        <v>-2.8077739597473617E-2</v>
      </c>
      <c r="G12" s="3">
        <v>9.371560604826934E-2</v>
      </c>
      <c r="H12" s="3">
        <v>4.3745098852878694E-3</v>
      </c>
      <c r="I12" s="3">
        <v>-6.0957811283853802E-3</v>
      </c>
      <c r="J12" s="3">
        <v>-7.8920098597088373E-3</v>
      </c>
      <c r="K12" s="3">
        <v>8.7389355501048538E-3</v>
      </c>
      <c r="N12" s="3">
        <f t="shared" si="1"/>
        <v>1.1588934647877669E-2</v>
      </c>
      <c r="O12" s="3">
        <f t="shared" si="2"/>
        <v>-1.0647047807254223E-2</v>
      </c>
      <c r="P12" s="3">
        <f t="shared" si="3"/>
        <v>2.8541437895922938E-3</v>
      </c>
      <c r="Q12" s="3">
        <f t="shared" si="4"/>
        <v>-3.2040099456879089E-3</v>
      </c>
      <c r="R12" s="3">
        <f t="shared" si="5"/>
        <v>-2.8892570548584372E-2</v>
      </c>
      <c r="S12" s="3">
        <f t="shared" si="6"/>
        <v>9.1687461955115443E-2</v>
      </c>
      <c r="T12" s="3">
        <f t="shared" si="7"/>
        <v>3.4962583689515433E-3</v>
      </c>
      <c r="U12" s="3">
        <f t="shared" si="8"/>
        <v>-6.9934910281523651E-3</v>
      </c>
      <c r="V12" s="3">
        <f t="shared" si="9"/>
        <v>-8.2948291051864811E-3</v>
      </c>
      <c r="W12" s="3">
        <f t="shared" si="10"/>
        <v>7.8417391071276613E-3</v>
      </c>
      <c r="AA12" s="4" t="s">
        <v>931</v>
      </c>
      <c r="AM12" s="4" t="s">
        <v>924</v>
      </c>
      <c r="AN12" s="11">
        <v>8.9719644297719188E-4</v>
      </c>
      <c r="AO12" s="11">
        <v>2.4932197896665571E-2</v>
      </c>
      <c r="AP12" s="12">
        <v>3.5985453296004152E-2</v>
      </c>
      <c r="AQ12" s="8"/>
      <c r="AR12" s="8"/>
      <c r="AS12" s="8"/>
      <c r="AT12" s="8"/>
    </row>
    <row r="13" spans="1:56" x14ac:dyDescent="0.3">
      <c r="A13" t="s">
        <v>6</v>
      </c>
      <c r="B13" s="3">
        <v>2.751581951344173E-3</v>
      </c>
      <c r="C13" s="3">
        <v>5.4229925852871119E-3</v>
      </c>
      <c r="D13" s="3">
        <v>-5.0646860278011907E-3</v>
      </c>
      <c r="E13" s="3">
        <v>1.6878168049716535E-4</v>
      </c>
      <c r="F13" s="3">
        <v>8.3333096278426222E-3</v>
      </c>
      <c r="G13" s="3">
        <v>2.5201108870966937E-3</v>
      </c>
      <c r="H13" s="3">
        <v>5.4544525248401143E-3</v>
      </c>
      <c r="I13" s="3">
        <v>-5.5491110008919486E-3</v>
      </c>
      <c r="J13" s="3">
        <v>1.1364348679672176E-3</v>
      </c>
      <c r="K13" s="3">
        <v>8.1300814091707085E-3</v>
      </c>
      <c r="N13" s="3">
        <f t="shared" si="1"/>
        <v>2.0046464623235446E-3</v>
      </c>
      <c r="O13" s="3">
        <f t="shared" si="2"/>
        <v>4.7974450297814161E-3</v>
      </c>
      <c r="P13" s="3">
        <f t="shared" si="3"/>
        <v>-5.9039799609244721E-3</v>
      </c>
      <c r="Q13" s="3">
        <f t="shared" si="4"/>
        <v>-3.4253049471198575E-4</v>
      </c>
      <c r="R13" s="3">
        <f t="shared" si="5"/>
        <v>7.518478676731867E-3</v>
      </c>
      <c r="S13" s="3">
        <f t="shared" si="6"/>
        <v>4.9196679394279165E-4</v>
      </c>
      <c r="T13" s="3">
        <f t="shared" si="7"/>
        <v>4.5762010085037882E-3</v>
      </c>
      <c r="U13" s="3">
        <f t="shared" si="8"/>
        <v>-6.4468209006589335E-3</v>
      </c>
      <c r="V13" s="3">
        <f t="shared" si="9"/>
        <v>7.3361562248957461E-4</v>
      </c>
      <c r="W13" s="3">
        <f t="shared" si="10"/>
        <v>7.2328849661935169E-3</v>
      </c>
      <c r="AQ13" s="5"/>
      <c r="AR13" s="5"/>
      <c r="AS13" s="5"/>
      <c r="AT13" s="5"/>
      <c r="AU13" s="5"/>
      <c r="AV13" s="5"/>
      <c r="AW13" s="5"/>
      <c r="AX13" s="5"/>
      <c r="AY13" s="5"/>
      <c r="AZ13" s="5"/>
    </row>
    <row r="14" spans="1:56" x14ac:dyDescent="0.3">
      <c r="A14" t="s">
        <v>7</v>
      </c>
      <c r="B14" s="3">
        <v>-2.4304226459359923E-2</v>
      </c>
      <c r="C14" s="3">
        <v>-5.645453110128007E-2</v>
      </c>
      <c r="D14" s="3">
        <v>-6.164227062735339E-3</v>
      </c>
      <c r="E14" s="3">
        <v>-2.2102278487479587E-2</v>
      </c>
      <c r="F14" s="3">
        <v>-4.4077520012233418E-3</v>
      </c>
      <c r="G14" s="3">
        <v>3.7707392544363616E-2</v>
      </c>
      <c r="H14" s="3">
        <v>-6.9653028363086733E-2</v>
      </c>
      <c r="I14" s="3">
        <v>-2.995598208549477E-2</v>
      </c>
      <c r="J14" s="3">
        <v>-1.9107077954889307E-2</v>
      </c>
      <c r="K14" s="3">
        <v>-2.7895293864295234E-2</v>
      </c>
      <c r="N14" s="3">
        <f t="shared" si="1"/>
        <v>-2.505116194838055E-2</v>
      </c>
      <c r="O14" s="3">
        <f t="shared" si="2"/>
        <v>-5.7080078656785764E-2</v>
      </c>
      <c r="P14" s="3">
        <f t="shared" si="3"/>
        <v>-7.0035209958586205E-3</v>
      </c>
      <c r="Q14" s="3">
        <f t="shared" si="4"/>
        <v>-2.261359066268874E-2</v>
      </c>
      <c r="R14" s="3">
        <f t="shared" si="5"/>
        <v>-5.2225829523340969E-3</v>
      </c>
      <c r="S14" s="3">
        <f t="shared" si="6"/>
        <v>3.5679248451209712E-2</v>
      </c>
      <c r="T14" s="3">
        <f t="shared" si="7"/>
        <v>-7.0531279879423064E-2</v>
      </c>
      <c r="U14" s="3">
        <f t="shared" si="8"/>
        <v>-3.0853691985261757E-2</v>
      </c>
      <c r="V14" s="3">
        <f t="shared" si="9"/>
        <v>-1.950989720036695E-2</v>
      </c>
      <c r="W14" s="3">
        <f t="shared" si="10"/>
        <v>-2.8792490307272427E-2</v>
      </c>
      <c r="AA14" s="5" t="s">
        <v>1</v>
      </c>
      <c r="AB14" s="5" t="s">
        <v>2</v>
      </c>
      <c r="AC14" s="5" t="s">
        <v>917</v>
      </c>
      <c r="AD14" s="5" t="s">
        <v>918</v>
      </c>
      <c r="AE14" s="5" t="s">
        <v>919</v>
      </c>
      <c r="AF14" s="5" t="s">
        <v>920</v>
      </c>
      <c r="AG14" s="5" t="s">
        <v>921</v>
      </c>
      <c r="AH14" s="5" t="s">
        <v>922</v>
      </c>
      <c r="AI14" s="5" t="s">
        <v>923</v>
      </c>
      <c r="AJ14" s="5" t="s">
        <v>924</v>
      </c>
      <c r="AP14" s="4"/>
      <c r="AQ14" s="8"/>
      <c r="AR14" s="8"/>
      <c r="AS14" s="9"/>
      <c r="AT14" s="8"/>
    </row>
    <row r="15" spans="1:56" x14ac:dyDescent="0.3">
      <c r="A15" t="s">
        <v>8</v>
      </c>
      <c r="B15" s="3">
        <v>1.3660098491639738E-2</v>
      </c>
      <c r="C15" s="3">
        <v>-8.3840863344541994E-3</v>
      </c>
      <c r="D15" s="3">
        <v>-1.7286892423108768E-2</v>
      </c>
      <c r="E15" s="3">
        <v>8.1090726742736319E-3</v>
      </c>
      <c r="F15" s="3">
        <v>1.1068136215640179E-2</v>
      </c>
      <c r="G15" s="3">
        <v>6.1531059182706294E-2</v>
      </c>
      <c r="H15" s="3">
        <v>1.4294737075120967E-2</v>
      </c>
      <c r="I15" s="3">
        <v>8.4772279639291348E-3</v>
      </c>
      <c r="J15" s="3">
        <v>-1.9282742970505584E-4</v>
      </c>
      <c r="K15" s="3">
        <v>-8.5678907733971466E-3</v>
      </c>
      <c r="N15" s="3">
        <f t="shared" si="1"/>
        <v>1.291316300261911E-2</v>
      </c>
      <c r="O15" s="3">
        <f t="shared" si="2"/>
        <v>-9.0096338899598952E-3</v>
      </c>
      <c r="P15" s="3">
        <f t="shared" si="3"/>
        <v>-1.812618635623205E-2</v>
      </c>
      <c r="Q15" s="3">
        <f t="shared" si="4"/>
        <v>7.597760499064481E-3</v>
      </c>
      <c r="R15" s="3">
        <f t="shared" si="5"/>
        <v>1.0253305264529423E-2</v>
      </c>
      <c r="S15" s="3">
        <f t="shared" si="6"/>
        <v>5.950291508955239E-2</v>
      </c>
      <c r="T15" s="3">
        <f t="shared" si="7"/>
        <v>1.3416485558784641E-2</v>
      </c>
      <c r="U15" s="3">
        <f t="shared" si="8"/>
        <v>7.5795180641621499E-3</v>
      </c>
      <c r="V15" s="3">
        <f t="shared" si="9"/>
        <v>-5.9564667518269884E-4</v>
      </c>
      <c r="W15" s="3">
        <f t="shared" si="10"/>
        <v>-9.4650872163743391E-3</v>
      </c>
      <c r="Z15" s="4" t="str">
        <f t="array" ref="Z15:Z24">TRANSPOSE(AA14:AJ14)</f>
        <v>msft</v>
      </c>
      <c r="AA15" s="2">
        <f t="array" ref="AA15:AJ24">MMULT(TRANSPOSE(x),x)</f>
        <v>0.3315516743882474</v>
      </c>
      <c r="AB15" s="2">
        <v>0.1720964999334155</v>
      </c>
      <c r="AC15" s="2">
        <v>0.13779970822114695</v>
      </c>
      <c r="AD15" s="2">
        <v>0.12326492376811049</v>
      </c>
      <c r="AE15" s="2">
        <v>0.20220531934990682</v>
      </c>
      <c r="AF15" s="2">
        <v>0.17258207695994429</v>
      </c>
      <c r="AG15" s="2">
        <v>0.16284911288443779</v>
      </c>
      <c r="AH15" s="2">
        <v>0.14130399703730878</v>
      </c>
      <c r="AI15" s="2">
        <v>0.14480227553111874</v>
      </c>
      <c r="AJ15" s="2">
        <v>0.19062639273712575</v>
      </c>
      <c r="AP15" s="4"/>
      <c r="AQ15" s="8"/>
      <c r="AR15" s="8"/>
      <c r="AS15" s="9"/>
      <c r="AT15" s="8"/>
    </row>
    <row r="16" spans="1:56" ht="23.4" customHeight="1" x14ac:dyDescent="0.3">
      <c r="A16" t="s">
        <v>9</v>
      </c>
      <c r="B16" s="3">
        <v>9.9088536300921959E-3</v>
      </c>
      <c r="C16" s="3">
        <v>-4.2275756893861427E-3</v>
      </c>
      <c r="D16" s="3">
        <v>2.5694259765293381E-2</v>
      </c>
      <c r="E16" s="3">
        <v>8.8995382412078161E-3</v>
      </c>
      <c r="F16" s="3">
        <v>5.4732824525549617E-4</v>
      </c>
      <c r="G16" s="3">
        <v>-7.3482473756275701E-2</v>
      </c>
      <c r="H16" s="3">
        <v>3.3055883733070335E-2</v>
      </c>
      <c r="I16" s="3">
        <v>2.7018962698222015E-3</v>
      </c>
      <c r="J16" s="3">
        <v>1.5817884905457991E-2</v>
      </c>
      <c r="K16" s="3">
        <v>1.5637845935861705E-2</v>
      </c>
      <c r="N16" s="3">
        <f t="shared" si="1"/>
        <v>9.1619181410715674E-3</v>
      </c>
      <c r="O16" s="3">
        <f t="shared" si="2"/>
        <v>-4.8531232448918386E-3</v>
      </c>
      <c r="P16" s="3">
        <f t="shared" si="3"/>
        <v>2.48549658321701E-2</v>
      </c>
      <c r="Q16" s="3">
        <f t="shared" si="4"/>
        <v>8.3882260659986652E-3</v>
      </c>
      <c r="R16" s="3">
        <f t="shared" si="5"/>
        <v>-2.6750270585525909E-4</v>
      </c>
      <c r="S16" s="3">
        <f t="shared" si="6"/>
        <v>-7.5510617849429598E-2</v>
      </c>
      <c r="T16" s="3">
        <f t="shared" si="7"/>
        <v>3.217763221673401E-2</v>
      </c>
      <c r="U16" s="3">
        <f t="shared" si="8"/>
        <v>1.8041863700552162E-3</v>
      </c>
      <c r="V16" s="3">
        <f t="shared" si="9"/>
        <v>1.5415065659980347E-2</v>
      </c>
      <c r="W16" s="3">
        <f t="shared" si="10"/>
        <v>1.4740649492884512E-2</v>
      </c>
      <c r="Z16" s="4" t="str">
        <v>wfc</v>
      </c>
      <c r="AA16" s="2">
        <v>0.1720964999334155</v>
      </c>
      <c r="AB16" s="2">
        <v>0.36964414834078624</v>
      </c>
      <c r="AC16" s="2">
        <v>0.15039064597893093</v>
      </c>
      <c r="AD16" s="2">
        <v>0.1665803936659046</v>
      </c>
      <c r="AE16" s="2">
        <v>0.26117569087015519</v>
      </c>
      <c r="AF16" s="2">
        <v>0.20695200389471766</v>
      </c>
      <c r="AG16" s="2">
        <v>0.1631706649692426</v>
      </c>
      <c r="AH16" s="2">
        <v>0.19843731401991857</v>
      </c>
      <c r="AI16" s="2">
        <v>0.19905472389053178</v>
      </c>
      <c r="AJ16" s="2">
        <v>0.23385375092617752</v>
      </c>
      <c r="AP16" s="4"/>
      <c r="AQ16" s="8"/>
      <c r="AR16" s="8"/>
      <c r="AS16" s="9"/>
      <c r="AT16" s="8"/>
    </row>
    <row r="17" spans="1:52" ht="19.8" customHeight="1" x14ac:dyDescent="0.3">
      <c r="A17" t="s">
        <v>10</v>
      </c>
      <c r="B17" s="3">
        <v>-1.4128692214373961E-2</v>
      </c>
      <c r="C17" s="3">
        <v>5.7892696904142671E-3</v>
      </c>
      <c r="D17" s="3">
        <v>9.329409976362113E-3</v>
      </c>
      <c r="E17" s="3">
        <v>-1.3231592782892987E-2</v>
      </c>
      <c r="F17" s="3">
        <v>-1.0940926954201347E-2</v>
      </c>
      <c r="G17" s="3">
        <v>-3.9408868936396946E-3</v>
      </c>
      <c r="H17" s="3">
        <v>-8.4927197417367095E-3</v>
      </c>
      <c r="I17" s="3">
        <v>-1.7664688389594674E-2</v>
      </c>
      <c r="J17" s="3">
        <v>-1.0254369560416143E-2</v>
      </c>
      <c r="K17" s="3">
        <v>-9.8595757717508947E-3</v>
      </c>
      <c r="N17" s="3">
        <f t="shared" si="1"/>
        <v>-1.487562770339459E-2</v>
      </c>
      <c r="O17" s="3">
        <f t="shared" si="2"/>
        <v>5.1637221349085712E-3</v>
      </c>
      <c r="P17" s="3">
        <f t="shared" si="3"/>
        <v>8.4901160432388316E-3</v>
      </c>
      <c r="Q17" s="3">
        <f t="shared" si="4"/>
        <v>-1.3742904958102138E-2</v>
      </c>
      <c r="R17" s="3">
        <f t="shared" si="5"/>
        <v>-1.1755757905312102E-2</v>
      </c>
      <c r="S17" s="3">
        <f t="shared" si="6"/>
        <v>-5.9690309867935967E-3</v>
      </c>
      <c r="T17" s="3">
        <f t="shared" si="7"/>
        <v>-9.3709712580730357E-3</v>
      </c>
      <c r="U17" s="3">
        <f t="shared" si="8"/>
        <v>-1.856239828936166E-2</v>
      </c>
      <c r="V17" s="3">
        <f t="shared" si="9"/>
        <v>-1.0657188805893787E-2</v>
      </c>
      <c r="W17" s="3">
        <f t="shared" si="10"/>
        <v>-1.0756772214728087E-2</v>
      </c>
      <c r="Z17" s="4" t="str">
        <v>aapl</v>
      </c>
      <c r="AA17" s="2">
        <v>0.13779970822114695</v>
      </c>
      <c r="AB17" s="2">
        <v>0.15039064597893093</v>
      </c>
      <c r="AC17" s="2">
        <v>0.41190133883137464</v>
      </c>
      <c r="AD17" s="2">
        <v>0.10226073372453522</v>
      </c>
      <c r="AE17" s="2">
        <v>0.19075811790177893</v>
      </c>
      <c r="AF17" s="2">
        <v>0.18713002783958055</v>
      </c>
      <c r="AG17" s="2">
        <v>0.15615592519530977</v>
      </c>
      <c r="AH17" s="2">
        <v>0.12062821242136351</v>
      </c>
      <c r="AI17" s="2">
        <v>0.13054478880417383</v>
      </c>
      <c r="AJ17" s="2">
        <v>0.21184768606284787</v>
      </c>
      <c r="AN17" s="4" t="s">
        <v>938</v>
      </c>
      <c r="AO17" s="24" t="s">
        <v>941</v>
      </c>
      <c r="AP17" s="4" t="s">
        <v>939</v>
      </c>
      <c r="AQ17" s="8" t="s">
        <v>940</v>
      </c>
      <c r="AR17" s="8"/>
      <c r="AS17" s="9"/>
      <c r="AT17" s="8"/>
    </row>
    <row r="18" spans="1:52" x14ac:dyDescent="0.3">
      <c r="A18" t="s">
        <v>11</v>
      </c>
      <c r="B18" s="3">
        <v>2.8662392765570255E-2</v>
      </c>
      <c r="C18" s="3">
        <v>5.1036092645890152E-2</v>
      </c>
      <c r="D18" s="3">
        <v>1.8801171200788946E-2</v>
      </c>
      <c r="E18" s="3">
        <v>2.0801158159840849E-2</v>
      </c>
      <c r="F18" s="3">
        <v>4.2035381782768111E-2</v>
      </c>
      <c r="G18" s="3">
        <v>3.8575719019570576E-2</v>
      </c>
      <c r="H18" s="3">
        <v>1.5308926270989121E-2</v>
      </c>
      <c r="I18" s="3">
        <v>2.3773206106987077E-2</v>
      </c>
      <c r="J18" s="3">
        <v>2.2064344480843712E-2</v>
      </c>
      <c r="K18" s="3">
        <v>1.555038918429652E-2</v>
      </c>
      <c r="N18" s="3">
        <f t="shared" si="1"/>
        <v>2.7915457276549628E-2</v>
      </c>
      <c r="O18" s="3">
        <f t="shared" si="2"/>
        <v>5.0410545090384458E-2</v>
      </c>
      <c r="P18" s="3">
        <f t="shared" si="3"/>
        <v>1.7961877267665665E-2</v>
      </c>
      <c r="Q18" s="3">
        <f t="shared" si="4"/>
        <v>2.0289845984631696E-2</v>
      </c>
      <c r="R18" s="3">
        <f t="shared" si="5"/>
        <v>4.1220550831657356E-2</v>
      </c>
      <c r="S18" s="3">
        <f t="shared" si="6"/>
        <v>3.6547574926416672E-2</v>
      </c>
      <c r="T18" s="3">
        <f t="shared" si="7"/>
        <v>1.4430674754652794E-2</v>
      </c>
      <c r="U18" s="3">
        <f t="shared" si="8"/>
        <v>2.287549620722009E-2</v>
      </c>
      <c r="V18" s="3">
        <f t="shared" si="9"/>
        <v>2.1661525235366068E-2</v>
      </c>
      <c r="W18" s="3">
        <f t="shared" si="10"/>
        <v>1.4653192741319328E-2</v>
      </c>
      <c r="Z18" s="4" t="str">
        <v>xom</v>
      </c>
      <c r="AA18" s="2">
        <v>0.12326492376811049</v>
      </c>
      <c r="AB18" s="2">
        <v>0.1665803936659046</v>
      </c>
      <c r="AC18" s="2">
        <v>0.10226073372453522</v>
      </c>
      <c r="AD18" s="2">
        <v>0.21656963561482179</v>
      </c>
      <c r="AE18" s="2">
        <v>0.17934282676542754</v>
      </c>
      <c r="AF18" s="2">
        <v>0.1472303091327912</v>
      </c>
      <c r="AG18" s="2">
        <v>0.1128360658235021</v>
      </c>
      <c r="AH18" s="2">
        <v>0.13304961365624599</v>
      </c>
      <c r="AI18" s="2">
        <v>0.21639757277408747</v>
      </c>
      <c r="AJ18" s="2">
        <v>0.14814214043591709</v>
      </c>
      <c r="AM18" s="4" t="s">
        <v>1</v>
      </c>
      <c r="AN18" s="3">
        <v>0.1</v>
      </c>
      <c r="AO18" s="25">
        <v>0.1334172099659057</v>
      </c>
      <c r="AP18" s="3">
        <v>0.15232054307786466</v>
      </c>
      <c r="AQ18" s="3">
        <v>9.9172462279595322E-2</v>
      </c>
    </row>
    <row r="19" spans="1:52" x14ac:dyDescent="0.3">
      <c r="A19" t="s">
        <v>12</v>
      </c>
      <c r="B19" s="3">
        <v>-1.1610143070099888E-3</v>
      </c>
      <c r="C19" s="3">
        <v>1.0952900668981247E-3</v>
      </c>
      <c r="D19" s="3">
        <v>3.5518191795591569E-3</v>
      </c>
      <c r="E19" s="3">
        <v>5.725824543155511E-3</v>
      </c>
      <c r="F19" s="3">
        <v>1.5924201615655775E-3</v>
      </c>
      <c r="G19" s="3">
        <v>1.3809571428571532E-2</v>
      </c>
      <c r="H19" s="3">
        <v>1.0828946778073334E-2</v>
      </c>
      <c r="I19" s="3">
        <v>1.6076243327671103E-2</v>
      </c>
      <c r="J19" s="3">
        <v>9.7616661931843041E-3</v>
      </c>
      <c r="K19" s="3">
        <v>4.8488934123126937E-2</v>
      </c>
      <c r="N19" s="3">
        <f t="shared" si="1"/>
        <v>-1.907949796030617E-3</v>
      </c>
      <c r="O19" s="3">
        <f t="shared" si="2"/>
        <v>4.697425113924285E-4</v>
      </c>
      <c r="P19" s="3">
        <f t="shared" si="3"/>
        <v>2.7125252464358751E-3</v>
      </c>
      <c r="Q19" s="3">
        <f t="shared" si="4"/>
        <v>5.2145123679463602E-3</v>
      </c>
      <c r="R19" s="3">
        <f t="shared" si="5"/>
        <v>7.7758921045482227E-4</v>
      </c>
      <c r="S19" s="3">
        <f t="shared" si="6"/>
        <v>1.178142733541763E-2</v>
      </c>
      <c r="T19" s="3">
        <f t="shared" si="7"/>
        <v>9.9506952617370078E-3</v>
      </c>
      <c r="U19" s="3">
        <f t="shared" si="8"/>
        <v>1.5178533427904118E-2</v>
      </c>
      <c r="V19" s="3">
        <f t="shared" si="9"/>
        <v>9.3588469477066602E-3</v>
      </c>
      <c r="W19" s="3">
        <f t="shared" si="10"/>
        <v>4.7591737680149744E-2</v>
      </c>
      <c r="Z19" s="4" t="str">
        <v>ttm</v>
      </c>
      <c r="AA19" s="2">
        <v>0.20220531934990682</v>
      </c>
      <c r="AB19" s="2">
        <v>0.26117569087015519</v>
      </c>
      <c r="AC19" s="2">
        <v>0.19075811790177893</v>
      </c>
      <c r="AD19" s="2">
        <v>0.17934282676542754</v>
      </c>
      <c r="AE19" s="2">
        <v>0.93115971641264961</v>
      </c>
      <c r="AF19" s="2">
        <v>0.33647818973141946</v>
      </c>
      <c r="AG19" s="2">
        <v>0.1796042281768257</v>
      </c>
      <c r="AH19" s="2">
        <v>0.2106391874830229</v>
      </c>
      <c r="AI19" s="2">
        <v>0.23650745819071925</v>
      </c>
      <c r="AJ19" s="2">
        <v>0.33435644987450425</v>
      </c>
      <c r="AM19" s="4" t="s">
        <v>2</v>
      </c>
      <c r="AN19" s="3">
        <v>0.1</v>
      </c>
      <c r="AO19" s="25">
        <v>0</v>
      </c>
      <c r="AP19" s="3">
        <v>-0.17425153266749047</v>
      </c>
      <c r="AQ19" s="3">
        <v>0</v>
      </c>
    </row>
    <row r="20" spans="1:52" x14ac:dyDescent="0.3">
      <c r="A20" t="s">
        <v>13</v>
      </c>
      <c r="B20" s="3">
        <v>1.123600118923429E-2</v>
      </c>
      <c r="C20" s="3">
        <v>1.7870150683967578E-2</v>
      </c>
      <c r="D20" s="3">
        <v>-2.5390012290548158E-3</v>
      </c>
      <c r="E20" s="3">
        <v>1.1218990450299726E-2</v>
      </c>
      <c r="F20" s="3">
        <v>1.0598784846787668E-2</v>
      </c>
      <c r="G20" s="3">
        <v>-1.5969938188354238E-2</v>
      </c>
      <c r="H20" s="3">
        <v>-2.2241706118465432E-3</v>
      </c>
      <c r="I20" s="3">
        <v>7.910943412583471E-3</v>
      </c>
      <c r="J20" s="3">
        <v>1.1898084486569482E-2</v>
      </c>
      <c r="K20" s="3">
        <v>2.9592685872218416E-2</v>
      </c>
      <c r="N20" s="3">
        <f t="shared" si="1"/>
        <v>1.0489065700213662E-2</v>
      </c>
      <c r="O20" s="3">
        <f t="shared" si="2"/>
        <v>1.7244603128461881E-2</v>
      </c>
      <c r="P20" s="3">
        <f t="shared" si="3"/>
        <v>-3.3782951621780977E-3</v>
      </c>
      <c r="Q20" s="3">
        <f t="shared" si="4"/>
        <v>1.0707678275090575E-2</v>
      </c>
      <c r="R20" s="3">
        <f t="shared" si="5"/>
        <v>9.7839538956769126E-3</v>
      </c>
      <c r="S20" s="3">
        <f t="shared" si="6"/>
        <v>-1.7998082281508142E-2</v>
      </c>
      <c r="T20" s="3">
        <f t="shared" si="7"/>
        <v>-3.1024221281828693E-3</v>
      </c>
      <c r="U20" s="3">
        <f t="shared" si="8"/>
        <v>7.0132335128164861E-3</v>
      </c>
      <c r="V20" s="3">
        <f t="shared" si="9"/>
        <v>1.1495265241091839E-2</v>
      </c>
      <c r="W20" s="3">
        <f t="shared" si="10"/>
        <v>2.8695489429241224E-2</v>
      </c>
      <c r="Z20" s="4" t="str">
        <v>tsla</v>
      </c>
      <c r="AA20" s="2">
        <v>0.17258207695994429</v>
      </c>
      <c r="AB20" s="2">
        <v>0.20695200389471766</v>
      </c>
      <c r="AC20" s="2">
        <v>0.18713002783958055</v>
      </c>
      <c r="AD20" s="2">
        <v>0.1472303091327912</v>
      </c>
      <c r="AE20" s="2">
        <v>0.33647818973141946</v>
      </c>
      <c r="AF20" s="2">
        <v>1.7680209765410799</v>
      </c>
      <c r="AG20" s="2">
        <v>0.20358011244161681</v>
      </c>
      <c r="AH20" s="2">
        <v>0.19879865880806</v>
      </c>
      <c r="AI20" s="2">
        <v>0.21194668115318641</v>
      </c>
      <c r="AJ20" s="2">
        <v>0.32228643430190768</v>
      </c>
      <c r="AM20" s="4" t="s">
        <v>917</v>
      </c>
      <c r="AN20" s="3">
        <v>0.1</v>
      </c>
      <c r="AO20" s="25">
        <v>0.14368691936155023</v>
      </c>
      <c r="AP20" s="3">
        <v>0.20654936454748196</v>
      </c>
      <c r="AQ20" s="3">
        <v>0.17078949095987808</v>
      </c>
    </row>
    <row r="21" spans="1:52" x14ac:dyDescent="0.3">
      <c r="A21" t="s">
        <v>14</v>
      </c>
      <c r="B21" s="3">
        <v>2.2988070167839769E-3</v>
      </c>
      <c r="C21" s="3">
        <v>1.7198134255073994E-2</v>
      </c>
      <c r="D21" s="3">
        <v>1.8512813287107743E-2</v>
      </c>
      <c r="E21" s="3">
        <v>6.9548349493211425E-3</v>
      </c>
      <c r="F21" s="3">
        <v>-5.2438982709244186E-3</v>
      </c>
      <c r="G21" s="3">
        <v>-1.9093173312974998E-2</v>
      </c>
      <c r="H21" s="3">
        <v>7.485117692047849E-3</v>
      </c>
      <c r="I21" s="3">
        <v>-3.488452487424909E-3</v>
      </c>
      <c r="J21" s="3">
        <v>1.8368734003471054E-4</v>
      </c>
      <c r="K21" s="3">
        <v>8.7096799038317574E-3</v>
      </c>
      <c r="N21" s="3">
        <f t="shared" si="1"/>
        <v>1.5518715277633487E-3</v>
      </c>
      <c r="O21" s="3">
        <f t="shared" si="2"/>
        <v>1.6572586699568296E-2</v>
      </c>
      <c r="P21" s="3">
        <f t="shared" si="3"/>
        <v>1.7673519353984462E-2</v>
      </c>
      <c r="Q21" s="3">
        <f t="shared" si="4"/>
        <v>6.4435227741119917E-3</v>
      </c>
      <c r="R21" s="3">
        <f t="shared" si="5"/>
        <v>-6.0587292220351738E-3</v>
      </c>
      <c r="S21" s="3">
        <f t="shared" si="6"/>
        <v>-2.1121317406128902E-2</v>
      </c>
      <c r="T21" s="3">
        <f t="shared" si="7"/>
        <v>6.6068661757115229E-3</v>
      </c>
      <c r="U21" s="3">
        <f t="shared" si="8"/>
        <v>-4.3861623871918939E-3</v>
      </c>
      <c r="V21" s="3">
        <f t="shared" si="9"/>
        <v>-2.1913190544293245E-4</v>
      </c>
      <c r="W21" s="3">
        <f t="shared" si="10"/>
        <v>7.8124834608545657E-3</v>
      </c>
      <c r="Z21" s="4" t="str">
        <v>goog</v>
      </c>
      <c r="AA21" s="2">
        <v>0.16284911288443779</v>
      </c>
      <c r="AB21" s="2">
        <v>0.1631706649692426</v>
      </c>
      <c r="AC21" s="2">
        <v>0.15615592519530977</v>
      </c>
      <c r="AD21" s="2">
        <v>0.1128360658235021</v>
      </c>
      <c r="AE21" s="2">
        <v>0.1796042281768257</v>
      </c>
      <c r="AF21" s="2">
        <v>0.20358011244161681</v>
      </c>
      <c r="AG21" s="2">
        <v>0.38647521921128836</v>
      </c>
      <c r="AH21" s="2">
        <v>0.13865440228634304</v>
      </c>
      <c r="AI21" s="2">
        <v>0.13094711866056752</v>
      </c>
      <c r="AJ21" s="2">
        <v>0.25812722474918137</v>
      </c>
      <c r="AM21" s="4" t="s">
        <v>918</v>
      </c>
      <c r="AN21" s="3">
        <v>0.1</v>
      </c>
      <c r="AO21" s="25">
        <v>0.428302044289321</v>
      </c>
      <c r="AP21" s="10">
        <v>0.21982577486045377</v>
      </c>
      <c r="AQ21" s="3">
        <v>0</v>
      </c>
    </row>
    <row r="22" spans="1:52" x14ac:dyDescent="0.3">
      <c r="A22" t="s">
        <v>15</v>
      </c>
      <c r="B22" s="3">
        <v>-8.027461201744468E-3</v>
      </c>
      <c r="C22" s="3">
        <v>-1.127154565220434E-2</v>
      </c>
      <c r="D22" s="3">
        <v>-1.1814679015009988E-2</v>
      </c>
      <c r="E22" s="3">
        <v>1.6444454576372003E-3</v>
      </c>
      <c r="F22" s="3">
        <v>1.4233061368102984E-2</v>
      </c>
      <c r="G22" s="3">
        <v>8.2725064852802177E-3</v>
      </c>
      <c r="H22" s="3">
        <v>-1.6807753108405099E-2</v>
      </c>
      <c r="I22" s="3">
        <v>-7.0011059939103504E-3</v>
      </c>
      <c r="J22" s="3">
        <v>0</v>
      </c>
      <c r="K22" s="3">
        <v>-2.0599457259158682E-2</v>
      </c>
      <c r="N22" s="3">
        <f t="shared" si="1"/>
        <v>-8.7743966907650964E-3</v>
      </c>
      <c r="O22" s="3">
        <f t="shared" si="2"/>
        <v>-1.1897093207710036E-2</v>
      </c>
      <c r="P22" s="3">
        <f t="shared" si="3"/>
        <v>-1.2653972948133269E-2</v>
      </c>
      <c r="Q22" s="3">
        <f t="shared" si="4"/>
        <v>1.1331332824280492E-3</v>
      </c>
      <c r="R22" s="3">
        <f t="shared" si="5"/>
        <v>1.3418230416992229E-2</v>
      </c>
      <c r="S22" s="3">
        <f t="shared" si="6"/>
        <v>6.2443623921263156E-3</v>
      </c>
      <c r="T22" s="3">
        <f t="shared" si="7"/>
        <v>-1.7686004624741423E-2</v>
      </c>
      <c r="U22" s="3">
        <f t="shared" si="8"/>
        <v>-7.8988158936773353E-3</v>
      </c>
      <c r="V22" s="3">
        <f t="shared" si="9"/>
        <v>-4.0281924547764299E-4</v>
      </c>
      <c r="W22" s="3">
        <f t="shared" si="10"/>
        <v>-2.1496653702135875E-2</v>
      </c>
      <c r="Z22" s="4" t="str">
        <v>dis</v>
      </c>
      <c r="AA22" s="2">
        <v>0.14130399703730878</v>
      </c>
      <c r="AB22" s="2">
        <v>0.19843731401991857</v>
      </c>
      <c r="AC22" s="2">
        <v>0.12062821242136351</v>
      </c>
      <c r="AD22" s="2">
        <v>0.13304961365624599</v>
      </c>
      <c r="AE22" s="2">
        <v>0.2106391874830229</v>
      </c>
      <c r="AF22" s="2">
        <v>0.19879865880806</v>
      </c>
      <c r="AG22" s="2">
        <v>0.13865440228634304</v>
      </c>
      <c r="AH22" s="2">
        <v>0.28480087492768796</v>
      </c>
      <c r="AI22" s="2">
        <v>0.15353091714621481</v>
      </c>
      <c r="AJ22" s="2">
        <v>0.19757924270815183</v>
      </c>
      <c r="AM22" s="4" t="s">
        <v>919</v>
      </c>
      <c r="AN22" s="3">
        <v>0.1</v>
      </c>
      <c r="AO22" s="25">
        <v>0</v>
      </c>
      <c r="AP22" s="3">
        <v>-2.1101008897827154E-2</v>
      </c>
      <c r="AQ22" s="3">
        <v>0</v>
      </c>
    </row>
    <row r="23" spans="1:52" x14ac:dyDescent="0.3">
      <c r="A23" t="s">
        <v>16</v>
      </c>
      <c r="B23" s="3">
        <v>3.0828234164990143E-3</v>
      </c>
      <c r="C23" s="3">
        <v>-1.3537554720921663E-2</v>
      </c>
      <c r="D23" s="3">
        <v>-1.0921188851346519E-2</v>
      </c>
      <c r="E23" s="3">
        <v>-9.3580786367097879E-3</v>
      </c>
      <c r="F23" s="3">
        <v>-7.2765015130731303E-3</v>
      </c>
      <c r="G23" s="3">
        <v>-1.7857095456423555E-2</v>
      </c>
      <c r="H23" s="3">
        <v>1.3213466557611131E-3</v>
      </c>
      <c r="I23" s="3">
        <v>-9.6945164052466559E-3</v>
      </c>
      <c r="J23" s="3">
        <v>1.2432718554280742E-2</v>
      </c>
      <c r="K23" s="3">
        <v>-2.5189545964999782E-3</v>
      </c>
      <c r="N23" s="3">
        <f t="shared" si="1"/>
        <v>2.3358879274783858E-3</v>
      </c>
      <c r="O23" s="3">
        <f t="shared" si="2"/>
        <v>-1.4163102276427359E-2</v>
      </c>
      <c r="P23" s="3">
        <f t="shared" si="3"/>
        <v>-1.1760482784469801E-2</v>
      </c>
      <c r="Q23" s="3">
        <f t="shared" si="4"/>
        <v>-9.8693908119189388E-3</v>
      </c>
      <c r="R23" s="3">
        <f t="shared" si="5"/>
        <v>-8.0913324641838855E-3</v>
      </c>
      <c r="S23" s="3">
        <f t="shared" si="6"/>
        <v>-1.9885239549577459E-2</v>
      </c>
      <c r="T23" s="3">
        <f t="shared" si="7"/>
        <v>4.4309513942478716E-4</v>
      </c>
      <c r="U23" s="3">
        <f t="shared" si="8"/>
        <v>-1.0592226305013641E-2</v>
      </c>
      <c r="V23" s="3">
        <f t="shared" si="9"/>
        <v>1.2029899308803098E-2</v>
      </c>
      <c r="W23" s="3">
        <f t="shared" si="10"/>
        <v>-3.4161510394771699E-3</v>
      </c>
      <c r="Z23" s="4" t="str">
        <v>cop</v>
      </c>
      <c r="AA23" s="2">
        <v>0.14480227553111874</v>
      </c>
      <c r="AB23" s="2">
        <v>0.19905472389053178</v>
      </c>
      <c r="AC23" s="2">
        <v>0.13054478880417383</v>
      </c>
      <c r="AD23" s="2">
        <v>0.21639757277408747</v>
      </c>
      <c r="AE23" s="2">
        <v>0.23650745819071925</v>
      </c>
      <c r="AF23" s="2">
        <v>0.21194668115318641</v>
      </c>
      <c r="AG23" s="2">
        <v>0.13094711866056752</v>
      </c>
      <c r="AH23" s="2">
        <v>0.15353091714621481</v>
      </c>
      <c r="AI23" s="2">
        <v>0.42432148036833262</v>
      </c>
      <c r="AJ23" s="2">
        <v>0.20518416436761558</v>
      </c>
      <c r="AM23" s="4" t="s">
        <v>920</v>
      </c>
      <c r="AN23" s="3">
        <v>0.1</v>
      </c>
      <c r="AO23" s="25">
        <v>0</v>
      </c>
      <c r="AP23" s="3">
        <v>0.17946371479022044</v>
      </c>
      <c r="AQ23" s="3">
        <v>0.16739668964188584</v>
      </c>
      <c r="AR23" s="5"/>
      <c r="AS23" s="5"/>
      <c r="AT23" s="5"/>
      <c r="AU23" s="5"/>
      <c r="AV23" s="5"/>
      <c r="AW23" s="5"/>
      <c r="AX23" s="5"/>
      <c r="AY23" s="5"/>
      <c r="AZ23" s="5"/>
    </row>
    <row r="24" spans="1:52" x14ac:dyDescent="0.3">
      <c r="A24" t="s">
        <v>17</v>
      </c>
      <c r="B24" s="3">
        <v>-8.4518223553534666E-3</v>
      </c>
      <c r="C24" s="3">
        <v>1.4445088258530081E-3</v>
      </c>
      <c r="D24" s="3">
        <v>-3.3319083077031353E-3</v>
      </c>
      <c r="E24" s="3">
        <v>-1.0938012427741839E-2</v>
      </c>
      <c r="F24" s="3">
        <v>-9.9476679568164528E-3</v>
      </c>
      <c r="G24" s="3">
        <v>-2.0147371007371184E-2</v>
      </c>
      <c r="H24" s="3">
        <v>-2.8864432324726685E-4</v>
      </c>
      <c r="I24" s="3">
        <v>-5.933040722531091E-4</v>
      </c>
      <c r="J24" s="3">
        <v>1.2096753143889138E-2</v>
      </c>
      <c r="K24" s="3">
        <v>2.7904129844853465E-2</v>
      </c>
      <c r="N24" s="3">
        <f t="shared" si="1"/>
        <v>-9.1987578443740951E-3</v>
      </c>
      <c r="O24" s="3">
        <f t="shared" si="2"/>
        <v>8.1896127034731191E-4</v>
      </c>
      <c r="P24" s="3">
        <f t="shared" si="3"/>
        <v>-4.1712022408264167E-3</v>
      </c>
      <c r="Q24" s="3">
        <f t="shared" si="4"/>
        <v>-1.144932460295099E-2</v>
      </c>
      <c r="R24" s="3">
        <f t="shared" si="5"/>
        <v>-1.0762498907927208E-2</v>
      </c>
      <c r="S24" s="3">
        <f t="shared" si="6"/>
        <v>-2.2175515100525088E-2</v>
      </c>
      <c r="T24" s="3">
        <f t="shared" si="7"/>
        <v>-1.1668958395835928E-3</v>
      </c>
      <c r="U24" s="3">
        <f t="shared" si="8"/>
        <v>-1.4910139720200944E-3</v>
      </c>
      <c r="V24" s="3">
        <f t="shared" si="9"/>
        <v>1.1693933898411495E-2</v>
      </c>
      <c r="W24" s="3">
        <f t="shared" si="10"/>
        <v>2.7006933401876272E-2</v>
      </c>
      <c r="Z24" s="4" t="str">
        <v>bidu</v>
      </c>
      <c r="AA24" s="2">
        <v>0.19062639273712575</v>
      </c>
      <c r="AB24" s="2">
        <v>0.23385375092617752</v>
      </c>
      <c r="AC24" s="2">
        <v>0.21184768606284787</v>
      </c>
      <c r="AD24" s="2">
        <v>0.14814214043591709</v>
      </c>
      <c r="AE24" s="2">
        <v>0.33435644987450425</v>
      </c>
      <c r="AF24" s="2">
        <v>0.32228643430190768</v>
      </c>
      <c r="AG24" s="2">
        <v>0.25812722474918137</v>
      </c>
      <c r="AH24" s="2">
        <v>0.19757924270815183</v>
      </c>
      <c r="AI24" s="2">
        <v>0.20518416436761558</v>
      </c>
      <c r="AJ24" s="2">
        <v>0.93925949734928427</v>
      </c>
      <c r="AM24" s="4" t="s">
        <v>921</v>
      </c>
      <c r="AN24" s="3">
        <v>0.1</v>
      </c>
      <c r="AO24" s="25">
        <v>0.1110041137709686</v>
      </c>
      <c r="AP24" s="3">
        <v>0.20095094874840161</v>
      </c>
      <c r="AQ24" s="10">
        <v>0.17471430825504275</v>
      </c>
      <c r="AR24" s="8"/>
      <c r="AS24" s="9"/>
      <c r="AT24" s="8"/>
    </row>
    <row r="25" spans="1:52" x14ac:dyDescent="0.3">
      <c r="A25" s="1">
        <v>40217</v>
      </c>
      <c r="B25" s="3">
        <v>2.0147274722380093E-2</v>
      </c>
      <c r="C25" s="3">
        <v>3.0292097783082506E-2</v>
      </c>
      <c r="D25" s="3">
        <v>1.7881434991587897E-2</v>
      </c>
      <c r="E25" s="3">
        <v>3.7868603948215007E-2</v>
      </c>
      <c r="F25" s="3">
        <v>2.5912195711936148E-2</v>
      </c>
      <c r="G25" s="3">
        <v>4.9147389711766021E-2</v>
      </c>
      <c r="H25" s="3">
        <v>1.1467420430919528E-2</v>
      </c>
      <c r="I25" s="3">
        <v>2.3449099656374317E-2</v>
      </c>
      <c r="J25" s="3">
        <v>4.1832702970993063E-2</v>
      </c>
      <c r="K25" s="3">
        <v>3.9184299757557994E-2</v>
      </c>
      <c r="N25" s="3">
        <f t="shared" si="1"/>
        <v>1.9400339233359466E-2</v>
      </c>
      <c r="O25" s="3">
        <f t="shared" si="2"/>
        <v>2.9666550227576808E-2</v>
      </c>
      <c r="P25" s="3">
        <f t="shared" si="3"/>
        <v>1.7042141058464615E-2</v>
      </c>
      <c r="Q25" s="3">
        <f t="shared" si="4"/>
        <v>3.7357291773005855E-2</v>
      </c>
      <c r="R25" s="3">
        <f t="shared" si="5"/>
        <v>2.5097364760825393E-2</v>
      </c>
      <c r="S25" s="3">
        <f t="shared" si="6"/>
        <v>4.7119245618612117E-2</v>
      </c>
      <c r="T25" s="3">
        <f t="shared" si="7"/>
        <v>1.0589168914583202E-2</v>
      </c>
      <c r="U25" s="3">
        <f t="shared" si="8"/>
        <v>2.255138975660733E-2</v>
      </c>
      <c r="V25" s="3">
        <f t="shared" si="9"/>
        <v>4.1429883725515419E-2</v>
      </c>
      <c r="W25" s="3">
        <f t="shared" si="10"/>
        <v>3.8287103314580802E-2</v>
      </c>
      <c r="AM25" s="4" t="s">
        <v>922</v>
      </c>
      <c r="AN25" s="3">
        <v>0.1</v>
      </c>
      <c r="AO25" s="25">
        <v>0.18358971261225493</v>
      </c>
      <c r="AP25" s="3">
        <v>0.49699013504739664</v>
      </c>
      <c r="AQ25" s="3">
        <v>0.38792704886359813</v>
      </c>
      <c r="AR25" s="8"/>
      <c r="AS25" s="9"/>
      <c r="AT25" s="8"/>
    </row>
    <row r="26" spans="1:52" x14ac:dyDescent="0.3">
      <c r="A26" s="1">
        <v>40245</v>
      </c>
      <c r="B26" s="3">
        <v>-6.4565551280620914E-3</v>
      </c>
      <c r="C26" s="3">
        <v>-1.5750744714889686E-2</v>
      </c>
      <c r="D26" s="3">
        <v>3.0552342202949667E-4</v>
      </c>
      <c r="E26" s="3">
        <v>1.2592889986700939E-2</v>
      </c>
      <c r="F26" s="3">
        <v>3.0927418964608044E-3</v>
      </c>
      <c r="G26" s="3">
        <v>4.9235229445506512E-2</v>
      </c>
      <c r="H26" s="3">
        <v>-1.1826562013148578E-3</v>
      </c>
      <c r="I26" s="3">
        <v>-7.8306412890172261E-3</v>
      </c>
      <c r="J26" s="3">
        <v>5.2145693521632452E-4</v>
      </c>
      <c r="K26" s="3">
        <v>2.2458983982482916E-3</v>
      </c>
      <c r="N26" s="3">
        <f t="shared" si="1"/>
        <v>-7.2034906170827199E-3</v>
      </c>
      <c r="O26" s="3">
        <f t="shared" si="2"/>
        <v>-1.6376292270395384E-2</v>
      </c>
      <c r="P26" s="3">
        <f t="shared" si="3"/>
        <v>-5.3377051109378506E-4</v>
      </c>
      <c r="Q26" s="3">
        <f t="shared" si="4"/>
        <v>1.2081577811491788E-2</v>
      </c>
      <c r="R26" s="3">
        <f t="shared" si="5"/>
        <v>2.2779109453500493E-3</v>
      </c>
      <c r="S26" s="3">
        <f t="shared" si="6"/>
        <v>4.7207085352352608E-2</v>
      </c>
      <c r="T26" s="3">
        <f t="shared" si="7"/>
        <v>-2.060907717651184E-3</v>
      </c>
      <c r="U26" s="3">
        <f t="shared" si="8"/>
        <v>-8.728351188784211E-3</v>
      </c>
      <c r="V26" s="3">
        <f t="shared" si="9"/>
        <v>1.1863768973868153E-4</v>
      </c>
      <c r="W26" s="3">
        <f t="shared" si="10"/>
        <v>1.3487019552710997E-3</v>
      </c>
      <c r="AM26" s="4" t="s">
        <v>923</v>
      </c>
      <c r="AN26" s="3">
        <v>0.1</v>
      </c>
      <c r="AO26" s="25">
        <v>0</v>
      </c>
      <c r="AP26" s="3">
        <v>-0.24573789891712117</v>
      </c>
      <c r="AQ26" s="3">
        <v>0</v>
      </c>
      <c r="AR26" s="8"/>
      <c r="AS26" s="9"/>
      <c r="AT26" s="8"/>
    </row>
    <row r="27" spans="1:52" x14ac:dyDescent="0.3">
      <c r="A27" s="1">
        <v>40276</v>
      </c>
      <c r="B27" s="3">
        <v>-1.6437283197603847E-2</v>
      </c>
      <c r="C27" s="3">
        <v>-4.9875606122444793E-3</v>
      </c>
      <c r="D27" s="3">
        <v>4.0087411076867863E-3</v>
      </c>
      <c r="E27" s="3">
        <v>0</v>
      </c>
      <c r="F27" s="3">
        <v>-7.7080980637770358E-3</v>
      </c>
      <c r="G27" s="3">
        <v>-3.1435123852613933E-2</v>
      </c>
      <c r="H27" s="3">
        <v>3.3664706549516143E-2</v>
      </c>
      <c r="I27" s="3">
        <v>1.812345059768572E-2</v>
      </c>
      <c r="J27" s="3">
        <v>-2.4321588287393725E-3</v>
      </c>
      <c r="K27" s="3">
        <v>2.1346821307385078E-2</v>
      </c>
      <c r="N27" s="3">
        <f t="shared" si="1"/>
        <v>-1.7184218686624474E-2</v>
      </c>
      <c r="O27" s="3">
        <f t="shared" si="2"/>
        <v>-5.6131081677501752E-3</v>
      </c>
      <c r="P27" s="3">
        <f t="shared" si="3"/>
        <v>3.1694471745635044E-3</v>
      </c>
      <c r="Q27" s="3">
        <f t="shared" si="4"/>
        <v>-5.113121752091511E-4</v>
      </c>
      <c r="R27" s="3">
        <f t="shared" si="5"/>
        <v>-8.5229290148877909E-3</v>
      </c>
      <c r="S27" s="3">
        <f t="shared" si="6"/>
        <v>-3.3463267945767837E-2</v>
      </c>
      <c r="T27" s="3">
        <f t="shared" si="7"/>
        <v>3.2786455033179819E-2</v>
      </c>
      <c r="U27" s="3">
        <f t="shared" si="8"/>
        <v>1.7225740697918733E-2</v>
      </c>
      <c r="V27" s="3">
        <f t="shared" si="9"/>
        <v>-2.8349780742170155E-3</v>
      </c>
      <c r="W27" s="3">
        <f t="shared" si="10"/>
        <v>2.0449624864407885E-2</v>
      </c>
      <c r="AA27" s="4" t="s">
        <v>932</v>
      </c>
      <c r="AM27" s="4" t="s">
        <v>924</v>
      </c>
      <c r="AN27" s="3">
        <v>0.1</v>
      </c>
      <c r="AO27" s="25">
        <v>0</v>
      </c>
      <c r="AP27" s="3">
        <v>-1.5010050834505854E-2</v>
      </c>
      <c r="AQ27" s="3">
        <v>0</v>
      </c>
      <c r="AR27" s="8"/>
      <c r="AS27" s="9"/>
      <c r="AT27" s="8"/>
    </row>
    <row r="28" spans="1:52" x14ac:dyDescent="0.3">
      <c r="A28" s="1">
        <v>40306</v>
      </c>
      <c r="B28" s="3">
        <v>-1.3991413618267834E-2</v>
      </c>
      <c r="C28" s="3">
        <v>-1.7902446733865096E-3</v>
      </c>
      <c r="D28" s="3">
        <v>-4.8672829186958699E-3</v>
      </c>
      <c r="E28" s="3">
        <v>-1.5948955196332104E-4</v>
      </c>
      <c r="F28" s="3">
        <v>4.1429675425463941E-3</v>
      </c>
      <c r="G28" s="3">
        <v>-3.809967074317977E-2</v>
      </c>
      <c r="H28" s="3">
        <v>3.5156091978427728E-3</v>
      </c>
      <c r="I28" s="3">
        <v>4.3065669492050596E-3</v>
      </c>
      <c r="J28" s="3">
        <v>4.8763513407283909E-3</v>
      </c>
      <c r="K28" s="3">
        <v>-1.1893741614174225E-2</v>
      </c>
      <c r="N28" s="3">
        <f t="shared" si="1"/>
        <v>-1.4738349107288462E-2</v>
      </c>
      <c r="O28" s="3">
        <f t="shared" si="2"/>
        <v>-2.4157922288922059E-3</v>
      </c>
      <c r="P28" s="3">
        <f t="shared" si="3"/>
        <v>-5.7065768518191513E-3</v>
      </c>
      <c r="Q28" s="3">
        <f t="shared" si="4"/>
        <v>-6.7080172717247214E-4</v>
      </c>
      <c r="R28" s="3">
        <f t="shared" si="5"/>
        <v>3.3281365914356389E-3</v>
      </c>
      <c r="S28" s="3">
        <f t="shared" si="6"/>
        <v>-4.0127814836333674E-2</v>
      </c>
      <c r="T28" s="3">
        <f t="shared" si="7"/>
        <v>2.6373576815064467E-3</v>
      </c>
      <c r="U28" s="3">
        <f t="shared" si="8"/>
        <v>3.4088570494380742E-3</v>
      </c>
      <c r="V28" s="3">
        <f t="shared" si="9"/>
        <v>4.4735320952507479E-3</v>
      </c>
      <c r="W28" s="3">
        <f t="shared" si="10"/>
        <v>-1.2790938057151417E-2</v>
      </c>
      <c r="AN28" s="4"/>
      <c r="AO28" s="26"/>
    </row>
    <row r="29" spans="1:52" x14ac:dyDescent="0.3">
      <c r="A29" s="1">
        <v>40337</v>
      </c>
      <c r="B29" s="3">
        <v>7.0949059291096628E-3</v>
      </c>
      <c r="C29" s="3">
        <v>-4.662776960577375E-3</v>
      </c>
      <c r="D29" s="3">
        <v>-6.1520665932274232E-3</v>
      </c>
      <c r="E29" s="3">
        <v>-1.1800318237786489E-2</v>
      </c>
      <c r="F29" s="3">
        <v>4.1950779550628203E-2</v>
      </c>
      <c r="G29" s="3">
        <v>-4.2053836574384551E-2</v>
      </c>
      <c r="H29" s="3">
        <v>-1.550877881391044E-2</v>
      </c>
      <c r="I29" s="3">
        <v>5.7176329560970629E-4</v>
      </c>
      <c r="J29" s="3">
        <v>-1.3344963973036972E-2</v>
      </c>
      <c r="K29" s="3">
        <v>1.121887343695227E-2</v>
      </c>
      <c r="N29" s="3">
        <f t="shared" si="1"/>
        <v>6.3479704400890343E-3</v>
      </c>
      <c r="O29" s="3">
        <f t="shared" si="2"/>
        <v>-5.2883245160830709E-3</v>
      </c>
      <c r="P29" s="3">
        <f t="shared" si="3"/>
        <v>-6.9913605263507046E-3</v>
      </c>
      <c r="Q29" s="3">
        <f t="shared" si="4"/>
        <v>-1.231163041299564E-2</v>
      </c>
      <c r="R29" s="3">
        <f t="shared" si="5"/>
        <v>4.1135948599517448E-2</v>
      </c>
      <c r="S29" s="3">
        <f t="shared" si="6"/>
        <v>-4.4081980667538455E-2</v>
      </c>
      <c r="T29" s="3">
        <f t="shared" si="7"/>
        <v>-1.6387030330246764E-2</v>
      </c>
      <c r="U29" s="3">
        <f t="shared" si="8"/>
        <v>-3.2594660415727892E-4</v>
      </c>
      <c r="V29" s="3">
        <f t="shared" si="9"/>
        <v>-1.3747783218514616E-2</v>
      </c>
      <c r="W29" s="3">
        <f t="shared" si="10"/>
        <v>1.0321676993975078E-2</v>
      </c>
      <c r="AA29" s="5" t="s">
        <v>1</v>
      </c>
      <c r="AB29" s="5" t="s">
        <v>2</v>
      </c>
      <c r="AC29" s="5" t="s">
        <v>917</v>
      </c>
      <c r="AD29" s="5" t="s">
        <v>918</v>
      </c>
      <c r="AE29" s="5" t="s">
        <v>919</v>
      </c>
      <c r="AF29" s="5" t="s">
        <v>920</v>
      </c>
      <c r="AG29" s="5" t="s">
        <v>921</v>
      </c>
      <c r="AH29" s="5" t="s">
        <v>922</v>
      </c>
      <c r="AI29" s="5" t="s">
        <v>923</v>
      </c>
      <c r="AJ29" s="5" t="s">
        <v>924</v>
      </c>
      <c r="AM29" s="4" t="s">
        <v>936</v>
      </c>
      <c r="AN29" s="9">
        <f>SUM(AN18:AN27)</f>
        <v>0.99999999999999989</v>
      </c>
      <c r="AO29" s="27">
        <f t="shared" ref="AO29:AQ29" si="15">SUM(AO18:AO27)</f>
        <v>1.0000000000000004</v>
      </c>
      <c r="AP29" s="9">
        <f t="shared" si="15"/>
        <v>0.99999998975487414</v>
      </c>
      <c r="AQ29" s="9">
        <f t="shared" si="15"/>
        <v>1.0000000000000002</v>
      </c>
    </row>
    <row r="30" spans="1:52" x14ac:dyDescent="0.3">
      <c r="A30" s="1">
        <v>40429</v>
      </c>
      <c r="B30" s="3">
        <v>2.3484305139187533E-3</v>
      </c>
      <c r="C30" s="3">
        <v>1.7297286816447821E-2</v>
      </c>
      <c r="D30" s="3">
        <v>6.3823346016484983E-3</v>
      </c>
      <c r="E30" s="3">
        <v>7.7456880614799051E-3</v>
      </c>
      <c r="F30" s="3">
        <v>9.5620832108584963E-3</v>
      </c>
      <c r="G30" s="3">
        <v>5.1046452271585885E-4</v>
      </c>
      <c r="H30" s="3">
        <v>1.0255479809265111E-2</v>
      </c>
      <c r="I30" s="3">
        <v>4.5714302101607096E-3</v>
      </c>
      <c r="J30" s="3">
        <v>6.6747830236910666E-3</v>
      </c>
      <c r="K30" s="3">
        <v>1.1903374689741897E-2</v>
      </c>
      <c r="N30" s="3">
        <f t="shared" si="1"/>
        <v>1.6014950248981251E-3</v>
      </c>
      <c r="O30" s="3">
        <f t="shared" si="2"/>
        <v>1.6671739260942123E-2</v>
      </c>
      <c r="P30" s="3">
        <f t="shared" si="3"/>
        <v>5.5430406685252169E-3</v>
      </c>
      <c r="Q30" s="3">
        <f t="shared" si="4"/>
        <v>7.2343758862707542E-3</v>
      </c>
      <c r="R30" s="3">
        <f t="shared" si="5"/>
        <v>8.7472522597477412E-3</v>
      </c>
      <c r="S30" s="3">
        <f t="shared" si="6"/>
        <v>-1.5176795704380432E-3</v>
      </c>
      <c r="T30" s="3">
        <f t="shared" si="7"/>
        <v>9.377228292928785E-3</v>
      </c>
      <c r="U30" s="3">
        <f t="shared" si="8"/>
        <v>3.6737203103937243E-3</v>
      </c>
      <c r="V30" s="3">
        <f t="shared" si="9"/>
        <v>6.2719637782134236E-3</v>
      </c>
      <c r="W30" s="3">
        <f t="shared" si="10"/>
        <v>1.1006178246764704E-2</v>
      </c>
      <c r="Z30" s="4" t="str">
        <f t="array" ref="Z30:Z39">TRANSPOSE(AA29:AJ29)</f>
        <v>msft</v>
      </c>
      <c r="AA30" s="7">
        <f t="array" ref="AA30:AJ39">AA15:AJ24/AA8</f>
        <v>2.1942533050181828E-4</v>
      </c>
      <c r="AB30" s="6">
        <v>1.1389576435037426E-4</v>
      </c>
      <c r="AC30" s="6">
        <v>9.1197689094074758E-5</v>
      </c>
      <c r="AD30" s="6">
        <v>8.1578374432899071E-5</v>
      </c>
      <c r="AE30" s="6">
        <v>1.3382218355387611E-4</v>
      </c>
      <c r="AF30" s="6">
        <v>1.1421712571803064E-4</v>
      </c>
      <c r="AG30" s="6">
        <v>1.0777571997646445E-4</v>
      </c>
      <c r="AH30" s="6">
        <v>9.3516874280151412E-5</v>
      </c>
      <c r="AI30" s="6">
        <v>9.5832081754545828E-5</v>
      </c>
      <c r="AJ30" s="6">
        <v>1.2615909512715139E-4</v>
      </c>
      <c r="AM30" s="4" t="s">
        <v>937</v>
      </c>
      <c r="AN30" s="17">
        <f>SUMPRODUCT(AN18:AN27,m)</f>
        <v>8.6420413016815624E-4</v>
      </c>
      <c r="AO30" s="28">
        <f>SUMPRODUCT(AO18:AO27,m)</f>
        <v>7.0154549231739402E-4</v>
      </c>
      <c r="AP30" s="17">
        <f>SUMPRODUCT(AP18:AP27,m)</f>
        <v>1.1474942611536228E-3</v>
      </c>
      <c r="AQ30" s="17">
        <f>SUMPRODUCT(AQ18:AQ27,m)</f>
        <v>1.0586116808276231E-3</v>
      </c>
    </row>
    <row r="31" spans="1:52" ht="25.8" customHeight="1" x14ac:dyDescent="0.3">
      <c r="A31" s="1">
        <v>40459</v>
      </c>
      <c r="B31" s="3">
        <v>-2.1085573181808814E-2</v>
      </c>
      <c r="C31" s="3">
        <v>-1.6294690066808948E-2</v>
      </c>
      <c r="D31" s="3">
        <v>-8.939829042565961E-3</v>
      </c>
      <c r="E31" s="3">
        <v>-8.32668051211094E-3</v>
      </c>
      <c r="F31" s="3">
        <v>3.040880668597512E-2</v>
      </c>
      <c r="G31" s="3">
        <v>-2.9081581632653175E-2</v>
      </c>
      <c r="H31" s="3">
        <v>-3.245286591487262E-3</v>
      </c>
      <c r="I31" s="3">
        <v>3.6974041031483385E-3</v>
      </c>
      <c r="J31" s="3">
        <v>-7.6775303559418751E-3</v>
      </c>
      <c r="K31" s="3">
        <v>3.5404866043966532E-3</v>
      </c>
      <c r="N31" s="3">
        <f t="shared" si="1"/>
        <v>-2.1832508670829441E-2</v>
      </c>
      <c r="O31" s="3">
        <f t="shared" si="2"/>
        <v>-1.6920237622314645E-2</v>
      </c>
      <c r="P31" s="3">
        <f t="shared" si="3"/>
        <v>-9.7791229756892424E-3</v>
      </c>
      <c r="Q31" s="3">
        <f t="shared" si="4"/>
        <v>-8.8379926873200908E-3</v>
      </c>
      <c r="R31" s="3">
        <f t="shared" si="5"/>
        <v>2.9593975734864365E-2</v>
      </c>
      <c r="S31" s="3">
        <f t="shared" si="6"/>
        <v>-3.1109725725807079E-2</v>
      </c>
      <c r="T31" s="3">
        <f t="shared" si="7"/>
        <v>-4.1235381078235881E-3</v>
      </c>
      <c r="U31" s="3">
        <f t="shared" si="8"/>
        <v>2.7996942033813531E-3</v>
      </c>
      <c r="V31" s="3">
        <f t="shared" si="9"/>
        <v>-8.0803496014195189E-3</v>
      </c>
      <c r="W31" s="3">
        <f t="shared" si="10"/>
        <v>2.6432901614194615E-3</v>
      </c>
      <c r="Z31" s="4" t="str">
        <v>wfc</v>
      </c>
      <c r="AA31" s="6">
        <v>1.1389576435037426E-4</v>
      </c>
      <c r="AB31" s="7">
        <v>2.4463543900780026E-4</v>
      </c>
      <c r="AC31" s="6">
        <v>9.9530540025765009E-5</v>
      </c>
      <c r="AD31" s="6">
        <v>1.1024513147975155E-4</v>
      </c>
      <c r="AE31" s="6">
        <v>1.7284956377905703E-4</v>
      </c>
      <c r="AF31" s="6">
        <v>1.3696360284230156E-4</v>
      </c>
      <c r="AG31" s="6">
        <v>1.0798852744489914E-4</v>
      </c>
      <c r="AH31" s="6">
        <v>1.3132846725342063E-4</v>
      </c>
      <c r="AI31" s="6">
        <v>1.317370773597166E-4</v>
      </c>
      <c r="AJ31" s="6">
        <v>1.5476753866722537E-4</v>
      </c>
      <c r="AM31" s="4" t="s">
        <v>927</v>
      </c>
      <c r="AN31" s="12">
        <f t="array" ref="AN31">SQRT(MMULT(TRANSPOSE(AN18:AN27),MMULT(varcov,AN18:AN27)))</f>
        <v>1.2291163374739471E-2</v>
      </c>
      <c r="AO31" s="29">
        <f t="array" ref="AO31">SQRT(MMULT(TRANSPOSE(AO18:AO27),MMULT(varcov,AO18:AO27)))</f>
        <v>1.0317533670163598E-2</v>
      </c>
      <c r="AP31" s="12">
        <f t="array" ref="AP31">SQRT(MMULT(TRANSPOSE(AP18:AP27),MMULT(varcov,AP18:AP27)))</f>
        <v>1.3041592438567538E-2</v>
      </c>
      <c r="AQ31" s="18">
        <f t="array" ref="AQ31">SQRT(MMULT(TRANSPOSE(AQ18:AQ27),MMULT(varcov,AQ18:AQ27)))</f>
        <v>1.2574434595623315E-2</v>
      </c>
    </row>
    <row r="32" spans="1:52" ht="41.4" customHeight="1" x14ac:dyDescent="0.3">
      <c r="A32" s="1">
        <v>40490</v>
      </c>
      <c r="B32" s="3">
        <v>-8.3765281554842863E-3</v>
      </c>
      <c r="C32" s="3">
        <v>-5.2934863867653781E-2</v>
      </c>
      <c r="D32" s="3">
        <v>-3.5542186987943758E-2</v>
      </c>
      <c r="E32" s="3">
        <v>-1.7889042692526114E-2</v>
      </c>
      <c r="F32" s="3">
        <v>4.1606177300461233E-2</v>
      </c>
      <c r="G32" s="3">
        <v>-5.9379975860222034E-2</v>
      </c>
      <c r="H32" s="3">
        <v>-2.3763657294522345E-2</v>
      </c>
      <c r="I32" s="3">
        <v>-3.0320194895487762E-2</v>
      </c>
      <c r="J32" s="3">
        <v>-2.391420589908233E-2</v>
      </c>
      <c r="K32" s="3">
        <v>-4.142483072408687E-2</v>
      </c>
      <c r="N32" s="3">
        <f t="shared" si="1"/>
        <v>-9.1234636445049148E-3</v>
      </c>
      <c r="O32" s="3">
        <f t="shared" si="2"/>
        <v>-5.3560411423159475E-2</v>
      </c>
      <c r="P32" s="3">
        <f t="shared" si="3"/>
        <v>-3.6381480921067043E-2</v>
      </c>
      <c r="Q32" s="3">
        <f t="shared" si="4"/>
        <v>-1.8400354867735266E-2</v>
      </c>
      <c r="R32" s="3">
        <f t="shared" si="5"/>
        <v>4.0791346349350478E-2</v>
      </c>
      <c r="S32" s="3">
        <f t="shared" si="6"/>
        <v>-6.1408119953375938E-2</v>
      </c>
      <c r="T32" s="3">
        <f t="shared" si="7"/>
        <v>-2.4641908810858669E-2</v>
      </c>
      <c r="U32" s="3">
        <f t="shared" si="8"/>
        <v>-3.1217904795254749E-2</v>
      </c>
      <c r="V32" s="3">
        <f t="shared" si="9"/>
        <v>-2.4317025144559974E-2</v>
      </c>
      <c r="W32" s="3">
        <f t="shared" si="10"/>
        <v>-4.2322027167064062E-2</v>
      </c>
      <c r="Z32" s="4" t="str">
        <v>aapl</v>
      </c>
      <c r="AA32" s="6">
        <v>9.1197689094074758E-5</v>
      </c>
      <c r="AB32" s="6">
        <v>9.9530540025765009E-5</v>
      </c>
      <c r="AC32" s="7">
        <v>2.7260181259521814E-4</v>
      </c>
      <c r="AD32" s="6">
        <v>6.7677520664814834E-5</v>
      </c>
      <c r="AE32" s="6">
        <v>1.2624627260210386E-4</v>
      </c>
      <c r="AF32" s="6">
        <v>1.2384515409634715E-4</v>
      </c>
      <c r="AG32" s="6">
        <v>1.0334607888504949E-4</v>
      </c>
      <c r="AH32" s="6">
        <v>7.9833363614403377E-5</v>
      </c>
      <c r="AI32" s="6">
        <v>8.6396286435588238E-5</v>
      </c>
      <c r="AJ32" s="6">
        <v>1.4020363074973387E-4</v>
      </c>
      <c r="AM32" s="4" t="s">
        <v>929</v>
      </c>
      <c r="AN32">
        <f>AN30/AN31</f>
        <v>7.0311011563335787E-2</v>
      </c>
      <c r="AO32" s="27">
        <f>SUMPRODUCT(AO20:AO29,m)</f>
        <v>1.7352405779792286E-3</v>
      </c>
      <c r="AP32" s="16">
        <f t="shared" ref="AP32:AQ32" si="16">AP30/AP31</f>
        <v>8.7987281197361294E-2</v>
      </c>
      <c r="AQ32">
        <f t="shared" si="16"/>
        <v>8.4187616769352464E-2</v>
      </c>
    </row>
    <row r="33" spans="1:50" x14ac:dyDescent="0.3">
      <c r="A33" s="1">
        <v>40520</v>
      </c>
      <c r="B33" s="3">
        <v>-1.4883364974722646E-2</v>
      </c>
      <c r="C33" s="3">
        <v>-1.1406842937955464E-2</v>
      </c>
      <c r="D33" s="3">
        <v>6.3951834813513742E-3</v>
      </c>
      <c r="E33" s="3">
        <v>-2.6494480386273223E-3</v>
      </c>
      <c r="F33" s="3">
        <v>1.4398489936933156E-2</v>
      </c>
      <c r="G33" s="3">
        <v>-1.6759776536312665E-2</v>
      </c>
      <c r="H33" s="3">
        <v>5.4904880429518244E-4</v>
      </c>
      <c r="I33" s="3">
        <v>-6.7211819924838379E-3</v>
      </c>
      <c r="J33" s="3">
        <v>-2.882287807620898E-3</v>
      </c>
      <c r="K33" s="3">
        <v>-1.8758173379146093E-2</v>
      </c>
      <c r="N33" s="3">
        <f t="shared" si="1"/>
        <v>-1.5630300463743273E-2</v>
      </c>
      <c r="O33" s="3">
        <f t="shared" si="2"/>
        <v>-1.203239049346116E-2</v>
      </c>
      <c r="P33" s="3">
        <f t="shared" si="3"/>
        <v>5.5558895482280928E-3</v>
      </c>
      <c r="Q33" s="3">
        <f t="shared" si="4"/>
        <v>-3.1607602138364731E-3</v>
      </c>
      <c r="R33" s="3">
        <f t="shared" si="5"/>
        <v>1.3583658985822401E-2</v>
      </c>
      <c r="S33" s="3">
        <f t="shared" si="6"/>
        <v>-1.8787920629466569E-2</v>
      </c>
      <c r="T33" s="3">
        <f t="shared" si="7"/>
        <v>-3.2920271204114351E-4</v>
      </c>
      <c r="U33" s="3">
        <f t="shared" si="8"/>
        <v>-7.6188918922508227E-3</v>
      </c>
      <c r="V33" s="3">
        <f t="shared" si="9"/>
        <v>-3.285107053098541E-3</v>
      </c>
      <c r="W33" s="3">
        <f t="shared" si="10"/>
        <v>-1.9655369822123285E-2</v>
      </c>
      <c r="Z33" s="4" t="str">
        <v>xom</v>
      </c>
      <c r="AA33" s="6">
        <v>8.1578374432899071E-5</v>
      </c>
      <c r="AB33" s="6">
        <v>1.1024513147975155E-4</v>
      </c>
      <c r="AC33" s="6">
        <v>6.7677520664814834E-5</v>
      </c>
      <c r="AD33" s="7">
        <v>1.4332868008922687E-4</v>
      </c>
      <c r="AE33" s="6">
        <v>1.1869148032126244E-4</v>
      </c>
      <c r="AF33" s="6">
        <v>9.7438986851615614E-5</v>
      </c>
      <c r="AG33" s="6">
        <v>7.4676416825613564E-5</v>
      </c>
      <c r="AH33" s="6">
        <v>8.8054013008766367E-5</v>
      </c>
      <c r="AI33" s="6">
        <v>1.4321480660098442E-4</v>
      </c>
      <c r="AJ33" s="6">
        <v>9.8042448997959683E-5</v>
      </c>
    </row>
    <row r="34" spans="1:50" x14ac:dyDescent="0.3">
      <c r="A34" t="s">
        <v>18</v>
      </c>
      <c r="B34" s="3">
        <v>-3.6749479564673893E-3</v>
      </c>
      <c r="C34" s="3">
        <v>-6.1538129495060101E-3</v>
      </c>
      <c r="D34" s="3">
        <v>-1.0683589729882481E-2</v>
      </c>
      <c r="E34" s="3">
        <v>-5.3129530228744892E-3</v>
      </c>
      <c r="F34" s="3">
        <v>-1.327842245902211E-2</v>
      </c>
      <c r="G34" s="3">
        <v>4.0909090909090784E-2</v>
      </c>
      <c r="H34" s="3">
        <v>-1.150381253586974E-2</v>
      </c>
      <c r="I34" s="3">
        <v>-9.1203923632955375E-3</v>
      </c>
      <c r="J34" s="3">
        <v>-5.9619438992696283E-3</v>
      </c>
      <c r="K34" s="3">
        <v>2.1778583865006418E-3</v>
      </c>
      <c r="N34" s="3">
        <f t="shared" si="1"/>
        <v>-4.4218834454880177E-3</v>
      </c>
      <c r="O34" s="3">
        <f t="shared" si="2"/>
        <v>-6.779360505011706E-3</v>
      </c>
      <c r="P34" s="3">
        <f t="shared" si="3"/>
        <v>-1.1522883663005763E-2</v>
      </c>
      <c r="Q34" s="3">
        <f t="shared" si="4"/>
        <v>-5.8242651980836401E-3</v>
      </c>
      <c r="R34" s="3">
        <f t="shared" si="5"/>
        <v>-1.4093253410132865E-2</v>
      </c>
      <c r="S34" s="3">
        <f t="shared" si="6"/>
        <v>3.888094681593688E-2</v>
      </c>
      <c r="T34" s="3">
        <f t="shared" si="7"/>
        <v>-1.2382064052206066E-2</v>
      </c>
      <c r="U34" s="3">
        <f t="shared" si="8"/>
        <v>-1.0018102263062522E-2</v>
      </c>
      <c r="V34" s="3">
        <f t="shared" si="9"/>
        <v>-6.3647631447472713E-3</v>
      </c>
      <c r="W34" s="3">
        <f t="shared" si="10"/>
        <v>1.2806619435234499E-3</v>
      </c>
      <c r="Z34" s="4" t="str">
        <v>ttm</v>
      </c>
      <c r="AA34" s="6">
        <v>1.3382218355387611E-4</v>
      </c>
      <c r="AB34" s="6">
        <v>1.7284956377905703E-4</v>
      </c>
      <c r="AC34" s="6">
        <v>1.2624627260210386E-4</v>
      </c>
      <c r="AD34" s="6">
        <v>1.1869148032126244E-4</v>
      </c>
      <c r="AE34" s="7">
        <v>6.1625394865165428E-4</v>
      </c>
      <c r="AF34" s="6">
        <v>2.2268576421669058E-4</v>
      </c>
      <c r="AG34" s="6">
        <v>1.188644792699045E-4</v>
      </c>
      <c r="AH34" s="6">
        <v>1.3940383023363528E-4</v>
      </c>
      <c r="AI34" s="6">
        <v>1.5652379761132976E-4</v>
      </c>
      <c r="AJ34" s="6">
        <v>2.2128156841462888E-4</v>
      </c>
    </row>
    <row r="35" spans="1:50" x14ac:dyDescent="0.3">
      <c r="A35" t="s">
        <v>19</v>
      </c>
      <c r="B35" s="3">
        <v>4.0983474049149926E-3</v>
      </c>
      <c r="C35" s="3">
        <v>-6.1919615316592402E-3</v>
      </c>
      <c r="D35" s="3">
        <v>-5.8610128741465317E-3</v>
      </c>
      <c r="E35" s="3">
        <v>-5.0074306750480524E-4</v>
      </c>
      <c r="F35" s="3">
        <v>1.8097533619897632E-2</v>
      </c>
      <c r="G35" s="3">
        <v>2.5109224890829562E-2</v>
      </c>
      <c r="H35" s="3">
        <v>-1.5626769910497273E-3</v>
      </c>
      <c r="I35" s="3">
        <v>-5.938325379285514E-4</v>
      </c>
      <c r="J35" s="3">
        <v>-1.6358276900316771E-3</v>
      </c>
      <c r="K35" s="3">
        <v>1.8350790333193645E-2</v>
      </c>
      <c r="N35" s="3">
        <f t="shared" si="1"/>
        <v>3.3514119158943641E-3</v>
      </c>
      <c r="O35" s="3">
        <f t="shared" si="2"/>
        <v>-6.8175090871649361E-3</v>
      </c>
      <c r="P35" s="3">
        <f t="shared" si="3"/>
        <v>-6.7003068072698131E-3</v>
      </c>
      <c r="Q35" s="3">
        <f t="shared" si="4"/>
        <v>-1.0120552427139563E-3</v>
      </c>
      <c r="R35" s="3">
        <f t="shared" si="5"/>
        <v>1.7282702668786877E-2</v>
      </c>
      <c r="S35" s="3">
        <f t="shared" si="6"/>
        <v>2.3081080797675659E-2</v>
      </c>
      <c r="T35" s="3">
        <f t="shared" si="7"/>
        <v>-2.4409285073860535E-3</v>
      </c>
      <c r="U35" s="3">
        <f t="shared" si="8"/>
        <v>-1.4915424376955367E-3</v>
      </c>
      <c r="V35" s="3">
        <f t="shared" si="9"/>
        <v>-2.03864693550932E-3</v>
      </c>
      <c r="W35" s="3">
        <f t="shared" si="10"/>
        <v>1.7453593890216453E-2</v>
      </c>
      <c r="Z35" s="4" t="str">
        <v>tsla</v>
      </c>
      <c r="AA35" s="6">
        <v>1.1421712571803064E-4</v>
      </c>
      <c r="AB35" s="6">
        <v>1.3696360284230156E-4</v>
      </c>
      <c r="AC35" s="6">
        <v>1.2384515409634715E-4</v>
      </c>
      <c r="AD35" s="6">
        <v>9.7438986851615614E-5</v>
      </c>
      <c r="AE35" s="6">
        <v>2.2268576421669058E-4</v>
      </c>
      <c r="AF35" s="7">
        <v>1.1700999182932361E-3</v>
      </c>
      <c r="AG35" s="6">
        <v>1.3473204000107001E-4</v>
      </c>
      <c r="AH35" s="6">
        <v>1.3156761006489741E-4</v>
      </c>
      <c r="AI35" s="6">
        <v>1.4026914702394865E-4</v>
      </c>
      <c r="AJ35" s="6">
        <v>2.1329347074911163E-4</v>
      </c>
    </row>
    <row r="36" spans="1:50" ht="15" thickBot="1" x14ac:dyDescent="0.35">
      <c r="A36" t="s">
        <v>20</v>
      </c>
      <c r="B36" s="3">
        <v>1.3951556816707678E-2</v>
      </c>
      <c r="C36" s="3">
        <v>-1.323987672007354E-2</v>
      </c>
      <c r="D36" s="3">
        <v>1.7485067695193202E-2</v>
      </c>
      <c r="E36" s="3">
        <v>1.5698051911436695E-2</v>
      </c>
      <c r="F36" s="3">
        <v>3.6007238411533748E-2</v>
      </c>
      <c r="G36" s="3">
        <v>1.9701756139416604E-2</v>
      </c>
      <c r="H36" s="3">
        <v>1.0152595316574642E-2</v>
      </c>
      <c r="I36" s="3">
        <v>2.9708296853099281E-3</v>
      </c>
      <c r="J36" s="3">
        <v>1.7112729720802689E-2</v>
      </c>
      <c r="K36" s="3">
        <v>9.4845289741440908E-4</v>
      </c>
      <c r="N36" s="3">
        <f t="shared" si="1"/>
        <v>1.3204621327687049E-2</v>
      </c>
      <c r="O36" s="3">
        <f t="shared" si="2"/>
        <v>-1.3865424275579236E-2</v>
      </c>
      <c r="P36" s="3">
        <f t="shared" si="3"/>
        <v>1.664577376206992E-2</v>
      </c>
      <c r="Q36" s="3">
        <f t="shared" si="4"/>
        <v>1.5186739736227544E-2</v>
      </c>
      <c r="R36" s="3">
        <f t="shared" si="5"/>
        <v>3.5192407460422993E-2</v>
      </c>
      <c r="S36" s="3">
        <f t="shared" si="6"/>
        <v>1.76736120462627E-2</v>
      </c>
      <c r="T36" s="3">
        <f t="shared" si="7"/>
        <v>9.2743438002383157E-3</v>
      </c>
      <c r="U36" s="3">
        <f t="shared" si="8"/>
        <v>2.0731197855429428E-3</v>
      </c>
      <c r="V36" s="3">
        <f t="shared" si="9"/>
        <v>1.6709910475325045E-2</v>
      </c>
      <c r="W36" s="3">
        <f t="shared" si="10"/>
        <v>5.1256454437217198E-5</v>
      </c>
      <c r="Z36" s="4" t="str">
        <v>goog</v>
      </c>
      <c r="AA36" s="6">
        <v>1.0777571997646445E-4</v>
      </c>
      <c r="AB36" s="6">
        <v>1.0798852744489914E-4</v>
      </c>
      <c r="AC36" s="6">
        <v>1.0334607888504949E-4</v>
      </c>
      <c r="AD36" s="6">
        <v>7.4676416825613564E-5</v>
      </c>
      <c r="AE36" s="6">
        <v>1.188644792699045E-4</v>
      </c>
      <c r="AF36" s="6">
        <v>1.3473204000107001E-4</v>
      </c>
      <c r="AG36" s="7">
        <v>2.5577446671825834E-4</v>
      </c>
      <c r="AH36" s="6">
        <v>9.1763337052510287E-5</v>
      </c>
      <c r="AI36" s="6">
        <v>8.6662553713148593E-5</v>
      </c>
      <c r="AJ36" s="6">
        <v>1.7083204814638078E-4</v>
      </c>
      <c r="AQ36" s="4"/>
      <c r="AR36" s="4"/>
      <c r="AS36" s="4"/>
      <c r="AT36" s="5"/>
    </row>
    <row r="37" spans="1:50" x14ac:dyDescent="0.3">
      <c r="A37" t="s">
        <v>21</v>
      </c>
      <c r="B37" s="3">
        <v>4.4516652342057039E-3</v>
      </c>
      <c r="C37" s="3">
        <v>1.5784892406243145E-3</v>
      </c>
      <c r="D37" s="3">
        <v>4.3656098666258192E-3</v>
      </c>
      <c r="E37" s="3">
        <v>-1.1016096769855599E-2</v>
      </c>
      <c r="F37" s="3">
        <v>-1.0558718778095E-2</v>
      </c>
      <c r="G37" s="3">
        <v>-1.9843342036553469E-2</v>
      </c>
      <c r="H37" s="3">
        <v>-1.7063523493327515E-2</v>
      </c>
      <c r="I37" s="3">
        <v>4.4431904220727514E-3</v>
      </c>
      <c r="J37" s="3">
        <v>-8.0545530323041792E-3</v>
      </c>
      <c r="K37" s="3">
        <v>-1.7884661850053329E-2</v>
      </c>
      <c r="N37" s="3">
        <f t="shared" si="1"/>
        <v>3.7047297451850755E-3</v>
      </c>
      <c r="O37" s="3">
        <f t="shared" si="2"/>
        <v>9.5294168511861831E-4</v>
      </c>
      <c r="P37" s="3">
        <f t="shared" si="3"/>
        <v>3.5263159335025373E-3</v>
      </c>
      <c r="Q37" s="3">
        <f t="shared" si="4"/>
        <v>-1.152740894506475E-2</v>
      </c>
      <c r="R37" s="3">
        <f t="shared" si="5"/>
        <v>-1.1373549729205755E-2</v>
      </c>
      <c r="S37" s="3">
        <f t="shared" si="6"/>
        <v>-2.1871486129707372E-2</v>
      </c>
      <c r="T37" s="3">
        <f t="shared" si="7"/>
        <v>-1.7941775009663839E-2</v>
      </c>
      <c r="U37" s="3">
        <f t="shared" si="8"/>
        <v>3.5454805223057661E-3</v>
      </c>
      <c r="V37" s="3">
        <f t="shared" si="9"/>
        <v>-8.457372277781823E-3</v>
      </c>
      <c r="W37" s="3">
        <f t="shared" si="10"/>
        <v>-1.8781858293030522E-2</v>
      </c>
      <c r="Z37" s="4" t="str">
        <v>dis</v>
      </c>
      <c r="AA37" s="6">
        <v>9.3516874280151412E-5</v>
      </c>
      <c r="AB37" s="6">
        <v>1.3132846725342063E-4</v>
      </c>
      <c r="AC37" s="6">
        <v>7.9833363614403377E-5</v>
      </c>
      <c r="AD37" s="6">
        <v>8.8054013008766367E-5</v>
      </c>
      <c r="AE37" s="6">
        <v>1.3940383023363528E-4</v>
      </c>
      <c r="AF37" s="6">
        <v>1.3156761006489741E-4</v>
      </c>
      <c r="AG37" s="6">
        <v>9.1763337052510287E-5</v>
      </c>
      <c r="AH37" s="7">
        <v>1.8848502642467767E-4</v>
      </c>
      <c r="AI37" s="6">
        <v>1.0160881346539696E-4</v>
      </c>
      <c r="AJ37" s="6">
        <v>1.3076058418805549E-4</v>
      </c>
      <c r="AN37" s="15"/>
      <c r="AO37" s="15" t="s">
        <v>942</v>
      </c>
      <c r="AP37" s="15" t="s">
        <v>943</v>
      </c>
      <c r="AQ37" s="15" t="s">
        <v>944</v>
      </c>
      <c r="AR37" s="15" t="s">
        <v>945</v>
      </c>
      <c r="AS37" s="15" t="s">
        <v>946</v>
      </c>
      <c r="AT37" s="15" t="s">
        <v>947</v>
      </c>
      <c r="AU37" s="15" t="s">
        <v>948</v>
      </c>
      <c r="AV37" s="15" t="s">
        <v>949</v>
      </c>
      <c r="AW37" s="15" t="s">
        <v>950</v>
      </c>
      <c r="AX37" s="15" t="s">
        <v>951</v>
      </c>
    </row>
    <row r="38" spans="1:50" x14ac:dyDescent="0.3">
      <c r="A38" t="s">
        <v>22</v>
      </c>
      <c r="B38" s="3">
        <v>-1.5310233378317939E-2</v>
      </c>
      <c r="C38" s="3">
        <v>-3.7431014674848107E-2</v>
      </c>
      <c r="D38" s="3">
        <v>-1.2605233047268904E-2</v>
      </c>
      <c r="E38" s="3">
        <v>-1.4297586844251309E-2</v>
      </c>
      <c r="F38" s="3">
        <v>-2.1787450971611055E-2</v>
      </c>
      <c r="G38" s="3">
        <v>1.0655833777304391E-3</v>
      </c>
      <c r="H38" s="3">
        <v>-2.9409930398198836E-2</v>
      </c>
      <c r="I38" s="3">
        <v>-2.1232714500545979E-2</v>
      </c>
      <c r="J38" s="3">
        <v>-1.2811151636170748E-2</v>
      </c>
      <c r="K38" s="3">
        <v>-2.0863435139011899E-2</v>
      </c>
      <c r="N38" s="3">
        <f t="shared" si="1"/>
        <v>-1.6057168867338566E-2</v>
      </c>
      <c r="O38" s="3">
        <f t="shared" si="2"/>
        <v>-3.8056562230353801E-2</v>
      </c>
      <c r="P38" s="3">
        <f t="shared" si="3"/>
        <v>-1.3444526980392186E-2</v>
      </c>
      <c r="Q38" s="3">
        <f t="shared" si="4"/>
        <v>-1.480889901946046E-2</v>
      </c>
      <c r="R38" s="3">
        <f t="shared" si="5"/>
        <v>-2.2602281922721811E-2</v>
      </c>
      <c r="S38" s="3">
        <f t="shared" si="6"/>
        <v>-9.6256071542346298E-4</v>
      </c>
      <c r="T38" s="3">
        <f t="shared" si="7"/>
        <v>-3.028818191453516E-2</v>
      </c>
      <c r="U38" s="3">
        <f t="shared" si="8"/>
        <v>-2.2130424400312966E-2</v>
      </c>
      <c r="V38" s="3">
        <f t="shared" si="9"/>
        <v>-1.3213970881648392E-2</v>
      </c>
      <c r="W38" s="3">
        <f t="shared" si="10"/>
        <v>-2.1760631581989091E-2</v>
      </c>
      <c r="Z38" s="4" t="str">
        <v>cop</v>
      </c>
      <c r="AA38" s="6">
        <v>9.5832081754545828E-5</v>
      </c>
      <c r="AB38" s="6">
        <v>1.317370773597166E-4</v>
      </c>
      <c r="AC38" s="6">
        <v>8.6396286435588238E-5</v>
      </c>
      <c r="AD38" s="6">
        <v>1.4321480660098442E-4</v>
      </c>
      <c r="AE38" s="6">
        <v>1.5652379761132976E-4</v>
      </c>
      <c r="AF38" s="6">
        <v>1.4026914702394865E-4</v>
      </c>
      <c r="AG38" s="6">
        <v>8.6662553713148593E-5</v>
      </c>
      <c r="AH38" s="6">
        <v>1.0160881346539696E-4</v>
      </c>
      <c r="AI38" s="7">
        <v>2.8082162830465429E-4</v>
      </c>
      <c r="AJ38" s="6">
        <v>1.3579362300967279E-4</v>
      </c>
      <c r="AN38" s="13" t="s">
        <v>942</v>
      </c>
      <c r="AO38" s="13">
        <f>VARP('efficient portfolio'!$N$4:$N$1514)</f>
        <v>2.1942533050181828E-4</v>
      </c>
      <c r="AP38" s="13"/>
      <c r="AQ38" s="13"/>
      <c r="AR38" s="13"/>
      <c r="AS38" s="13"/>
      <c r="AT38" s="13"/>
      <c r="AU38" s="13"/>
      <c r="AV38" s="13"/>
      <c r="AW38" s="13"/>
      <c r="AX38" s="13"/>
    </row>
    <row r="39" spans="1:50" x14ac:dyDescent="0.3">
      <c r="A39" t="s">
        <v>23</v>
      </c>
      <c r="B39" s="3">
        <v>-8.5924825350260914E-3</v>
      </c>
      <c r="C39" s="3">
        <v>6.9586817841653659E-3</v>
      </c>
      <c r="D39" s="3">
        <v>-9.6047668859766677E-4</v>
      </c>
      <c r="E39" s="3">
        <v>-6.7465368223987854E-3</v>
      </c>
      <c r="F39" s="3">
        <v>3.0909112238758585E-2</v>
      </c>
      <c r="G39" s="3">
        <v>1.6498083209255832E-2</v>
      </c>
      <c r="H39" s="3">
        <v>-1.2714456031804433E-2</v>
      </c>
      <c r="I39" s="3">
        <v>-4.218131456714902E-3</v>
      </c>
      <c r="J39" s="3">
        <v>-1.4988111438896334E-2</v>
      </c>
      <c r="K39" s="3">
        <v>1.2070402461623386E-2</v>
      </c>
      <c r="N39" s="3">
        <f t="shared" si="1"/>
        <v>-9.3394180240467198E-3</v>
      </c>
      <c r="O39" s="3">
        <f t="shared" si="2"/>
        <v>6.33313422865967E-3</v>
      </c>
      <c r="P39" s="3">
        <f t="shared" si="3"/>
        <v>-1.7997706217209486E-3</v>
      </c>
      <c r="Q39" s="3">
        <f t="shared" si="4"/>
        <v>-7.2578489976079363E-3</v>
      </c>
      <c r="R39" s="3">
        <f t="shared" si="5"/>
        <v>3.009428128764783E-2</v>
      </c>
      <c r="S39" s="3">
        <f t="shared" si="6"/>
        <v>1.446993911610193E-2</v>
      </c>
      <c r="T39" s="3">
        <f t="shared" si="7"/>
        <v>-1.3592707548140759E-2</v>
      </c>
      <c r="U39" s="3">
        <f t="shared" si="8"/>
        <v>-5.1158413564818869E-3</v>
      </c>
      <c r="V39" s="3">
        <f t="shared" si="9"/>
        <v>-1.5390930684373978E-2</v>
      </c>
      <c r="W39" s="3">
        <f t="shared" si="10"/>
        <v>1.1173206018646194E-2</v>
      </c>
      <c r="Z39" s="4" t="str">
        <v>bidu</v>
      </c>
      <c r="AA39" s="6">
        <v>1.2615909512715139E-4</v>
      </c>
      <c r="AB39" s="6">
        <v>1.5476753866722537E-4</v>
      </c>
      <c r="AC39" s="6">
        <v>1.4020363074973387E-4</v>
      </c>
      <c r="AD39" s="6">
        <v>9.8042448997959683E-5</v>
      </c>
      <c r="AE39" s="6">
        <v>2.2128156841462888E-4</v>
      </c>
      <c r="AF39" s="6">
        <v>2.1329347074911163E-4</v>
      </c>
      <c r="AG39" s="6">
        <v>1.7083204814638078E-4</v>
      </c>
      <c r="AH39" s="6">
        <v>1.3076058418805549E-4</v>
      </c>
      <c r="AI39" s="6">
        <v>1.3579362300967279E-4</v>
      </c>
      <c r="AJ39" s="7">
        <v>6.2161449195849384E-4</v>
      </c>
      <c r="AN39" s="13" t="s">
        <v>943</v>
      </c>
      <c r="AO39" s="13">
        <v>1.1389576435037426E-4</v>
      </c>
      <c r="AP39" s="13">
        <f>VARP('efficient portfolio'!$O$4:$O$1514)</f>
        <v>2.4463543900780032E-4</v>
      </c>
      <c r="AQ39" s="13"/>
      <c r="AR39" s="13"/>
      <c r="AS39" s="13"/>
      <c r="AT39" s="13"/>
      <c r="AU39" s="13"/>
      <c r="AV39" s="13"/>
      <c r="AW39" s="13"/>
      <c r="AX39" s="13"/>
    </row>
    <row r="40" spans="1:50" x14ac:dyDescent="0.3">
      <c r="A40" t="s">
        <v>24</v>
      </c>
      <c r="B40" s="3">
        <v>2.0635740913781397E-3</v>
      </c>
      <c r="C40" s="3">
        <v>-1.5040688966889926E-2</v>
      </c>
      <c r="D40" s="3">
        <v>-1.5382188217280324E-2</v>
      </c>
      <c r="E40" s="3">
        <v>1.0358314761035325E-2</v>
      </c>
      <c r="F40" s="3">
        <v>-1.6313975873708086E-2</v>
      </c>
      <c r="G40" s="3">
        <v>5.3926649214659728E-2</v>
      </c>
      <c r="H40" s="3">
        <v>4.4370035986582845E-3</v>
      </c>
      <c r="I40" s="3">
        <v>-3.6308142370541363E-3</v>
      </c>
      <c r="J40" s="3">
        <v>-3.3402885976216989E-3</v>
      </c>
      <c r="K40" s="3">
        <v>-3.407563670623448E-2</v>
      </c>
      <c r="N40" s="3">
        <f t="shared" si="1"/>
        <v>1.3166386023575115E-3</v>
      </c>
      <c r="O40" s="3">
        <f t="shared" si="2"/>
        <v>-1.5666236522395623E-2</v>
      </c>
      <c r="P40" s="3">
        <f t="shared" si="3"/>
        <v>-1.6221482150403605E-2</v>
      </c>
      <c r="Q40" s="3">
        <f t="shared" si="4"/>
        <v>9.8470025858261746E-3</v>
      </c>
      <c r="R40" s="3">
        <f t="shared" si="5"/>
        <v>-1.7128806824818842E-2</v>
      </c>
      <c r="S40" s="3">
        <f t="shared" si="6"/>
        <v>5.1898505121505824E-2</v>
      </c>
      <c r="T40" s="3">
        <f t="shared" si="7"/>
        <v>3.5587520823219584E-3</v>
      </c>
      <c r="U40" s="3">
        <f t="shared" si="8"/>
        <v>-4.5285241368211212E-3</v>
      </c>
      <c r="V40" s="3">
        <f t="shared" si="9"/>
        <v>-3.7431078430993419E-3</v>
      </c>
      <c r="W40" s="3">
        <f t="shared" si="10"/>
        <v>-3.4972833149211673E-2</v>
      </c>
      <c r="AN40" s="13" t="s">
        <v>944</v>
      </c>
      <c r="AO40" s="13">
        <v>9.1197689094074731E-5</v>
      </c>
      <c r="AP40" s="13">
        <v>9.9530540025765022E-5</v>
      </c>
      <c r="AQ40" s="13">
        <f>VARP('efficient portfolio'!$P$4:$P$1514)</f>
        <v>2.7260181259521814E-4</v>
      </c>
      <c r="AR40" s="13"/>
      <c r="AS40" s="13"/>
      <c r="AT40" s="13"/>
      <c r="AU40" s="13"/>
      <c r="AV40" s="13"/>
      <c r="AW40" s="13"/>
      <c r="AX40" s="13"/>
    </row>
    <row r="41" spans="1:50" x14ac:dyDescent="0.3">
      <c r="A41" t="s">
        <v>25</v>
      </c>
      <c r="B41" s="3">
        <v>-9.8846708804729566E-3</v>
      </c>
      <c r="C41" s="3">
        <v>-2.4350011834666896E-2</v>
      </c>
      <c r="D41" s="3">
        <v>-2.3881161942989393E-2</v>
      </c>
      <c r="E41" s="3">
        <v>-9.4117843047921701E-3</v>
      </c>
      <c r="F41" s="3">
        <v>-9.412794954862691E-3</v>
      </c>
      <c r="G41" s="3">
        <v>-4.6199604878271572E-2</v>
      </c>
      <c r="H41" s="3">
        <v>-2.7323420777578988E-2</v>
      </c>
      <c r="I41" s="3">
        <v>-2.3990319653147685E-2</v>
      </c>
      <c r="J41" s="3">
        <v>-5.2131534897457144E-3</v>
      </c>
      <c r="K41" s="3">
        <v>-2.5576501490115811E-2</v>
      </c>
      <c r="N41" s="3">
        <f t="shared" si="1"/>
        <v>-1.0631606369493585E-2</v>
      </c>
      <c r="O41" s="3">
        <f t="shared" si="2"/>
        <v>-2.4975559390172593E-2</v>
      </c>
      <c r="P41" s="3">
        <f t="shared" si="3"/>
        <v>-2.4720455876112674E-2</v>
      </c>
      <c r="Q41" s="3">
        <f t="shared" si="4"/>
        <v>-9.923096480001321E-3</v>
      </c>
      <c r="R41" s="3">
        <f t="shared" si="5"/>
        <v>-1.0227625905973446E-2</v>
      </c>
      <c r="S41" s="3">
        <f t="shared" si="6"/>
        <v>-4.8227748971425476E-2</v>
      </c>
      <c r="T41" s="3">
        <f t="shared" si="7"/>
        <v>-2.8201672293915313E-2</v>
      </c>
      <c r="U41" s="3">
        <f t="shared" si="8"/>
        <v>-2.4888029552914671E-2</v>
      </c>
      <c r="V41" s="3">
        <f t="shared" si="9"/>
        <v>-5.6159727352233573E-3</v>
      </c>
      <c r="W41" s="3">
        <f t="shared" si="10"/>
        <v>-2.6473697933093003E-2</v>
      </c>
      <c r="AN41" s="13" t="s">
        <v>945</v>
      </c>
      <c r="AO41" s="13">
        <v>8.1578374432899071E-5</v>
      </c>
      <c r="AP41" s="13">
        <v>1.1024513147975155E-4</v>
      </c>
      <c r="AQ41" s="13">
        <v>6.767752066481482E-5</v>
      </c>
      <c r="AR41" s="13">
        <f>VARP('efficient portfolio'!$Q$4:$Q$1514)</f>
        <v>1.4332868008922687E-4</v>
      </c>
      <c r="AS41" s="13"/>
      <c r="AT41" s="13"/>
      <c r="AU41" s="13"/>
      <c r="AV41" s="13"/>
      <c r="AW41" s="13"/>
      <c r="AX41" s="13"/>
    </row>
    <row r="42" spans="1:50" x14ac:dyDescent="0.3">
      <c r="A42" t="s">
        <v>26</v>
      </c>
      <c r="B42" s="3">
        <v>2.4958504397589731E-3</v>
      </c>
      <c r="C42" s="3">
        <v>-1.6920016752974831E-3</v>
      </c>
      <c r="D42" s="3">
        <v>1.2336879419136748E-2</v>
      </c>
      <c r="E42" s="3">
        <v>-5.0898401418786321E-4</v>
      </c>
      <c r="F42" s="3">
        <v>-3.6199156242813668E-2</v>
      </c>
      <c r="G42" s="3">
        <v>3.6458279351131218E-2</v>
      </c>
      <c r="H42" s="3">
        <v>7.155646241807867E-3</v>
      </c>
      <c r="I42" s="3">
        <v>-9.3336149892642162E-4</v>
      </c>
      <c r="J42" s="3">
        <v>5.6147144360796375E-4</v>
      </c>
      <c r="K42" s="3">
        <v>1.2412814192542809E-2</v>
      </c>
      <c r="N42" s="3">
        <f t="shared" si="1"/>
        <v>1.7489149507383449E-3</v>
      </c>
      <c r="O42" s="3">
        <f t="shared" si="2"/>
        <v>-2.3175492308031794E-3</v>
      </c>
      <c r="P42" s="3">
        <f t="shared" si="3"/>
        <v>1.1497585486013467E-2</v>
      </c>
      <c r="Q42" s="3">
        <f t="shared" si="4"/>
        <v>-1.0202961893970143E-3</v>
      </c>
      <c r="R42" s="3">
        <f t="shared" si="5"/>
        <v>-3.7013987193924423E-2</v>
      </c>
      <c r="S42" s="3">
        <f t="shared" si="6"/>
        <v>3.4430135257977314E-2</v>
      </c>
      <c r="T42" s="3">
        <f t="shared" si="7"/>
        <v>6.2773947254715409E-3</v>
      </c>
      <c r="U42" s="3">
        <f t="shared" si="8"/>
        <v>-1.8310713986934069E-3</v>
      </c>
      <c r="V42" s="3">
        <f t="shared" si="9"/>
        <v>1.5865219813032076E-4</v>
      </c>
      <c r="W42" s="3">
        <f t="shared" si="10"/>
        <v>1.1515617749565617E-2</v>
      </c>
      <c r="AA42" s="4" t="s">
        <v>933</v>
      </c>
      <c r="AC42" t="s">
        <v>934</v>
      </c>
      <c r="AN42" s="13" t="s">
        <v>946</v>
      </c>
      <c r="AO42" s="13">
        <v>1.3382218355387617E-4</v>
      </c>
      <c r="AP42" s="13">
        <v>1.7284956377905703E-4</v>
      </c>
      <c r="AQ42" s="13">
        <v>1.2624627260210384E-4</v>
      </c>
      <c r="AR42" s="13">
        <v>1.1869148032126245E-4</v>
      </c>
      <c r="AS42" s="13">
        <f>VARP('efficient portfolio'!$R$4:$R$1514)</f>
        <v>6.1625394865165428E-4</v>
      </c>
      <c r="AT42" s="13"/>
      <c r="AU42" s="13"/>
      <c r="AV42" s="13"/>
      <c r="AW42" s="13"/>
      <c r="AX42" s="13"/>
    </row>
    <row r="43" spans="1:50" x14ac:dyDescent="0.3">
      <c r="A43" t="s">
        <v>27</v>
      </c>
      <c r="B43" s="3">
        <v>-1.1618320701205831E-2</v>
      </c>
      <c r="C43" s="3">
        <v>-4.6610131553705969E-3</v>
      </c>
      <c r="D43" s="3">
        <v>-1.0745561798189085E-2</v>
      </c>
      <c r="E43" s="3">
        <v>-7.2992789495714971E-3</v>
      </c>
      <c r="F43" s="3">
        <v>1.3145604840121727E-2</v>
      </c>
      <c r="G43" s="3">
        <v>-7.5376884422110324E-3</v>
      </c>
      <c r="H43" s="3">
        <v>-8.0066784301910943E-3</v>
      </c>
      <c r="I43" s="3">
        <v>-5.2943068193845866E-3</v>
      </c>
      <c r="J43" s="3">
        <v>-1.9640784524708854E-2</v>
      </c>
      <c r="K43" s="3">
        <v>-2.1711429564057694E-2</v>
      </c>
      <c r="N43" s="3">
        <f t="shared" si="1"/>
        <v>-1.2365256190226459E-2</v>
      </c>
      <c r="O43" s="3">
        <f t="shared" si="2"/>
        <v>-5.2865607108762928E-3</v>
      </c>
      <c r="P43" s="3">
        <f t="shared" si="3"/>
        <v>-1.1584855731312366E-2</v>
      </c>
      <c r="Q43" s="3">
        <f t="shared" si="4"/>
        <v>-7.810591124780648E-3</v>
      </c>
      <c r="R43" s="3">
        <f t="shared" si="5"/>
        <v>1.2330773889010972E-2</v>
      </c>
      <c r="S43" s="3">
        <f t="shared" si="6"/>
        <v>-9.5658325353649345E-3</v>
      </c>
      <c r="T43" s="3">
        <f t="shared" si="7"/>
        <v>-8.8849299465274204E-3</v>
      </c>
      <c r="U43" s="3">
        <f t="shared" si="8"/>
        <v>-6.1920167191515715E-3</v>
      </c>
      <c r="V43" s="3">
        <f t="shared" si="9"/>
        <v>-2.0043603770186498E-2</v>
      </c>
      <c r="W43" s="3">
        <f t="shared" si="10"/>
        <v>-2.2608626007034886E-2</v>
      </c>
      <c r="AN43" s="13" t="s">
        <v>947</v>
      </c>
      <c r="AO43" s="13">
        <v>1.1421712571803064E-4</v>
      </c>
      <c r="AP43" s="13">
        <v>1.3696360284230148E-4</v>
      </c>
      <c r="AQ43" s="13">
        <v>1.2384515409634715E-4</v>
      </c>
      <c r="AR43" s="13">
        <v>9.7438986851615587E-5</v>
      </c>
      <c r="AS43" s="13">
        <v>2.2268576421669055E-4</v>
      </c>
      <c r="AT43" s="13">
        <f>VARP('efficient portfolio'!$S$4:$S$1514)</f>
        <v>1.1700999182932361E-3</v>
      </c>
      <c r="AU43" s="13"/>
      <c r="AV43" s="13"/>
      <c r="AW43" s="13"/>
      <c r="AX43" s="13"/>
    </row>
    <row r="44" spans="1:50" x14ac:dyDescent="0.3">
      <c r="A44" t="s">
        <v>28</v>
      </c>
      <c r="B44" s="3">
        <v>4.6179953622385028E-3</v>
      </c>
      <c r="C44" s="3">
        <v>2.1711344315897385E-2</v>
      </c>
      <c r="D44" s="3">
        <v>5.5768231626078801E-3</v>
      </c>
      <c r="E44" s="3">
        <v>2.2571818120493692E-2</v>
      </c>
      <c r="F44" s="3">
        <v>2.3169610268953145E-2</v>
      </c>
      <c r="G44" s="3">
        <v>-2.5315949367088475E-3</v>
      </c>
      <c r="H44" s="3">
        <v>1.7406520659687397E-2</v>
      </c>
      <c r="I44" s="3">
        <v>2.6299234572451313E-2</v>
      </c>
      <c r="J44" s="3">
        <v>1.9271128031336016E-2</v>
      </c>
      <c r="K44" s="3">
        <v>3.6161946113888899E-2</v>
      </c>
      <c r="N44" s="3">
        <f t="shared" si="1"/>
        <v>3.8710598732178744E-3</v>
      </c>
      <c r="O44" s="3">
        <f t="shared" si="2"/>
        <v>2.1085796760391688E-2</v>
      </c>
      <c r="P44" s="3">
        <f t="shared" si="3"/>
        <v>4.7375292294845987E-3</v>
      </c>
      <c r="Q44" s="3">
        <f t="shared" si="4"/>
        <v>2.2060505945284539E-2</v>
      </c>
      <c r="R44" s="3">
        <f t="shared" si="5"/>
        <v>2.235477931784239E-2</v>
      </c>
      <c r="S44" s="3">
        <f t="shared" si="6"/>
        <v>-4.5597390298627496E-3</v>
      </c>
      <c r="T44" s="3">
        <f t="shared" si="7"/>
        <v>1.6528269143351072E-2</v>
      </c>
      <c r="U44" s="3">
        <f t="shared" si="8"/>
        <v>2.5401524672684327E-2</v>
      </c>
      <c r="V44" s="3">
        <f t="shared" si="9"/>
        <v>1.8868308785858372E-2</v>
      </c>
      <c r="W44" s="3">
        <f t="shared" si="10"/>
        <v>3.5264749670911706E-2</v>
      </c>
      <c r="AA44" s="5" t="s">
        <v>1</v>
      </c>
      <c r="AB44" s="5" t="s">
        <v>2</v>
      </c>
      <c r="AC44" s="5" t="s">
        <v>917</v>
      </c>
      <c r="AD44" s="5" t="s">
        <v>918</v>
      </c>
      <c r="AE44" s="5" t="s">
        <v>919</v>
      </c>
      <c r="AF44" s="5" t="s">
        <v>920</v>
      </c>
      <c r="AG44" s="5" t="s">
        <v>921</v>
      </c>
      <c r="AH44" s="5" t="s">
        <v>922</v>
      </c>
      <c r="AI44" s="5" t="s">
        <v>923</v>
      </c>
      <c r="AJ44" s="5" t="s">
        <v>924</v>
      </c>
      <c r="AN44" s="13" t="s">
        <v>948</v>
      </c>
      <c r="AO44" s="13">
        <v>1.0777571997646444E-4</v>
      </c>
      <c r="AP44" s="13">
        <v>1.0798852744489917E-4</v>
      </c>
      <c r="AQ44" s="13">
        <v>1.0334607888504949E-4</v>
      </c>
      <c r="AR44" s="13">
        <v>7.4676416825613564E-5</v>
      </c>
      <c r="AS44" s="13">
        <v>1.1886447926990448E-4</v>
      </c>
      <c r="AT44" s="13">
        <v>1.3473204000107001E-4</v>
      </c>
      <c r="AU44" s="13">
        <f>VARP('efficient portfolio'!$T$4:$T$1514)</f>
        <v>2.5577446671825834E-4</v>
      </c>
      <c r="AV44" s="13"/>
      <c r="AW44" s="13"/>
      <c r="AX44" s="13"/>
    </row>
    <row r="45" spans="1:50" x14ac:dyDescent="0.3">
      <c r="A45" t="s">
        <v>29</v>
      </c>
      <c r="B45" s="3">
        <v>-1.2118688419674783E-2</v>
      </c>
      <c r="C45" s="3">
        <v>-3.1249996993134022E-2</v>
      </c>
      <c r="D45" s="3">
        <v>3.6420476807765834E-3</v>
      </c>
      <c r="E45" s="3">
        <v>-1.3377901264814751E-2</v>
      </c>
      <c r="F45" s="3">
        <v>-4.1213802396824262E-2</v>
      </c>
      <c r="G45" s="3">
        <v>8.6294411863225839E-3</v>
      </c>
      <c r="H45" s="3">
        <v>-1.3381852600516941E-2</v>
      </c>
      <c r="I45" s="3">
        <v>-1.3117739275130158E-2</v>
      </c>
      <c r="J45" s="3">
        <v>-1.4039724733655667E-2</v>
      </c>
      <c r="K45" s="3">
        <v>-2.6836398128900152E-2</v>
      </c>
      <c r="N45" s="3">
        <f t="shared" si="1"/>
        <v>-1.2865623908695412E-2</v>
      </c>
      <c r="O45" s="3">
        <f t="shared" si="2"/>
        <v>-3.1875544548639716E-2</v>
      </c>
      <c r="P45" s="3">
        <f t="shared" si="3"/>
        <v>2.8027537476533015E-3</v>
      </c>
      <c r="Q45" s="3">
        <f t="shared" si="4"/>
        <v>-1.3889213440023902E-2</v>
      </c>
      <c r="R45" s="3">
        <f t="shared" si="5"/>
        <v>-4.2028633347935017E-2</v>
      </c>
      <c r="S45" s="3">
        <f t="shared" si="6"/>
        <v>6.6012970931686819E-3</v>
      </c>
      <c r="T45" s="3">
        <f t="shared" si="7"/>
        <v>-1.4260104116853268E-2</v>
      </c>
      <c r="U45" s="3">
        <f t="shared" si="8"/>
        <v>-1.4015449174897143E-2</v>
      </c>
      <c r="V45" s="3">
        <f t="shared" si="9"/>
        <v>-1.4442543979133311E-2</v>
      </c>
      <c r="W45" s="3">
        <f t="shared" si="10"/>
        <v>-2.7733594571877344E-2</v>
      </c>
      <c r="Z45" s="4" t="str">
        <f t="array" ref="Z45:Z54">TRANSPOSE(AA44:AJ44)</f>
        <v>msft</v>
      </c>
      <c r="AA45" s="3">
        <f t="array" ref="AA45:AJ54">MMULT(TRANSPOSE(DD),DD)</f>
        <v>2.1942533050181822E-4</v>
      </c>
      <c r="AB45" s="3">
        <v>2.3168774688520739E-4</v>
      </c>
      <c r="AC45" s="3">
        <v>2.4457257169212677E-4</v>
      </c>
      <c r="AD45" s="3">
        <v>1.773413177997951E-4</v>
      </c>
      <c r="AE45" s="3">
        <v>3.6772506897944797E-4</v>
      </c>
      <c r="AF45" s="3">
        <v>5.0670460950305476E-4</v>
      </c>
      <c r="AG45" s="3">
        <v>2.3690377137897172E-4</v>
      </c>
      <c r="AH45" s="3">
        <v>2.0336762086890534E-4</v>
      </c>
      <c r="AI45" s="3">
        <v>2.4823250915786082E-4</v>
      </c>
      <c r="AJ45" s="3">
        <v>3.6932095167037653E-4</v>
      </c>
      <c r="AN45" s="13" t="s">
        <v>949</v>
      </c>
      <c r="AO45" s="13">
        <v>9.3516874280151412E-5</v>
      </c>
      <c r="AP45" s="13">
        <v>1.3132846725342063E-4</v>
      </c>
      <c r="AQ45" s="13">
        <v>7.9833363614403377E-5</v>
      </c>
      <c r="AR45" s="13">
        <v>8.8054013008766354E-5</v>
      </c>
      <c r="AS45" s="13">
        <v>1.3940383023363531E-4</v>
      </c>
      <c r="AT45" s="13">
        <v>1.3156761006489741E-4</v>
      </c>
      <c r="AU45" s="13">
        <v>9.1763337052510273E-5</v>
      </c>
      <c r="AV45" s="13">
        <f>VARP('efficient portfolio'!$U$4:$U$1514)</f>
        <v>1.8848502642467767E-4</v>
      </c>
      <c r="AW45" s="13"/>
      <c r="AX45" s="13"/>
    </row>
    <row r="46" spans="1:50" x14ac:dyDescent="0.3">
      <c r="A46" t="s">
        <v>30</v>
      </c>
      <c r="B46" s="3">
        <v>-7.191189638321438E-3</v>
      </c>
      <c r="C46" s="3">
        <v>1.2903224524857038E-2</v>
      </c>
      <c r="D46" s="3">
        <v>2.4742986659527233E-3</v>
      </c>
      <c r="E46" s="3">
        <v>1.8644099442999273E-3</v>
      </c>
      <c r="F46" s="3">
        <v>1.1336831696524552E-2</v>
      </c>
      <c r="G46" s="3">
        <v>-1.9627628604548031E-2</v>
      </c>
      <c r="H46" s="3">
        <v>-5.8980820687957181E-3</v>
      </c>
      <c r="I46" s="3">
        <v>5.8733098800691774E-3</v>
      </c>
      <c r="J46" s="3">
        <v>-4.5565220966149456E-3</v>
      </c>
      <c r="K46" s="3">
        <v>1.5406551408766234E-2</v>
      </c>
      <c r="N46" s="3">
        <f t="shared" si="1"/>
        <v>-7.9381251273420664E-3</v>
      </c>
      <c r="O46" s="3">
        <f t="shared" si="2"/>
        <v>1.2277676969351342E-2</v>
      </c>
      <c r="P46" s="3">
        <f t="shared" si="3"/>
        <v>1.6350047328294415E-3</v>
      </c>
      <c r="Q46" s="3">
        <f t="shared" si="4"/>
        <v>1.3530977690907762E-3</v>
      </c>
      <c r="R46" s="3">
        <f t="shared" si="5"/>
        <v>1.0522000745413797E-2</v>
      </c>
      <c r="S46" s="3">
        <f t="shared" si="6"/>
        <v>-2.1655772697701935E-2</v>
      </c>
      <c r="T46" s="3">
        <f t="shared" si="7"/>
        <v>-6.7763335851320442E-3</v>
      </c>
      <c r="U46" s="3">
        <f t="shared" si="8"/>
        <v>4.9755999803021925E-3</v>
      </c>
      <c r="V46" s="3">
        <f t="shared" si="9"/>
        <v>-4.9593413420925886E-3</v>
      </c>
      <c r="W46" s="3">
        <f t="shared" si="10"/>
        <v>1.4509354965789041E-2</v>
      </c>
      <c r="Z46" s="4" t="str">
        <v>wfc</v>
      </c>
      <c r="AA46" s="3">
        <v>2.3168774688520739E-4</v>
      </c>
      <c r="AB46" s="3">
        <v>2.4463543900780005E-4</v>
      </c>
      <c r="AC46" s="3">
        <v>2.5824032237153297E-4</v>
      </c>
      <c r="AD46" s="3">
        <v>1.8725190139498314E-4</v>
      </c>
      <c r="AE46" s="3">
        <v>3.8827510256091331E-4</v>
      </c>
      <c r="AF46" s="3">
        <v>5.3502140816480989E-4</v>
      </c>
      <c r="AG46" s="3">
        <v>2.501429570317882E-4</v>
      </c>
      <c r="AH46" s="3">
        <v>2.1473266445931741E-4</v>
      </c>
      <c r="AI46" s="3">
        <v>2.6210479263682741E-4</v>
      </c>
      <c r="AJ46" s="3">
        <v>3.8996016993261899E-4</v>
      </c>
      <c r="AN46" s="13" t="s">
        <v>950</v>
      </c>
      <c r="AO46" s="13">
        <v>9.5832081754545801E-5</v>
      </c>
      <c r="AP46" s="13">
        <v>1.3173707735971663E-4</v>
      </c>
      <c r="AQ46" s="13">
        <v>8.6396286435588224E-5</v>
      </c>
      <c r="AR46" s="13">
        <v>1.4321480660098442E-4</v>
      </c>
      <c r="AS46" s="13">
        <v>1.5652379761132973E-4</v>
      </c>
      <c r="AT46" s="13">
        <v>1.4026914702394867E-4</v>
      </c>
      <c r="AU46" s="13">
        <v>8.6662553713148566E-5</v>
      </c>
      <c r="AV46" s="13">
        <v>1.0160881346539696E-4</v>
      </c>
      <c r="AW46" s="13">
        <f>VARP('efficient portfolio'!$V$4:$V$1514)</f>
        <v>2.8082162830465429E-4</v>
      </c>
      <c r="AX46" s="13"/>
    </row>
    <row r="47" spans="1:50" ht="15" thickBot="1" x14ac:dyDescent="0.35">
      <c r="A47" s="1">
        <v>40187</v>
      </c>
      <c r="B47" s="3">
        <v>1.8321228185345761E-2</v>
      </c>
      <c r="C47" s="3">
        <v>4.7133782757418308E-2</v>
      </c>
      <c r="D47" s="3">
        <v>2.9740800307715975E-2</v>
      </c>
      <c r="E47" s="3">
        <v>3.0451686788292909E-2</v>
      </c>
      <c r="F47" s="3">
        <v>2.2886490557132433E-2</v>
      </c>
      <c r="G47" s="3">
        <v>4.9794712525667251E-2</v>
      </c>
      <c r="H47" s="3">
        <v>2.2910124339905469E-2</v>
      </c>
      <c r="I47" s="3">
        <v>2.9809412652766154E-2</v>
      </c>
      <c r="J47" s="3">
        <v>3.108888764568607E-2</v>
      </c>
      <c r="K47" s="3">
        <v>4.3478209868672568E-2</v>
      </c>
      <c r="N47" s="3">
        <f t="shared" si="1"/>
        <v>1.7574292696325135E-2</v>
      </c>
      <c r="O47" s="3">
        <f t="shared" si="2"/>
        <v>4.6508235201912614E-2</v>
      </c>
      <c r="P47" s="3">
        <f t="shared" si="3"/>
        <v>2.8901506374592694E-2</v>
      </c>
      <c r="Q47" s="3">
        <f t="shared" si="4"/>
        <v>2.9940374613083756E-2</v>
      </c>
      <c r="R47" s="3">
        <f t="shared" si="5"/>
        <v>2.2071659606021678E-2</v>
      </c>
      <c r="S47" s="3">
        <f t="shared" si="6"/>
        <v>4.7766568432513347E-2</v>
      </c>
      <c r="T47" s="3">
        <f t="shared" si="7"/>
        <v>2.2031872823569144E-2</v>
      </c>
      <c r="U47" s="3">
        <f t="shared" si="8"/>
        <v>2.8911702752999167E-2</v>
      </c>
      <c r="V47" s="3">
        <f t="shared" si="9"/>
        <v>3.0686068400208426E-2</v>
      </c>
      <c r="W47" s="3">
        <f t="shared" si="10"/>
        <v>4.2581013425695376E-2</v>
      </c>
      <c r="Z47" s="4" t="str">
        <v>aapl</v>
      </c>
      <c r="AA47" s="3">
        <v>2.4457257169212677E-4</v>
      </c>
      <c r="AB47" s="3">
        <v>2.5824032237153297E-4</v>
      </c>
      <c r="AC47" s="3">
        <v>2.726018125952183E-4</v>
      </c>
      <c r="AD47" s="3">
        <v>1.9766552048651115E-4</v>
      </c>
      <c r="AE47" s="3">
        <v>4.0986820250100102E-4</v>
      </c>
      <c r="AF47" s="3">
        <v>5.6477549401886434E-4</v>
      </c>
      <c r="AG47" s="3">
        <v>2.6405412938064899E-4</v>
      </c>
      <c r="AH47" s="3">
        <v>2.2667456815978439E-4</v>
      </c>
      <c r="AI47" s="3">
        <v>2.7668119721403073E-4</v>
      </c>
      <c r="AJ47" s="3">
        <v>4.1164698133636487E-4</v>
      </c>
      <c r="AN47" s="14" t="s">
        <v>951</v>
      </c>
      <c r="AO47" s="14">
        <v>1.2615909512715139E-4</v>
      </c>
      <c r="AP47" s="14">
        <v>1.5476753866722537E-4</v>
      </c>
      <c r="AQ47" s="14">
        <v>1.402036307497339E-4</v>
      </c>
      <c r="AR47" s="14">
        <v>9.804244899795971E-5</v>
      </c>
      <c r="AS47" s="14">
        <v>2.2128156841462888E-4</v>
      </c>
      <c r="AT47" s="14">
        <v>2.132934707491116E-4</v>
      </c>
      <c r="AU47" s="14">
        <v>1.7083204814638078E-4</v>
      </c>
      <c r="AV47" s="14">
        <v>1.3076058418805549E-4</v>
      </c>
      <c r="AW47" s="14">
        <v>1.3579362300967281E-4</v>
      </c>
      <c r="AX47" s="14">
        <f>VARP('efficient portfolio'!$W$4:$W$1514)</f>
        <v>6.2161449195849384E-4</v>
      </c>
    </row>
    <row r="48" spans="1:50" x14ac:dyDescent="0.3">
      <c r="A48" s="1">
        <v>40218</v>
      </c>
      <c r="B48" s="3">
        <v>1.6737124239210033E-3</v>
      </c>
      <c r="C48" s="3">
        <v>1.7842645520368627E-2</v>
      </c>
      <c r="D48" s="3">
        <v>7.3502658450701475E-3</v>
      </c>
      <c r="E48" s="3">
        <v>2.4626680383910138E-3</v>
      </c>
      <c r="F48" s="3">
        <v>2.4657572440155207E-2</v>
      </c>
      <c r="G48" s="3">
        <v>2.982875159761611E-2</v>
      </c>
      <c r="H48" s="3">
        <v>6.1912067639986468E-3</v>
      </c>
      <c r="I48" s="3">
        <v>1.1936772572602061E-2</v>
      </c>
      <c r="J48" s="3">
        <v>6.8443098367199084E-3</v>
      </c>
      <c r="K48" s="3">
        <v>9.408663705213316E-3</v>
      </c>
      <c r="N48" s="3">
        <f t="shared" si="1"/>
        <v>9.2677693490037503E-4</v>
      </c>
      <c r="O48" s="3">
        <f t="shared" si="2"/>
        <v>1.721709796486293E-2</v>
      </c>
      <c r="P48" s="3">
        <f t="shared" si="3"/>
        <v>6.5109719119468661E-3</v>
      </c>
      <c r="Q48" s="3">
        <f t="shared" si="4"/>
        <v>1.9513558631818627E-3</v>
      </c>
      <c r="R48" s="3">
        <f t="shared" si="5"/>
        <v>2.3842741489044451E-2</v>
      </c>
      <c r="S48" s="3">
        <f t="shared" si="6"/>
        <v>2.7800607504462206E-2</v>
      </c>
      <c r="T48" s="3">
        <f t="shared" si="7"/>
        <v>5.3129552476623206E-3</v>
      </c>
      <c r="U48" s="3">
        <f t="shared" si="8"/>
        <v>1.1039062672835076E-2</v>
      </c>
      <c r="V48" s="3">
        <f t="shared" si="9"/>
        <v>6.4414905912422655E-3</v>
      </c>
      <c r="W48" s="3">
        <f t="shared" si="10"/>
        <v>8.5114672622361234E-3</v>
      </c>
      <c r="Z48" s="4" t="str">
        <v>xom</v>
      </c>
      <c r="AA48" s="3">
        <v>1.773413177997951E-4</v>
      </c>
      <c r="AB48" s="3">
        <v>1.8725190139498314E-4</v>
      </c>
      <c r="AC48" s="3">
        <v>1.9766552048651115E-4</v>
      </c>
      <c r="AD48" s="3">
        <v>1.4332868008922663E-4</v>
      </c>
      <c r="AE48" s="3">
        <v>2.9719835978688652E-4</v>
      </c>
      <c r="AF48" s="3">
        <v>4.0952274278906788E-4</v>
      </c>
      <c r="AG48" s="3">
        <v>1.9146753436354103E-4</v>
      </c>
      <c r="AH48" s="3">
        <v>1.6436334766009131E-4</v>
      </c>
      <c r="AI48" s="3">
        <v>2.0062351139737703E-4</v>
      </c>
      <c r="AJ48" s="3">
        <v>2.9848816501956368E-4</v>
      </c>
      <c r="AP48" s="4"/>
      <c r="AQ48" s="10"/>
      <c r="AR48" s="10"/>
      <c r="AS48" s="10"/>
      <c r="AT48" s="10"/>
      <c r="AU48" s="10"/>
      <c r="AV48" s="8"/>
    </row>
    <row r="49" spans="1:60" x14ac:dyDescent="0.3">
      <c r="A49" s="1">
        <v>40246</v>
      </c>
      <c r="B49" s="3">
        <v>1.4619901637393795E-2</v>
      </c>
      <c r="C49" s="3">
        <v>2.9482102283038492E-2</v>
      </c>
      <c r="D49" s="3">
        <v>2.6172886625533298E-2</v>
      </c>
      <c r="E49" s="3">
        <v>4.2580894929684643E-3</v>
      </c>
      <c r="F49" s="3">
        <v>1.0695172164743472E-2</v>
      </c>
      <c r="G49" s="3">
        <v>-4.748338307138944E-4</v>
      </c>
      <c r="H49" s="3">
        <v>1.5371999163101613E-2</v>
      </c>
      <c r="I49" s="3">
        <v>2.2412227529385431E-2</v>
      </c>
      <c r="J49" s="3">
        <v>1.1390882446832284E-2</v>
      </c>
      <c r="K49" s="3">
        <v>2.045759568505523E-2</v>
      </c>
      <c r="N49" s="3">
        <f t="shared" si="1"/>
        <v>1.3872966148373167E-2</v>
      </c>
      <c r="O49" s="3">
        <f t="shared" si="2"/>
        <v>2.8856554727532794E-2</v>
      </c>
      <c r="P49" s="3">
        <f t="shared" si="3"/>
        <v>2.5333592692410017E-2</v>
      </c>
      <c r="Q49" s="3">
        <f t="shared" si="4"/>
        <v>3.7467773177593134E-3</v>
      </c>
      <c r="R49" s="3">
        <f t="shared" si="5"/>
        <v>9.8803412136327165E-3</v>
      </c>
      <c r="S49" s="3">
        <f t="shared" si="6"/>
        <v>-2.5029779238677965E-3</v>
      </c>
      <c r="T49" s="3">
        <f t="shared" si="7"/>
        <v>1.4493747646765287E-2</v>
      </c>
      <c r="U49" s="3">
        <f t="shared" si="8"/>
        <v>2.1514517629618445E-2</v>
      </c>
      <c r="V49" s="3">
        <f t="shared" si="9"/>
        <v>1.0988063201354641E-2</v>
      </c>
      <c r="W49" s="3">
        <f t="shared" si="10"/>
        <v>1.9560399242078037E-2</v>
      </c>
      <c r="Z49" s="4" t="str">
        <v>ttm</v>
      </c>
      <c r="AA49" s="3">
        <v>3.6772506897944797E-4</v>
      </c>
      <c r="AB49" s="3">
        <v>3.8827510256091331E-4</v>
      </c>
      <c r="AC49" s="3">
        <v>4.0986820250100102E-4</v>
      </c>
      <c r="AD49" s="3">
        <v>2.9719835978688652E-4</v>
      </c>
      <c r="AE49" s="3">
        <v>6.1625394865165428E-4</v>
      </c>
      <c r="AF49" s="3">
        <v>8.4916352663381804E-4</v>
      </c>
      <c r="AG49" s="3">
        <v>3.970164040432054E-4</v>
      </c>
      <c r="AH49" s="3">
        <v>3.408146736804608E-4</v>
      </c>
      <c r="AI49" s="3">
        <v>4.1600172753190607E-4</v>
      </c>
      <c r="AJ49" s="3">
        <v>6.1892841686944275E-4</v>
      </c>
      <c r="AP49" s="4"/>
      <c r="AQ49" s="10"/>
      <c r="AR49" s="10"/>
      <c r="AS49" s="10"/>
      <c r="AT49" s="10"/>
      <c r="AU49" s="10"/>
      <c r="AV49" s="8"/>
    </row>
    <row r="50" spans="1:60" x14ac:dyDescent="0.3">
      <c r="A50" s="1">
        <v>40368</v>
      </c>
      <c r="B50" s="3">
        <v>-1.3585916820108457E-2</v>
      </c>
      <c r="C50" s="3">
        <v>-3.5603734122966468E-2</v>
      </c>
      <c r="D50" s="3">
        <v>-3.7098305204290583E-3</v>
      </c>
      <c r="E50" s="3">
        <v>-1.2557099051772269E-2</v>
      </c>
      <c r="F50" s="3">
        <v>-6.6137590001064117E-3</v>
      </c>
      <c r="G50" s="3">
        <v>-2.4227934642657156E-2</v>
      </c>
      <c r="H50" s="3">
        <v>-1.2545234724046006E-2</v>
      </c>
      <c r="I50" s="3">
        <v>-2.3939964143833037E-2</v>
      </c>
      <c r="J50" s="3">
        <v>-2.5249774362701261E-2</v>
      </c>
      <c r="K50" s="3">
        <v>-2.4080734611598986E-2</v>
      </c>
      <c r="N50" s="3">
        <f t="shared" si="1"/>
        <v>-1.4332852309129085E-2</v>
      </c>
      <c r="O50" s="3">
        <f t="shared" si="2"/>
        <v>-3.6229281678472162E-2</v>
      </c>
      <c r="P50" s="3">
        <f t="shared" si="3"/>
        <v>-4.5491244535523397E-3</v>
      </c>
      <c r="Q50" s="3">
        <f t="shared" si="4"/>
        <v>-1.306841122698142E-2</v>
      </c>
      <c r="R50" s="3">
        <f t="shared" si="5"/>
        <v>-7.4285899512171669E-3</v>
      </c>
      <c r="S50" s="3">
        <f t="shared" si="6"/>
        <v>-2.625607873581106E-2</v>
      </c>
      <c r="T50" s="3">
        <f t="shared" si="7"/>
        <v>-1.3423486240382332E-2</v>
      </c>
      <c r="U50" s="3">
        <f t="shared" si="8"/>
        <v>-2.4837674043600023E-2</v>
      </c>
      <c r="V50" s="3">
        <f t="shared" si="9"/>
        <v>-2.5652593608178904E-2</v>
      </c>
      <c r="W50" s="3">
        <f t="shared" si="10"/>
        <v>-2.4977931054576179E-2</v>
      </c>
      <c r="Z50" s="4" t="str">
        <v>tsla</v>
      </c>
      <c r="AA50" s="3">
        <v>5.0670460950305476E-4</v>
      </c>
      <c r="AB50" s="3">
        <v>5.3502140816480989E-4</v>
      </c>
      <c r="AC50" s="3">
        <v>5.6477549401886434E-4</v>
      </c>
      <c r="AD50" s="3">
        <v>4.0952274278906788E-4</v>
      </c>
      <c r="AE50" s="3">
        <v>8.4916352663381804E-4</v>
      </c>
      <c r="AF50" s="3">
        <v>1.1700999182932331E-3</v>
      </c>
      <c r="AG50" s="3">
        <v>5.470664334507548E-4</v>
      </c>
      <c r="AH50" s="3">
        <v>4.6962358758798853E-4</v>
      </c>
      <c r="AI50" s="3">
        <v>5.7322714898567779E-4</v>
      </c>
      <c r="AJ50" s="3">
        <v>8.5284879448265904E-4</v>
      </c>
      <c r="AP50" s="4"/>
      <c r="AQ50" s="10"/>
      <c r="AR50" s="10"/>
      <c r="AS50" s="10"/>
      <c r="AT50" s="10"/>
      <c r="AU50" s="10"/>
    </row>
    <row r="51" spans="1:60" x14ac:dyDescent="0.3">
      <c r="A51" s="1">
        <v>40399</v>
      </c>
      <c r="B51" s="3">
        <v>-1.2520675318711261E-3</v>
      </c>
      <c r="C51" s="3">
        <v>1.2038475527683223E-2</v>
      </c>
      <c r="D51" s="3">
        <v>1.9820767027074915E-2</v>
      </c>
      <c r="E51" s="3">
        <v>3.3030733767498432E-3</v>
      </c>
      <c r="F51" s="3">
        <v>5.3261777459201465E-3</v>
      </c>
      <c r="G51" s="3">
        <v>1.7526727481658844E-2</v>
      </c>
      <c r="H51" s="3">
        <v>1.3307492287430778E-2</v>
      </c>
      <c r="I51" s="3">
        <v>0</v>
      </c>
      <c r="J51" s="3">
        <v>1.2299641821110097E-2</v>
      </c>
      <c r="K51" s="3">
        <v>2.3337851829507317E-2</v>
      </c>
      <c r="N51" s="3">
        <f t="shared" si="1"/>
        <v>-1.9990030208917545E-3</v>
      </c>
      <c r="O51" s="3">
        <f t="shared" si="2"/>
        <v>1.1412927972177528E-2</v>
      </c>
      <c r="P51" s="3">
        <f t="shared" si="3"/>
        <v>1.8981473093951633E-2</v>
      </c>
      <c r="Q51" s="3">
        <f t="shared" si="4"/>
        <v>2.7917612015406924E-3</v>
      </c>
      <c r="R51" s="3">
        <f t="shared" si="5"/>
        <v>4.5113467948093913E-3</v>
      </c>
      <c r="S51" s="3">
        <f t="shared" si="6"/>
        <v>1.5498583388504942E-2</v>
      </c>
      <c r="T51" s="3">
        <f t="shared" si="7"/>
        <v>1.2429240771094452E-2</v>
      </c>
      <c r="U51" s="3">
        <f t="shared" si="8"/>
        <v>-8.9770989976698521E-4</v>
      </c>
      <c r="V51" s="3">
        <f t="shared" si="9"/>
        <v>1.1896822575632453E-2</v>
      </c>
      <c r="W51" s="3">
        <f t="shared" si="10"/>
        <v>2.2440655386530124E-2</v>
      </c>
      <c r="Z51" s="4" t="str">
        <v>goog</v>
      </c>
      <c r="AA51" s="3">
        <v>2.3690377137897172E-4</v>
      </c>
      <c r="AB51" s="3">
        <v>2.501429570317882E-4</v>
      </c>
      <c r="AC51" s="3">
        <v>2.6405412938064899E-4</v>
      </c>
      <c r="AD51" s="3">
        <v>1.9146753436354103E-4</v>
      </c>
      <c r="AE51" s="3">
        <v>3.970164040432054E-4</v>
      </c>
      <c r="AF51" s="3">
        <v>5.470664334507548E-4</v>
      </c>
      <c r="AG51" s="3">
        <v>2.5577446671825818E-4</v>
      </c>
      <c r="AH51" s="3">
        <v>2.1956697638340041E-4</v>
      </c>
      <c r="AI51" s="3">
        <v>2.6800560110299153E-4</v>
      </c>
      <c r="AJ51" s="3">
        <v>3.9873940761482943E-4</v>
      </c>
      <c r="AP51" s="4"/>
      <c r="AQ51" s="10"/>
      <c r="AR51" s="10"/>
      <c r="AS51" s="10"/>
      <c r="AT51" s="10"/>
      <c r="AU51" s="10"/>
      <c r="AV51" s="2"/>
    </row>
    <row r="52" spans="1:60" x14ac:dyDescent="0.3">
      <c r="A52" s="1">
        <v>40430</v>
      </c>
      <c r="B52" s="3">
        <v>3.3430813974857365E-3</v>
      </c>
      <c r="C52" s="3">
        <v>1.8636072063788367E-2</v>
      </c>
      <c r="D52" s="3">
        <v>5.7049612916459935E-4</v>
      </c>
      <c r="E52" s="3">
        <v>4.9382695046604752E-3</v>
      </c>
      <c r="F52" s="3">
        <v>-4.4151981570295096E-4</v>
      </c>
      <c r="G52" s="3">
        <v>-9.090956937798933E-3</v>
      </c>
      <c r="H52" s="3">
        <v>1.1900235868284259E-2</v>
      </c>
      <c r="I52" s="3">
        <v>7.0922655768665965E-3</v>
      </c>
      <c r="J52" s="3">
        <v>7.5478604818213224E-3</v>
      </c>
      <c r="K52" s="3">
        <v>-4.2760421837264584E-3</v>
      </c>
      <c r="N52" s="3">
        <f t="shared" si="1"/>
        <v>2.5961459084651081E-3</v>
      </c>
      <c r="O52" s="3">
        <f t="shared" si="2"/>
        <v>1.8010524508282669E-2</v>
      </c>
      <c r="P52" s="3">
        <f t="shared" si="3"/>
        <v>-2.6879780395868238E-4</v>
      </c>
      <c r="Q52" s="3">
        <f t="shared" si="4"/>
        <v>4.4269573294513243E-3</v>
      </c>
      <c r="R52" s="3">
        <f t="shared" si="5"/>
        <v>-1.2563507668137061E-3</v>
      </c>
      <c r="S52" s="3">
        <f t="shared" si="6"/>
        <v>-1.1119101030952835E-2</v>
      </c>
      <c r="T52" s="3">
        <f t="shared" si="7"/>
        <v>1.1021984351947933E-2</v>
      </c>
      <c r="U52" s="3">
        <f t="shared" si="8"/>
        <v>6.1945556770996116E-3</v>
      </c>
      <c r="V52" s="3">
        <f t="shared" si="9"/>
        <v>7.1450412363436794E-3</v>
      </c>
      <c r="W52" s="3">
        <f t="shared" si="10"/>
        <v>-5.1732386267036501E-3</v>
      </c>
      <c r="Z52" s="4" t="str">
        <v>dis</v>
      </c>
      <c r="AA52" s="3">
        <v>2.0336762086890534E-4</v>
      </c>
      <c r="AB52" s="3">
        <v>2.1473266445931741E-4</v>
      </c>
      <c r="AC52" s="3">
        <v>2.2667456815978439E-4</v>
      </c>
      <c r="AD52" s="3">
        <v>1.6436334766009131E-4</v>
      </c>
      <c r="AE52" s="3">
        <v>3.408146736804608E-4</v>
      </c>
      <c r="AF52" s="3">
        <v>4.6962358758798853E-4</v>
      </c>
      <c r="AG52" s="3">
        <v>2.1956697638340041E-4</v>
      </c>
      <c r="AH52" s="3">
        <v>1.8848502642467759E-4</v>
      </c>
      <c r="AI52" s="3">
        <v>2.3006666866720113E-4</v>
      </c>
      <c r="AJ52" s="3">
        <v>3.4229376848368052E-4</v>
      </c>
      <c r="AV52" s="6"/>
    </row>
    <row r="53" spans="1:60" x14ac:dyDescent="0.3">
      <c r="A53" s="1">
        <v>40460</v>
      </c>
      <c r="B53" s="3">
        <v>-6.6638848853762811E-3</v>
      </c>
      <c r="C53" s="3">
        <v>2.3355208203788003E-3</v>
      </c>
      <c r="D53" s="3">
        <v>1.2924527811006836E-3</v>
      </c>
      <c r="E53" s="3">
        <v>2.4570206542631201E-3</v>
      </c>
      <c r="F53" s="3">
        <v>4.8587242365252248E-3</v>
      </c>
      <c r="G53" s="3">
        <v>-2.6074313185625808E-2</v>
      </c>
      <c r="H53" s="3">
        <v>-8.4010028818082283E-5</v>
      </c>
      <c r="I53" s="3">
        <v>2.053955187474088E-3</v>
      </c>
      <c r="J53" s="3">
        <v>3.6535216174660157E-4</v>
      </c>
      <c r="K53" s="3">
        <v>5.9644517245747153E-3</v>
      </c>
      <c r="N53" s="3">
        <f t="shared" si="1"/>
        <v>-7.4108203743969096E-3</v>
      </c>
      <c r="O53" s="3">
        <f t="shared" si="2"/>
        <v>1.709973264873104E-3</v>
      </c>
      <c r="P53" s="3">
        <f t="shared" si="3"/>
        <v>4.5315884797740189E-4</v>
      </c>
      <c r="Q53" s="3">
        <f t="shared" si="4"/>
        <v>1.945708479053969E-3</v>
      </c>
      <c r="R53" s="3">
        <f t="shared" si="5"/>
        <v>4.0438932854144696E-3</v>
      </c>
      <c r="S53" s="3">
        <f t="shared" si="6"/>
        <v>-2.8102457278779712E-2</v>
      </c>
      <c r="T53" s="3">
        <f t="shared" si="7"/>
        <v>-9.6226154515440822E-4</v>
      </c>
      <c r="U53" s="3">
        <f t="shared" si="8"/>
        <v>1.1562452877071027E-3</v>
      </c>
      <c r="V53" s="3">
        <f t="shared" si="9"/>
        <v>-3.7467083731041427E-5</v>
      </c>
      <c r="W53" s="3">
        <f t="shared" si="10"/>
        <v>5.0672552815975236E-3</v>
      </c>
      <c r="Z53" s="4" t="str">
        <v>cop</v>
      </c>
      <c r="AA53" s="3">
        <v>2.4823250915786082E-4</v>
      </c>
      <c r="AB53" s="3">
        <v>2.6210479263682741E-4</v>
      </c>
      <c r="AC53" s="3">
        <v>2.7668119721403073E-4</v>
      </c>
      <c r="AD53" s="3">
        <v>2.0062351139737703E-4</v>
      </c>
      <c r="AE53" s="3">
        <v>4.1600172753190607E-4</v>
      </c>
      <c r="AF53" s="3">
        <v>5.7322714898567779E-4</v>
      </c>
      <c r="AG53" s="3">
        <v>2.6800560110299153E-4</v>
      </c>
      <c r="AH53" s="3">
        <v>2.3006666866720113E-4</v>
      </c>
      <c r="AI53" s="3">
        <v>2.8082162830465407E-4</v>
      </c>
      <c r="AJ53" s="3">
        <v>4.1780712513019079E-4</v>
      </c>
      <c r="AP53" s="19"/>
      <c r="AQ53" s="4"/>
      <c r="AR53" s="2"/>
      <c r="AS53" s="4"/>
      <c r="AT53" s="8"/>
      <c r="AV53" s="3"/>
    </row>
    <row r="54" spans="1:60" x14ac:dyDescent="0.3">
      <c r="A54" t="s">
        <v>31</v>
      </c>
      <c r="B54" s="3">
        <v>5.2830208878223095E-2</v>
      </c>
      <c r="C54" s="3">
        <v>2.9126210109494899E-2</v>
      </c>
      <c r="D54" s="3">
        <v>1.3780762951511205E-2</v>
      </c>
      <c r="E54" s="3">
        <v>-3.2679916037809953E-3</v>
      </c>
      <c r="F54" s="3">
        <v>8.7912120345416955E-3</v>
      </c>
      <c r="G54" s="3">
        <v>2.7268170550322157E-2</v>
      </c>
      <c r="H54" s="3">
        <v>1.287438033141064E-2</v>
      </c>
      <c r="I54" s="3">
        <v>3.5138943869474915E-3</v>
      </c>
      <c r="J54" s="3">
        <v>1.1506838929840058E-2</v>
      </c>
      <c r="K54" s="3">
        <v>2.2886279547343236E-2</v>
      </c>
      <c r="N54" s="3">
        <f t="shared" si="1"/>
        <v>5.2083273389202468E-2</v>
      </c>
      <c r="O54" s="3">
        <f t="shared" si="2"/>
        <v>2.8500662553989201E-2</v>
      </c>
      <c r="P54" s="3">
        <f t="shared" si="3"/>
        <v>1.2941469018387924E-2</v>
      </c>
      <c r="Q54" s="3">
        <f t="shared" si="4"/>
        <v>-3.7793037789901462E-3</v>
      </c>
      <c r="R54" s="3">
        <f t="shared" si="5"/>
        <v>7.9763810834309404E-3</v>
      </c>
      <c r="S54" s="3">
        <f t="shared" si="6"/>
        <v>2.5240026457168253E-2</v>
      </c>
      <c r="T54" s="3">
        <f t="shared" si="7"/>
        <v>1.1996128815074314E-2</v>
      </c>
      <c r="U54" s="3">
        <f t="shared" si="8"/>
        <v>2.6161844871805061E-3</v>
      </c>
      <c r="V54" s="3">
        <f t="shared" si="9"/>
        <v>1.1104019684362414E-2</v>
      </c>
      <c r="W54" s="3">
        <f t="shared" si="10"/>
        <v>2.1989083104366043E-2</v>
      </c>
      <c r="Z54" s="4" t="str">
        <v>bidu</v>
      </c>
      <c r="AA54" s="3">
        <v>3.6932095167037653E-4</v>
      </c>
      <c r="AB54" s="3">
        <v>3.8996016993261899E-4</v>
      </c>
      <c r="AC54" s="3">
        <v>4.1164698133636487E-4</v>
      </c>
      <c r="AD54" s="3">
        <v>2.9848816501956368E-4</v>
      </c>
      <c r="AE54" s="3">
        <v>6.1892841686944275E-4</v>
      </c>
      <c r="AF54" s="3">
        <v>8.5284879448265904E-4</v>
      </c>
      <c r="AG54" s="3">
        <v>3.9873940761482943E-4</v>
      </c>
      <c r="AH54" s="3">
        <v>3.4229376848368052E-4</v>
      </c>
      <c r="AI54" s="3">
        <v>4.1780712513019079E-4</v>
      </c>
      <c r="AJ54" s="3">
        <v>6.2161449195849514E-4</v>
      </c>
      <c r="AP54" s="4"/>
      <c r="AQ54" s="3"/>
      <c r="AR54" s="3"/>
      <c r="AS54" s="3"/>
      <c r="AT54" s="3"/>
      <c r="AU54" s="3"/>
      <c r="AV54" s="3"/>
      <c r="BC54" t="s">
        <v>983</v>
      </c>
    </row>
    <row r="55" spans="1:60" x14ac:dyDescent="0.3">
      <c r="A55" t="s">
        <v>32</v>
      </c>
      <c r="B55" s="3">
        <v>-3.1859791357430334E-3</v>
      </c>
      <c r="C55" s="3">
        <v>-1.6603803607920908E-2</v>
      </c>
      <c r="D55" s="3">
        <v>3.8196294902153038E-3</v>
      </c>
      <c r="E55" s="3">
        <v>1.6391895449507921E-4</v>
      </c>
      <c r="F55" s="3">
        <v>2.8758153023353383E-2</v>
      </c>
      <c r="G55" s="3">
        <v>1.9305116761829888E-2</v>
      </c>
      <c r="H55" s="3">
        <v>-3.815292269828352E-3</v>
      </c>
      <c r="I55" s="3">
        <v>-6.4196350355505416E-3</v>
      </c>
      <c r="J55" s="3">
        <v>-1.8051697330223604E-4</v>
      </c>
      <c r="K55" s="3">
        <v>8.1150009711339344E-4</v>
      </c>
      <c r="N55" s="3">
        <f t="shared" si="1"/>
        <v>-3.9329146247636618E-3</v>
      </c>
      <c r="O55" s="3">
        <f t="shared" si="2"/>
        <v>-1.7229351163426606E-2</v>
      </c>
      <c r="P55" s="3">
        <f t="shared" si="3"/>
        <v>2.980335557092022E-3</v>
      </c>
      <c r="Q55" s="3">
        <f t="shared" si="4"/>
        <v>-3.473932207140719E-4</v>
      </c>
      <c r="R55" s="3">
        <f t="shared" si="5"/>
        <v>2.7943322072242628E-2</v>
      </c>
      <c r="S55" s="3">
        <f t="shared" si="6"/>
        <v>1.7276972668675984E-2</v>
      </c>
      <c r="T55" s="3">
        <f t="shared" si="7"/>
        <v>-4.6935437861646782E-3</v>
      </c>
      <c r="U55" s="3">
        <f t="shared" si="8"/>
        <v>-7.3173449353175265E-3</v>
      </c>
      <c r="V55" s="3">
        <f t="shared" si="9"/>
        <v>-5.8333621877987903E-4</v>
      </c>
      <c r="W55" s="3">
        <f t="shared" si="10"/>
        <v>-8.5696345863798444E-5</v>
      </c>
      <c r="AP55" s="4"/>
      <c r="AQ55" s="3"/>
      <c r="AR55" s="3"/>
      <c r="AS55" s="3"/>
      <c r="AT55" s="3"/>
      <c r="BG55" t="s">
        <v>987</v>
      </c>
    </row>
    <row r="56" spans="1:60" x14ac:dyDescent="0.3">
      <c r="A56" t="s">
        <v>33</v>
      </c>
      <c r="B56" s="3">
        <v>3.5957232399279615E-3</v>
      </c>
      <c r="C56" s="3">
        <v>1.0744455673277198E-2</v>
      </c>
      <c r="D56" s="3">
        <v>8.0578875395385108E-3</v>
      </c>
      <c r="E56" s="3">
        <v>-1.6389208947509282E-4</v>
      </c>
      <c r="F56" s="3">
        <v>-2.2871699951195645E-2</v>
      </c>
      <c r="G56" s="3">
        <v>4.071964769319858E-2</v>
      </c>
      <c r="H56" s="3">
        <v>4.371364057564886E-4</v>
      </c>
      <c r="I56" s="3">
        <v>4.6989417712575143E-3</v>
      </c>
      <c r="J56" s="3">
        <v>3.4314645189872373E-3</v>
      </c>
      <c r="K56" s="3">
        <v>-3.4749217311480507E-4</v>
      </c>
      <c r="N56" s="3">
        <f t="shared" si="1"/>
        <v>2.848787750907333E-3</v>
      </c>
      <c r="O56" s="3">
        <f t="shared" si="2"/>
        <v>1.0118908117771502E-2</v>
      </c>
      <c r="P56" s="3">
        <f t="shared" si="3"/>
        <v>7.2185936064152294E-3</v>
      </c>
      <c r="Q56" s="3">
        <f t="shared" si="4"/>
        <v>-6.7520426468424392E-4</v>
      </c>
      <c r="R56" s="3">
        <f t="shared" si="5"/>
        <v>-2.3686530902306401E-2</v>
      </c>
      <c r="S56" s="3">
        <f t="shared" si="6"/>
        <v>3.8691503600044676E-2</v>
      </c>
      <c r="T56" s="3">
        <f t="shared" si="7"/>
        <v>-4.4111511057983734E-4</v>
      </c>
      <c r="U56" s="3">
        <f t="shared" si="8"/>
        <v>3.801231871490529E-3</v>
      </c>
      <c r="V56" s="3">
        <f t="shared" si="9"/>
        <v>3.0286452735095943E-3</v>
      </c>
      <c r="W56" s="3">
        <f t="shared" si="10"/>
        <v>-1.244688616091997E-3</v>
      </c>
      <c r="AP56" s="4"/>
      <c r="AQ56" s="3"/>
      <c r="AR56" s="3"/>
      <c r="AS56" s="3"/>
      <c r="AT56" s="3"/>
    </row>
    <row r="57" spans="1:60" x14ac:dyDescent="0.3">
      <c r="A57" t="s">
        <v>34</v>
      </c>
      <c r="B57" s="3">
        <v>8.3598364549295479E-3</v>
      </c>
      <c r="C57" s="3">
        <v>-1.0630239535788677E-2</v>
      </c>
      <c r="D57" s="3">
        <v>2.3499361782627348E-2</v>
      </c>
      <c r="E57" s="3">
        <v>-4.9177611635764507E-4</v>
      </c>
      <c r="F57" s="3">
        <v>2.2540141173525985E-2</v>
      </c>
      <c r="G57" s="3">
        <v>-4.7315696087352199E-2</v>
      </c>
      <c r="H57" s="3">
        <v>8.7382415767089938E-4</v>
      </c>
      <c r="I57" s="3">
        <v>-1.1692651648085306E-3</v>
      </c>
      <c r="J57" s="3">
        <v>-3.5998718230865201E-3</v>
      </c>
      <c r="K57" s="3">
        <v>-2.4334529860908782E-3</v>
      </c>
      <c r="N57" s="3">
        <f t="shared" si="1"/>
        <v>7.6129009659089194E-3</v>
      </c>
      <c r="O57" s="3">
        <f t="shared" si="2"/>
        <v>-1.1255787091294373E-2</v>
      </c>
      <c r="P57" s="3">
        <f t="shared" si="3"/>
        <v>2.2660067849504067E-2</v>
      </c>
      <c r="Q57" s="3">
        <f t="shared" si="4"/>
        <v>-1.0030882915667962E-3</v>
      </c>
      <c r="R57" s="3">
        <f t="shared" si="5"/>
        <v>2.172531022241523E-2</v>
      </c>
      <c r="S57" s="3">
        <f t="shared" si="6"/>
        <v>-4.9343840180506103E-2</v>
      </c>
      <c r="T57" s="3">
        <f t="shared" si="7"/>
        <v>-4.4273586654265586E-6</v>
      </c>
      <c r="U57" s="3">
        <f t="shared" si="8"/>
        <v>-2.0669750645755159E-3</v>
      </c>
      <c r="V57" s="3">
        <f t="shared" si="9"/>
        <v>-4.0026910685641631E-3</v>
      </c>
      <c r="W57" s="3">
        <f t="shared" si="10"/>
        <v>-3.3306494290680699E-3</v>
      </c>
      <c r="AA57" s="4" t="s">
        <v>935</v>
      </c>
      <c r="AB57" s="4"/>
      <c r="AP57" s="4"/>
      <c r="AQ57" s="2"/>
      <c r="AR57" s="4"/>
      <c r="AS57" s="8"/>
      <c r="AT57" s="3"/>
      <c r="BC57" t="s">
        <v>984</v>
      </c>
      <c r="BD57" t="s">
        <v>985</v>
      </c>
      <c r="BE57" t="s">
        <v>986</v>
      </c>
      <c r="BG57" t="s">
        <v>985</v>
      </c>
      <c r="BH57" t="s">
        <v>988</v>
      </c>
    </row>
    <row r="58" spans="1:60" x14ac:dyDescent="0.3">
      <c r="A58" t="s">
        <v>35</v>
      </c>
      <c r="B58" s="3">
        <v>-4.3427020780606451E-3</v>
      </c>
      <c r="C58" s="3">
        <v>-1.9186195686613505E-3</v>
      </c>
      <c r="D58" s="3">
        <v>-4.3388540021834787E-3</v>
      </c>
      <c r="E58" s="3">
        <v>-3.1163199659657304E-3</v>
      </c>
      <c r="F58" s="3">
        <v>-1.2293375914541604E-2</v>
      </c>
      <c r="G58" s="3">
        <v>-3.3906445372185012E-2</v>
      </c>
      <c r="H58" s="3">
        <v>1.8895778435374488E-2</v>
      </c>
      <c r="I58" s="3">
        <v>1.1413617119046426E-2</v>
      </c>
      <c r="J58" s="3">
        <v>-1.6255106517025775E-3</v>
      </c>
      <c r="K58" s="3">
        <v>-4.1815892290203438E-3</v>
      </c>
      <c r="N58" s="3">
        <f t="shared" si="1"/>
        <v>-5.0896375670812736E-3</v>
      </c>
      <c r="O58" s="3">
        <f t="shared" si="2"/>
        <v>-2.5441671241670468E-3</v>
      </c>
      <c r="P58" s="3">
        <f t="shared" si="3"/>
        <v>-5.1781479353067601E-3</v>
      </c>
      <c r="Q58" s="3">
        <f t="shared" si="4"/>
        <v>-3.6276321411748812E-3</v>
      </c>
      <c r="R58" s="3">
        <f t="shared" si="5"/>
        <v>-1.310820686565236E-2</v>
      </c>
      <c r="S58" s="3">
        <f t="shared" si="6"/>
        <v>-3.5934589465338916E-2</v>
      </c>
      <c r="T58" s="3">
        <f t="shared" si="7"/>
        <v>1.8017526919038164E-2</v>
      </c>
      <c r="U58" s="3">
        <f t="shared" si="8"/>
        <v>1.0515907219279442E-2</v>
      </c>
      <c r="V58" s="3">
        <f t="shared" si="9"/>
        <v>-2.0283298971802205E-3</v>
      </c>
      <c r="W58" s="3">
        <f t="shared" si="10"/>
        <v>-5.0787856719975355E-3</v>
      </c>
      <c r="AP58" s="17"/>
      <c r="AQ58" s="17"/>
      <c r="AR58" s="17"/>
      <c r="AS58" s="17"/>
      <c r="AT58" s="3"/>
    </row>
    <row r="59" spans="1:60" x14ac:dyDescent="0.3">
      <c r="A59" t="s">
        <v>36</v>
      </c>
      <c r="B59" s="3">
        <v>8.3267357594571934E-3</v>
      </c>
      <c r="C59" s="3">
        <v>2.1145695949272403E-2</v>
      </c>
      <c r="D59" s="3">
        <v>2.8543467510943277E-2</v>
      </c>
      <c r="E59" s="3">
        <v>1.2668643441876792E-2</v>
      </c>
      <c r="F59" s="3">
        <v>3.3476417421542504E-2</v>
      </c>
      <c r="G59" s="3">
        <v>4.1028126544735644E-2</v>
      </c>
      <c r="H59" s="3">
        <v>3.6988653166534657E-2</v>
      </c>
      <c r="I59" s="3">
        <v>9.8379739607479255E-3</v>
      </c>
      <c r="J59" s="3">
        <v>2.8224948183422027E-2</v>
      </c>
      <c r="K59" s="3">
        <v>4.8291144933238828E-2</v>
      </c>
      <c r="N59" s="3">
        <f t="shared" si="1"/>
        <v>7.5798002704365649E-3</v>
      </c>
      <c r="O59" s="3">
        <f t="shared" si="2"/>
        <v>2.0520148393766705E-2</v>
      </c>
      <c r="P59" s="3">
        <f t="shared" si="3"/>
        <v>2.7704173577819995E-2</v>
      </c>
      <c r="Q59" s="3">
        <f t="shared" si="4"/>
        <v>1.2157331266667641E-2</v>
      </c>
      <c r="R59" s="3">
        <f t="shared" si="5"/>
        <v>3.2661586470431749E-2</v>
      </c>
      <c r="S59" s="3">
        <f t="shared" si="6"/>
        <v>3.899998245158174E-2</v>
      </c>
      <c r="T59" s="3">
        <f t="shared" si="7"/>
        <v>3.6110401650198333E-2</v>
      </c>
      <c r="U59" s="3">
        <f t="shared" si="8"/>
        <v>8.9402640609809406E-3</v>
      </c>
      <c r="V59" s="3">
        <f t="shared" si="9"/>
        <v>2.7822128937944383E-2</v>
      </c>
      <c r="W59" s="3">
        <f t="shared" si="10"/>
        <v>4.7393948490261635E-2</v>
      </c>
      <c r="AA59" s="5" t="s">
        <v>1</v>
      </c>
      <c r="AB59" s="5" t="s">
        <v>2</v>
      </c>
      <c r="AC59" s="5" t="s">
        <v>917</v>
      </c>
      <c r="AD59" s="5" t="s">
        <v>918</v>
      </c>
      <c r="AE59" s="5" t="s">
        <v>919</v>
      </c>
      <c r="AF59" s="5" t="s">
        <v>920</v>
      </c>
      <c r="AG59" s="5" t="s">
        <v>921</v>
      </c>
      <c r="AH59" s="5" t="s">
        <v>922</v>
      </c>
      <c r="AI59" s="5" t="s">
        <v>923</v>
      </c>
      <c r="AJ59" s="5" t="s">
        <v>924</v>
      </c>
      <c r="AP59" s="12"/>
      <c r="AQ59" s="12"/>
      <c r="AR59" s="12"/>
      <c r="AS59" s="18"/>
      <c r="AT59" s="3"/>
      <c r="BD59" s="17"/>
      <c r="BE59" s="23"/>
    </row>
    <row r="60" spans="1:60" x14ac:dyDescent="0.3">
      <c r="A60" t="s">
        <v>37</v>
      </c>
      <c r="B60" s="3">
        <v>-1.1010631725023923E-2</v>
      </c>
      <c r="C60" s="3">
        <v>-6.7771425441389699E-3</v>
      </c>
      <c r="D60" s="3">
        <v>1.9065282677914741E-3</v>
      </c>
      <c r="E60" s="3">
        <v>-1.6245420409510825E-4</v>
      </c>
      <c r="F60" s="3">
        <v>3.3222691237972946E-3</v>
      </c>
      <c r="G60" s="3">
        <v>-1.3770133607318824E-2</v>
      </c>
      <c r="H60" s="3">
        <v>1.0191209420112868E-2</v>
      </c>
      <c r="I60" s="3">
        <v>-1.1461352805758107E-2</v>
      </c>
      <c r="J60" s="3">
        <v>-5.4549159704835315E-3</v>
      </c>
      <c r="K60" s="3">
        <v>1.4687870879452447E-2</v>
      </c>
      <c r="N60" s="3">
        <f t="shared" si="1"/>
        <v>-1.1757567214044551E-2</v>
      </c>
      <c r="O60" s="3">
        <f t="shared" si="2"/>
        <v>-7.4026900996446657E-3</v>
      </c>
      <c r="P60" s="3">
        <f t="shared" si="3"/>
        <v>1.0672343346681923E-3</v>
      </c>
      <c r="Q60" s="3">
        <f t="shared" si="4"/>
        <v>-6.7376637930425935E-4</v>
      </c>
      <c r="R60" s="3">
        <f t="shared" si="5"/>
        <v>2.5074381726865394E-3</v>
      </c>
      <c r="S60" s="3">
        <f t="shared" si="6"/>
        <v>-1.5798277700472728E-2</v>
      </c>
      <c r="T60" s="3">
        <f t="shared" si="7"/>
        <v>9.3129579037765416E-3</v>
      </c>
      <c r="U60" s="3">
        <f t="shared" si="8"/>
        <v>-1.2359062705525092E-2</v>
      </c>
      <c r="V60" s="3">
        <f t="shared" si="9"/>
        <v>-5.8577352159611745E-3</v>
      </c>
      <c r="W60" s="3">
        <f t="shared" si="10"/>
        <v>1.3790674436475255E-2</v>
      </c>
      <c r="Z60" s="4" t="str">
        <f t="array" ref="Z60:Z69">TRANSPOSE(AA59:AJ59)</f>
        <v>msft</v>
      </c>
      <c r="AA60">
        <f t="array" ref="AA60:AJ69">varcov/AA45:AJ54</f>
        <v>1.0000000000000002</v>
      </c>
      <c r="AB60">
        <v>0.49159166111104424</v>
      </c>
      <c r="AC60">
        <v>0.37288600460429544</v>
      </c>
      <c r="AD60">
        <v>0.46000771531987189</v>
      </c>
      <c r="AE60">
        <v>0.36391912013307798</v>
      </c>
      <c r="AF60">
        <v>0.22541165715869033</v>
      </c>
      <c r="AG60">
        <v>0.45493458947117016</v>
      </c>
      <c r="AH60">
        <v>0.45984151203909779</v>
      </c>
      <c r="AI60">
        <v>0.38605774110595015</v>
      </c>
      <c r="AJ60">
        <v>0.34159744947194309</v>
      </c>
      <c r="AP60" s="4"/>
      <c r="AQ60" s="3"/>
      <c r="AR60" s="3"/>
      <c r="AS60" s="3"/>
      <c r="AT60" s="10"/>
      <c r="BC60" s="19">
        <v>1</v>
      </c>
      <c r="BD60" s="17">
        <f ca="1">AV75</f>
        <v>9.4159454152071263E-4</v>
      </c>
      <c r="BE60" s="23">
        <f ca="1">AV76</f>
        <v>1.4046741501140606E-2</v>
      </c>
      <c r="BG60">
        <f ca="1">RANDBETWEEN(1,100)</f>
        <v>34</v>
      </c>
      <c r="BH60">
        <v>0</v>
      </c>
    </row>
    <row r="61" spans="1:60" x14ac:dyDescent="0.3">
      <c r="A61" t="s">
        <v>38</v>
      </c>
      <c r="B61" s="3">
        <v>-2.1471121412020233E-2</v>
      </c>
      <c r="C61" s="3">
        <v>-2.1607241838496494E-2</v>
      </c>
      <c r="D61" s="3">
        <v>1.4025485202469046E-2</v>
      </c>
      <c r="E61" s="3">
        <v>-1.4624589852896275E-3</v>
      </c>
      <c r="F61" s="3">
        <v>-6.6225363993934749E-3</v>
      </c>
      <c r="G61" s="3">
        <v>-4.3331680308136833E-2</v>
      </c>
      <c r="H61" s="3">
        <v>4.9468374686194583E-3</v>
      </c>
      <c r="I61" s="3">
        <v>-1.478256233315145E-2</v>
      </c>
      <c r="J61" s="3">
        <v>-8.1385349764744319E-3</v>
      </c>
      <c r="K61" s="3">
        <v>6.7989471038720772E-3</v>
      </c>
      <c r="N61" s="3">
        <f t="shared" si="1"/>
        <v>-2.221805690104086E-2</v>
      </c>
      <c r="O61" s="3">
        <f t="shared" si="2"/>
        <v>-2.2232789394002191E-2</v>
      </c>
      <c r="P61" s="3">
        <f t="shared" si="3"/>
        <v>1.3186191269345764E-2</v>
      </c>
      <c r="Q61" s="3">
        <f t="shared" si="4"/>
        <v>-1.9737711604987784E-3</v>
      </c>
      <c r="R61" s="3">
        <f t="shared" si="5"/>
        <v>-7.4373673505042301E-3</v>
      </c>
      <c r="S61" s="3">
        <f t="shared" si="6"/>
        <v>-4.5359824401290737E-2</v>
      </c>
      <c r="T61" s="3">
        <f t="shared" si="7"/>
        <v>4.0685859522831321E-3</v>
      </c>
      <c r="U61" s="3">
        <f t="shared" si="8"/>
        <v>-1.5680272232918437E-2</v>
      </c>
      <c r="V61" s="3">
        <f t="shared" si="9"/>
        <v>-8.5413542219520758E-3</v>
      </c>
      <c r="W61" s="3">
        <f t="shared" si="10"/>
        <v>5.9017506608948856E-3</v>
      </c>
      <c r="Z61" s="4" t="str">
        <v>wfc</v>
      </c>
      <c r="AA61">
        <v>0.49159166111104424</v>
      </c>
      <c r="AB61">
        <v>1.0000000000000009</v>
      </c>
      <c r="AC61">
        <v>0.38541827671113815</v>
      </c>
      <c r="AD61">
        <v>0.58875306823829798</v>
      </c>
      <c r="AE61">
        <v>0.44517292671873049</v>
      </c>
      <c r="AF61">
        <v>0.25599649051820894</v>
      </c>
      <c r="AG61">
        <v>0.43170724743281874</v>
      </c>
      <c r="AH61">
        <v>0.61159054484839093</v>
      </c>
      <c r="AI61">
        <v>0.50261224159396278</v>
      </c>
      <c r="AJ61">
        <v>0.39688037548544397</v>
      </c>
      <c r="AP61" s="4"/>
      <c r="AQ61" s="3"/>
      <c r="AR61" s="3"/>
      <c r="AS61" s="3"/>
      <c r="AT61" s="3"/>
      <c r="BC61" s="19">
        <v>2</v>
      </c>
      <c r="BD61" s="17">
        <f t="dataTable" ref="BD61:BE10059" dt2D="0" dtr="0" r1="AZ64" ca="1"/>
        <v>7.6407602615314739E-4</v>
      </c>
      <c r="BE61" s="23">
        <v>1.2752614994587045E-2</v>
      </c>
      <c r="BG61" s="19">
        <f t="shared" ref="BG61:BG124" ca="1" si="17">RANDBETWEEN(1,100)</f>
        <v>6</v>
      </c>
      <c r="BH61" s="19">
        <v>0</v>
      </c>
    </row>
    <row r="62" spans="1:60" x14ac:dyDescent="0.3">
      <c r="A62" t="s">
        <v>39</v>
      </c>
      <c r="B62" s="3">
        <v>-7.3141296046804749E-3</v>
      </c>
      <c r="C62" s="3">
        <v>-2.9833374005826085E-2</v>
      </c>
      <c r="D62" s="3">
        <v>4.065990235819994E-3</v>
      </c>
      <c r="E62" s="3">
        <v>-4.8819966428449435E-3</v>
      </c>
      <c r="F62" s="3">
        <v>-2.4999747550155105E-3</v>
      </c>
      <c r="G62" s="3">
        <v>-1.560150902861035E-2</v>
      </c>
      <c r="H62" s="3">
        <v>-4.8837193819064595E-3</v>
      </c>
      <c r="I62" s="3">
        <v>-2.5595863237767635E-2</v>
      </c>
      <c r="J62" s="3">
        <v>-1.4984069387565468E-2</v>
      </c>
      <c r="K62" s="3">
        <v>3.507244385301056E-2</v>
      </c>
      <c r="N62" s="3">
        <f t="shared" si="1"/>
        <v>-8.0610650937011034E-3</v>
      </c>
      <c r="O62" s="3">
        <f t="shared" si="2"/>
        <v>-3.0458921561331783E-2</v>
      </c>
      <c r="P62" s="3">
        <f t="shared" si="3"/>
        <v>3.2266963026967121E-3</v>
      </c>
      <c r="Q62" s="3">
        <f t="shared" si="4"/>
        <v>-5.3933088180540944E-3</v>
      </c>
      <c r="R62" s="3">
        <f t="shared" si="5"/>
        <v>-3.3148057061262656E-3</v>
      </c>
      <c r="S62" s="3">
        <f t="shared" si="6"/>
        <v>-1.7629653121764254E-2</v>
      </c>
      <c r="T62" s="3">
        <f t="shared" si="7"/>
        <v>-5.7619708982427856E-3</v>
      </c>
      <c r="U62" s="3">
        <f t="shared" si="8"/>
        <v>-2.6493573137534622E-2</v>
      </c>
      <c r="V62" s="3">
        <f t="shared" si="9"/>
        <v>-1.5386888633043112E-2</v>
      </c>
      <c r="W62" s="3">
        <f t="shared" si="10"/>
        <v>3.4175247410033367E-2</v>
      </c>
      <c r="Z62" s="4" t="str">
        <v>aapl</v>
      </c>
      <c r="AA62">
        <v>0.37288600460429544</v>
      </c>
      <c r="AB62">
        <v>0.38541827671113815</v>
      </c>
      <c r="AC62">
        <v>0.99999999999999944</v>
      </c>
      <c r="AD62">
        <v>0.34238404603008749</v>
      </c>
      <c r="AE62">
        <v>0.30801675229196518</v>
      </c>
      <c r="AF62">
        <v>0.21928209599726461</v>
      </c>
      <c r="AG62">
        <v>0.3913821727668203</v>
      </c>
      <c r="AH62">
        <v>0.35219373863824155</v>
      </c>
      <c r="AI62">
        <v>0.31225933422846636</v>
      </c>
      <c r="AJ62">
        <v>0.34059190788811039</v>
      </c>
      <c r="AO62" s="19"/>
      <c r="AP62" s="4" t="s">
        <v>938</v>
      </c>
      <c r="AQ62" s="66" t="s">
        <v>941</v>
      </c>
      <c r="AR62" s="4" t="s">
        <v>939</v>
      </c>
      <c r="AS62" s="8" t="s">
        <v>940</v>
      </c>
      <c r="AT62" s="3"/>
      <c r="AU62" t="s">
        <v>981</v>
      </c>
      <c r="AV62" t="s">
        <v>982</v>
      </c>
      <c r="BC62" s="19">
        <v>3</v>
      </c>
      <c r="BD62" s="17">
        <v>8.9981424315027235E-4</v>
      </c>
      <c r="BE62" s="23">
        <v>1.2906395481176208E-2</v>
      </c>
      <c r="BG62" s="19">
        <f t="shared" ca="1" si="17"/>
        <v>2</v>
      </c>
      <c r="BH62" s="19">
        <v>0</v>
      </c>
    </row>
    <row r="63" spans="1:60" x14ac:dyDescent="0.3">
      <c r="A63" t="s">
        <v>40</v>
      </c>
      <c r="B63" s="3">
        <v>1.4326666109264252E-2</v>
      </c>
      <c r="C63" s="3">
        <v>2.1964838091051986E-2</v>
      </c>
      <c r="D63" s="3">
        <v>1.1767945543153635E-2</v>
      </c>
      <c r="E63" s="3">
        <v>9.8119141294121803E-3</v>
      </c>
      <c r="F63" s="3">
        <v>1.3784474991982432E-2</v>
      </c>
      <c r="G63" s="3">
        <v>2.7607414499356553E-2</v>
      </c>
      <c r="H63" s="3">
        <v>2.6894957440085854E-2</v>
      </c>
      <c r="I63" s="3">
        <v>1.3888984966613949E-2</v>
      </c>
      <c r="J63" s="3">
        <v>2.0644716041346545E-2</v>
      </c>
      <c r="K63" s="3">
        <v>2.9464411548610014E-2</v>
      </c>
      <c r="N63" s="3">
        <f t="shared" si="1"/>
        <v>1.3579730620243624E-2</v>
      </c>
      <c r="O63" s="3">
        <f t="shared" si="2"/>
        <v>2.1339290535546288E-2</v>
      </c>
      <c r="P63" s="3">
        <f t="shared" si="3"/>
        <v>1.0928651610030354E-2</v>
      </c>
      <c r="Q63" s="3">
        <f t="shared" si="4"/>
        <v>9.3006019542030294E-3</v>
      </c>
      <c r="R63" s="3">
        <f t="shared" si="5"/>
        <v>1.2969644040871676E-2</v>
      </c>
      <c r="S63" s="3">
        <f t="shared" si="6"/>
        <v>2.5579270406202649E-2</v>
      </c>
      <c r="T63" s="3">
        <f t="shared" si="7"/>
        <v>2.6016705923749529E-2</v>
      </c>
      <c r="U63" s="3">
        <f t="shared" si="8"/>
        <v>1.2991275066846964E-2</v>
      </c>
      <c r="V63" s="3">
        <f t="shared" si="9"/>
        <v>2.0241896795868901E-2</v>
      </c>
      <c r="W63" s="3">
        <f t="shared" si="10"/>
        <v>2.8567215105632822E-2</v>
      </c>
      <c r="Z63" s="4" t="str">
        <v>xom</v>
      </c>
      <c r="AA63">
        <v>0.46000771531987189</v>
      </c>
      <c r="AB63">
        <v>0.58875306823829798</v>
      </c>
      <c r="AC63">
        <v>0.34238404603008749</v>
      </c>
      <c r="AD63">
        <v>1.0000000000000018</v>
      </c>
      <c r="AE63">
        <v>0.39936788482403845</v>
      </c>
      <c r="AF63">
        <v>0.23793302952603865</v>
      </c>
      <c r="AG63">
        <v>0.3900213008635961</v>
      </c>
      <c r="AH63">
        <v>0.53572779005976989</v>
      </c>
      <c r="AI63">
        <v>0.7138485694097807</v>
      </c>
      <c r="AJ63">
        <v>0.3284634383796548</v>
      </c>
      <c r="AO63" s="4" t="s">
        <v>1</v>
      </c>
      <c r="AP63" s="3">
        <v>0.1</v>
      </c>
      <c r="AQ63" s="55">
        <v>0.1334172099659057</v>
      </c>
      <c r="AR63" s="3">
        <v>0.15232054307786466</v>
      </c>
      <c r="AS63" s="3">
        <v>9.9172462279595322E-2</v>
      </c>
      <c r="AT63" s="19"/>
      <c r="AU63">
        <f ca="1">RANDBETWEEN(1,1000)</f>
        <v>473</v>
      </c>
      <c r="AV63" s="2">
        <f ca="1">AU63/$AU$73</f>
        <v>8.461538461538462E-2</v>
      </c>
      <c r="BC63" s="19">
        <v>4</v>
      </c>
      <c r="BD63" s="17">
        <v>9.2529078295573144E-4</v>
      </c>
      <c r="BE63" s="23">
        <v>1.2965812629682306E-2</v>
      </c>
      <c r="BG63" s="19">
        <f t="shared" ca="1" si="17"/>
        <v>9</v>
      </c>
      <c r="BH63" s="19">
        <v>0</v>
      </c>
    </row>
    <row r="64" spans="1:60" x14ac:dyDescent="0.3">
      <c r="A64" t="s">
        <v>41</v>
      </c>
      <c r="B64" s="3">
        <v>-2.0178195987415881E-3</v>
      </c>
      <c r="C64" s="3">
        <v>-2.3446475829630442E-3</v>
      </c>
      <c r="D64" s="3">
        <v>-3.9682409607838531E-3</v>
      </c>
      <c r="E64" s="3">
        <v>-6.477882112168043E-4</v>
      </c>
      <c r="F64" s="3">
        <v>1.5657160914072099E-2</v>
      </c>
      <c r="G64" s="3">
        <v>2.1393084577114196E-2</v>
      </c>
      <c r="H64" s="3">
        <v>5.9170237088037592E-3</v>
      </c>
      <c r="I64" s="3">
        <v>-8.6361158139027783E-3</v>
      </c>
      <c r="J64" s="3">
        <v>-1.7742538845125777E-3</v>
      </c>
      <c r="K64" s="3">
        <v>6.1228640269270329E-2</v>
      </c>
      <c r="N64" s="3">
        <f t="shared" si="1"/>
        <v>-2.7647550877622166E-3</v>
      </c>
      <c r="O64" s="3">
        <f t="shared" si="2"/>
        <v>-2.9701951384687405E-3</v>
      </c>
      <c r="P64" s="3">
        <f t="shared" si="3"/>
        <v>-4.8075348939071345E-3</v>
      </c>
      <c r="Q64" s="3">
        <f t="shared" si="4"/>
        <v>-1.1591003864259554E-3</v>
      </c>
      <c r="R64" s="3">
        <f t="shared" si="5"/>
        <v>1.4842329962961344E-2</v>
      </c>
      <c r="S64" s="3">
        <f t="shared" si="6"/>
        <v>1.9364940483960293E-2</v>
      </c>
      <c r="T64" s="3">
        <f t="shared" si="7"/>
        <v>5.038772192467433E-3</v>
      </c>
      <c r="U64" s="3">
        <f t="shared" si="8"/>
        <v>-9.5338257136697632E-3</v>
      </c>
      <c r="V64" s="3">
        <f t="shared" si="9"/>
        <v>-2.1770731299902207E-3</v>
      </c>
      <c r="W64" s="3">
        <f t="shared" si="10"/>
        <v>6.0331443826293137E-2</v>
      </c>
      <c r="Z64" s="4" t="str">
        <v>ttm</v>
      </c>
      <c r="AA64">
        <v>0.36391912013307798</v>
      </c>
      <c r="AB64">
        <v>0.44517292671873049</v>
      </c>
      <c r="AC64">
        <v>0.30801675229196518</v>
      </c>
      <c r="AD64">
        <v>0.39936788482403845</v>
      </c>
      <c r="AE64">
        <v>1</v>
      </c>
      <c r="AF64">
        <v>0.26224132011350343</v>
      </c>
      <c r="AG64">
        <v>0.29939437781258288</v>
      </c>
      <c r="AH64">
        <v>0.40903118615232154</v>
      </c>
      <c r="AI64">
        <v>0.37625756638071861</v>
      </c>
      <c r="AJ64">
        <v>0.35752368510380772</v>
      </c>
      <c r="AO64" s="4" t="s">
        <v>2</v>
      </c>
      <c r="AP64" s="3">
        <v>0.1</v>
      </c>
      <c r="AQ64" s="55">
        <v>0</v>
      </c>
      <c r="AR64" s="3">
        <v>-0.17425153266749047</v>
      </c>
      <c r="AS64" s="3">
        <v>0</v>
      </c>
      <c r="AT64" s="19"/>
      <c r="AU64" s="19">
        <f t="shared" ref="AU64:AU71" ca="1" si="18">RANDBETWEEN(1,1000)</f>
        <v>693</v>
      </c>
      <c r="AV64" s="2">
        <f t="shared" ref="AV64:AV72" ca="1" si="19">AU64/$AU$73</f>
        <v>0.12397137745974955</v>
      </c>
      <c r="BC64" s="19">
        <v>5</v>
      </c>
      <c r="BD64" s="17">
        <v>7.5176963501405404E-4</v>
      </c>
      <c r="BE64" s="23">
        <v>1.1643566348244179E-2</v>
      </c>
      <c r="BG64" s="19">
        <f t="shared" ca="1" si="17"/>
        <v>33</v>
      </c>
      <c r="BH64" s="19">
        <v>0</v>
      </c>
    </row>
    <row r="65" spans="1:60" x14ac:dyDescent="0.3">
      <c r="A65" t="s">
        <v>42</v>
      </c>
      <c r="B65" s="3">
        <v>-2.0218047067367406E-3</v>
      </c>
      <c r="C65" s="3">
        <v>-7.0505188514873307E-3</v>
      </c>
      <c r="D65" s="3">
        <v>-1.4768492826778612E-2</v>
      </c>
      <c r="E65" s="3">
        <v>5.6717258301206552E-3</v>
      </c>
      <c r="F65" s="3">
        <v>3.6510999926155918E-3</v>
      </c>
      <c r="G65" s="3">
        <v>4.2376958481395111E-2</v>
      </c>
      <c r="H65" s="3">
        <v>-6.1084881407870162E-3</v>
      </c>
      <c r="I65" s="3">
        <v>-2.1027301375391438E-3</v>
      </c>
      <c r="J65" s="3">
        <v>1.4752813473527748E-2</v>
      </c>
      <c r="K65" s="3">
        <v>-1.7145049123482803E-2</v>
      </c>
      <c r="N65" s="3">
        <f t="shared" si="1"/>
        <v>-2.7687401957573691E-3</v>
      </c>
      <c r="O65" s="3">
        <f t="shared" si="2"/>
        <v>-7.6760664069930266E-3</v>
      </c>
      <c r="P65" s="3">
        <f t="shared" si="3"/>
        <v>-1.5607786759901893E-2</v>
      </c>
      <c r="Q65" s="3">
        <f t="shared" si="4"/>
        <v>5.1604136549115043E-3</v>
      </c>
      <c r="R65" s="3">
        <f t="shared" si="5"/>
        <v>2.8362690415048367E-3</v>
      </c>
      <c r="S65" s="3">
        <f t="shared" si="6"/>
        <v>4.0348814388241207E-2</v>
      </c>
      <c r="T65" s="3">
        <f t="shared" si="7"/>
        <v>-6.9867396571233423E-3</v>
      </c>
      <c r="U65" s="3">
        <f t="shared" si="8"/>
        <v>-3.0004400373061292E-3</v>
      </c>
      <c r="V65" s="3">
        <f t="shared" si="9"/>
        <v>1.4349994228050104E-2</v>
      </c>
      <c r="W65" s="3">
        <f t="shared" si="10"/>
        <v>-1.8042245566459995E-2</v>
      </c>
      <c r="Z65" s="4" t="str">
        <v>tsla</v>
      </c>
      <c r="AA65">
        <v>0.22541165715869033</v>
      </c>
      <c r="AB65">
        <v>0.25599649051820894</v>
      </c>
      <c r="AC65">
        <v>0.21928209599726461</v>
      </c>
      <c r="AD65">
        <v>0.23793302952603865</v>
      </c>
      <c r="AE65">
        <v>0.26224132011350343</v>
      </c>
      <c r="AF65">
        <v>1.0000000000000027</v>
      </c>
      <c r="AG65">
        <v>0.24628094827755168</v>
      </c>
      <c r="AH65">
        <v>0.28015545543748255</v>
      </c>
      <c r="AI65">
        <v>0.24470080887158627</v>
      </c>
      <c r="AJ65">
        <v>0.25009529488576715</v>
      </c>
      <c r="AO65" s="4" t="s">
        <v>917</v>
      </c>
      <c r="AP65" s="3">
        <v>0.1</v>
      </c>
      <c r="AQ65" s="55">
        <v>0.14368691936155023</v>
      </c>
      <c r="AR65" s="3">
        <v>0.20654936454748196</v>
      </c>
      <c r="AS65" s="3">
        <v>0.17078949095987808</v>
      </c>
      <c r="AT65" s="19"/>
      <c r="AU65" s="19">
        <f t="shared" ca="1" si="18"/>
        <v>540</v>
      </c>
      <c r="AV65" s="2">
        <f t="shared" ca="1" si="19"/>
        <v>9.6601073345259386E-2</v>
      </c>
      <c r="BC65" s="19">
        <v>6</v>
      </c>
      <c r="BD65" s="17">
        <v>8.8955015635105192E-4</v>
      </c>
      <c r="BE65" s="23">
        <v>1.2964709003003137E-2</v>
      </c>
      <c r="BG65" s="19">
        <f t="shared" ca="1" si="17"/>
        <v>97</v>
      </c>
      <c r="BH65" s="19">
        <v>0</v>
      </c>
    </row>
    <row r="66" spans="1:60" x14ac:dyDescent="0.3">
      <c r="A66" t="s">
        <v>43</v>
      </c>
      <c r="B66" s="3">
        <v>-7.2933373683669034E-3</v>
      </c>
      <c r="C66" s="3">
        <v>-1.2228807319274781E-2</v>
      </c>
      <c r="D66" s="3">
        <v>1.7778733083937404E-3</v>
      </c>
      <c r="E66" s="3">
        <v>-7.5733391710174347E-3</v>
      </c>
      <c r="F66" s="3">
        <v>3.1527911105679207E-2</v>
      </c>
      <c r="G66" s="3">
        <v>2.710280373831786E-2</v>
      </c>
      <c r="H66" s="3">
        <v>9.8641538407728824E-4</v>
      </c>
      <c r="I66" s="3">
        <v>-6.3215813102994733E-3</v>
      </c>
      <c r="J66" s="3">
        <v>4.7294582419514786E-3</v>
      </c>
      <c r="K66" s="3">
        <v>1.6464131551703787E-2</v>
      </c>
      <c r="N66" s="3">
        <f t="shared" si="1"/>
        <v>-8.0402728573875318E-3</v>
      </c>
      <c r="O66" s="3">
        <f t="shared" si="2"/>
        <v>-1.2854354874780477E-2</v>
      </c>
      <c r="P66" s="3">
        <f t="shared" si="3"/>
        <v>9.3857937527045863E-4</v>
      </c>
      <c r="Q66" s="3">
        <f t="shared" si="4"/>
        <v>-8.0846513462265856E-3</v>
      </c>
      <c r="R66" s="3">
        <f t="shared" si="5"/>
        <v>3.0713080154568452E-2</v>
      </c>
      <c r="S66" s="3">
        <f t="shared" si="6"/>
        <v>2.5074659645163956E-2</v>
      </c>
      <c r="T66" s="3">
        <f t="shared" si="7"/>
        <v>1.081638677409623E-4</v>
      </c>
      <c r="U66" s="3">
        <f t="shared" si="8"/>
        <v>-7.2192912100664582E-3</v>
      </c>
      <c r="V66" s="3">
        <f t="shared" si="9"/>
        <v>4.3266389964738356E-3</v>
      </c>
      <c r="W66" s="3">
        <f t="shared" si="10"/>
        <v>1.5566935108726594E-2</v>
      </c>
      <c r="Z66" s="4" t="str">
        <v>goog</v>
      </c>
      <c r="AA66">
        <v>0.45493458947117016</v>
      </c>
      <c r="AB66">
        <v>0.43170724743281874</v>
      </c>
      <c r="AC66">
        <v>0.3913821727668203</v>
      </c>
      <c r="AD66">
        <v>0.3900213008635961</v>
      </c>
      <c r="AE66">
        <v>0.29939437781258288</v>
      </c>
      <c r="AF66">
        <v>0.24628094827755168</v>
      </c>
      <c r="AG66">
        <v>1.0000000000000007</v>
      </c>
      <c r="AH66">
        <v>0.41792868200851963</v>
      </c>
      <c r="AI66">
        <v>0.32336097960820287</v>
      </c>
      <c r="AJ66">
        <v>0.42843031033290679</v>
      </c>
      <c r="AO66" s="4" t="s">
        <v>918</v>
      </c>
      <c r="AP66" s="3">
        <v>0.1</v>
      </c>
      <c r="AQ66" s="55">
        <v>0.428302044289321</v>
      </c>
      <c r="AR66" s="10">
        <v>0.21982577486045377</v>
      </c>
      <c r="AS66" s="3">
        <v>0</v>
      </c>
      <c r="AT66" s="19"/>
      <c r="AU66" s="19">
        <f t="shared" ca="1" si="18"/>
        <v>57</v>
      </c>
      <c r="AV66" s="2">
        <f t="shared" ca="1" si="19"/>
        <v>1.0196779964221825E-2</v>
      </c>
      <c r="BC66" s="19">
        <v>7</v>
      </c>
      <c r="BD66" s="17">
        <v>9.0270169031553672E-4</v>
      </c>
      <c r="BE66" s="23">
        <v>1.2348286952806722E-2</v>
      </c>
      <c r="BG66" s="19">
        <f t="shared" ca="1" si="17"/>
        <v>27</v>
      </c>
      <c r="BH66" s="19">
        <v>0</v>
      </c>
    </row>
    <row r="67" spans="1:60" x14ac:dyDescent="0.3">
      <c r="A67" t="s">
        <v>44</v>
      </c>
      <c r="B67" s="3">
        <v>-4.0820476763470115E-4</v>
      </c>
      <c r="C67" s="3">
        <v>3.1948939244588193E-3</v>
      </c>
      <c r="D67" s="3">
        <v>-1.2597021154854393E-2</v>
      </c>
      <c r="E67" s="3">
        <v>3.2472980593132306E-3</v>
      </c>
      <c r="F67" s="3">
        <v>-3.9186612221997486E-4</v>
      </c>
      <c r="G67" s="3">
        <v>-7.1428571428571397E-2</v>
      </c>
      <c r="H67" s="3">
        <v>-3.6005586499451292E-3</v>
      </c>
      <c r="I67" s="3">
        <v>2.7264517778156083E-3</v>
      </c>
      <c r="J67" s="3">
        <v>1.2203195561748537E-3</v>
      </c>
      <c r="K67" s="3">
        <v>-1.0605456897363474E-2</v>
      </c>
      <c r="N67" s="3">
        <f t="shared" si="1"/>
        <v>-1.1551402566553294E-3</v>
      </c>
      <c r="O67" s="3">
        <f t="shared" si="2"/>
        <v>2.569346368953123E-3</v>
      </c>
      <c r="P67" s="3">
        <f t="shared" si="3"/>
        <v>-1.3436315087977675E-2</v>
      </c>
      <c r="Q67" s="3">
        <f t="shared" si="4"/>
        <v>2.7359858841040797E-3</v>
      </c>
      <c r="R67" s="3">
        <f t="shared" si="5"/>
        <v>-1.20669707333073E-3</v>
      </c>
      <c r="S67" s="3">
        <f t="shared" si="6"/>
        <v>-7.3456715521725294E-2</v>
      </c>
      <c r="T67" s="3">
        <f t="shared" si="7"/>
        <v>-4.4788101662814554E-3</v>
      </c>
      <c r="U67" s="3">
        <f t="shared" si="8"/>
        <v>1.828741878048623E-3</v>
      </c>
      <c r="V67" s="3">
        <f t="shared" si="9"/>
        <v>8.1750031069721067E-4</v>
      </c>
      <c r="W67" s="3">
        <f t="shared" si="10"/>
        <v>-1.1502653340340667E-2</v>
      </c>
      <c r="Z67" s="4" t="str">
        <v>dis</v>
      </c>
      <c r="AA67">
        <v>0.45984151203909779</v>
      </c>
      <c r="AB67">
        <v>0.61159054484839093</v>
      </c>
      <c r="AC67">
        <v>0.35219373863824155</v>
      </c>
      <c r="AD67">
        <v>0.53572779005976989</v>
      </c>
      <c r="AE67">
        <v>0.40903118615232154</v>
      </c>
      <c r="AF67">
        <v>0.28015545543748255</v>
      </c>
      <c r="AG67">
        <v>0.41792868200851963</v>
      </c>
      <c r="AH67">
        <v>1.0000000000000004</v>
      </c>
      <c r="AI67">
        <v>0.4416494316800727</v>
      </c>
      <c r="AJ67">
        <v>0.38201275111524485</v>
      </c>
      <c r="AO67" s="4" t="s">
        <v>919</v>
      </c>
      <c r="AP67" s="3">
        <v>0.1</v>
      </c>
      <c r="AQ67" s="55">
        <v>0</v>
      </c>
      <c r="AR67" s="3">
        <v>-2.1101008897827154E-2</v>
      </c>
      <c r="AS67" s="3">
        <v>0</v>
      </c>
      <c r="AT67" s="19"/>
      <c r="AU67" s="19">
        <f t="shared" ca="1" si="18"/>
        <v>881</v>
      </c>
      <c r="AV67" s="2">
        <f t="shared" ca="1" si="19"/>
        <v>0.15760286225402503</v>
      </c>
      <c r="BC67" s="19">
        <v>8</v>
      </c>
      <c r="BD67" s="17">
        <v>9.4095827578137786E-4</v>
      </c>
      <c r="BE67" s="23">
        <v>1.3253217060409911E-2</v>
      </c>
      <c r="BG67" s="19">
        <f t="shared" ca="1" si="17"/>
        <v>34</v>
      </c>
      <c r="BH67" s="19">
        <v>0</v>
      </c>
    </row>
    <row r="68" spans="1:60" x14ac:dyDescent="0.3">
      <c r="A68" s="1">
        <v>40188</v>
      </c>
      <c r="B68" s="3">
        <v>-4.4916557165023407E-3</v>
      </c>
      <c r="C68" s="3">
        <v>1.7515863036762891E-2</v>
      </c>
      <c r="D68" s="3">
        <v>-4.3347387420745731E-3</v>
      </c>
      <c r="E68" s="3">
        <v>1.2137880898690057E-2</v>
      </c>
      <c r="F68" s="3">
        <v>3.1360345516955324E-3</v>
      </c>
      <c r="G68" s="3">
        <v>9.3091621754042286E-3</v>
      </c>
      <c r="H68" s="3">
        <v>-3.2333733383593799E-4</v>
      </c>
      <c r="I68" s="3">
        <v>7.2508241363253845E-3</v>
      </c>
      <c r="J68" s="3">
        <v>7.4874724932558756E-3</v>
      </c>
      <c r="K68" s="3">
        <v>-3.7224711443440417E-2</v>
      </c>
      <c r="N68" s="3">
        <f t="shared" si="1"/>
        <v>-5.2385912055229692E-3</v>
      </c>
      <c r="O68" s="3">
        <f t="shared" si="2"/>
        <v>1.6890315481257193E-2</v>
      </c>
      <c r="P68" s="3">
        <f t="shared" si="3"/>
        <v>-5.1740326751978545E-3</v>
      </c>
      <c r="Q68" s="3">
        <f t="shared" si="4"/>
        <v>1.1626568723480906E-2</v>
      </c>
      <c r="R68" s="3">
        <f t="shared" si="5"/>
        <v>2.3212036005847772E-3</v>
      </c>
      <c r="S68" s="3">
        <f t="shared" si="6"/>
        <v>7.2810180822503266E-3</v>
      </c>
      <c r="T68" s="3">
        <f t="shared" si="7"/>
        <v>-1.2015888501722639E-3</v>
      </c>
      <c r="U68" s="3">
        <f t="shared" si="8"/>
        <v>6.3531142365583996E-3</v>
      </c>
      <c r="V68" s="3">
        <f t="shared" si="9"/>
        <v>7.0846532477782326E-3</v>
      </c>
      <c r="W68" s="3">
        <f t="shared" si="10"/>
        <v>-3.8121907886417609E-2</v>
      </c>
      <c r="Z68" s="4" t="str">
        <v>cop</v>
      </c>
      <c r="AA68">
        <v>0.38605774110595015</v>
      </c>
      <c r="AB68">
        <v>0.50261224159396278</v>
      </c>
      <c r="AC68">
        <v>0.31225933422846636</v>
      </c>
      <c r="AD68">
        <v>0.7138485694097807</v>
      </c>
      <c r="AE68">
        <v>0.37625756638071861</v>
      </c>
      <c r="AF68">
        <v>0.24470080887158627</v>
      </c>
      <c r="AG68">
        <v>0.32336097960820287</v>
      </c>
      <c r="AH68">
        <v>0.4416494316800727</v>
      </c>
      <c r="AI68">
        <v>1.0000000000000007</v>
      </c>
      <c r="AJ68">
        <v>0.3250150963015741</v>
      </c>
      <c r="AO68" s="4" t="s">
        <v>920</v>
      </c>
      <c r="AP68" s="3">
        <v>0.1</v>
      </c>
      <c r="AQ68" s="55">
        <v>0</v>
      </c>
      <c r="AR68" s="3">
        <v>0.17946371479022044</v>
      </c>
      <c r="AS68" s="3">
        <v>0.16739668964188584</v>
      </c>
      <c r="AT68" s="19"/>
      <c r="AU68" s="19">
        <f t="shared" ca="1" si="18"/>
        <v>883</v>
      </c>
      <c r="AV68" s="2">
        <f t="shared" ca="1" si="19"/>
        <v>0.15796064400715565</v>
      </c>
      <c r="BC68" s="19">
        <v>9</v>
      </c>
      <c r="BD68" s="17">
        <v>8.9479344486624807E-4</v>
      </c>
      <c r="BE68" s="23">
        <v>1.242571333914794E-2</v>
      </c>
      <c r="BG68" s="19">
        <f t="shared" ca="1" si="17"/>
        <v>75</v>
      </c>
      <c r="BH68" s="19">
        <v>0</v>
      </c>
    </row>
    <row r="69" spans="1:60" x14ac:dyDescent="0.3">
      <c r="A69" s="1">
        <v>40278</v>
      </c>
      <c r="B69" s="3">
        <v>-1.9278040642268568E-2</v>
      </c>
      <c r="C69" s="3">
        <v>-7.0422439774139312E-3</v>
      </c>
      <c r="D69" s="3">
        <v>-1.3733576587125707E-2</v>
      </c>
      <c r="E69" s="3">
        <v>-5.5964533486261292E-3</v>
      </c>
      <c r="F69" s="3">
        <v>7.815883947406288E-4</v>
      </c>
      <c r="G69" s="3">
        <v>1.8932038834951204E-2</v>
      </c>
      <c r="H69" s="3">
        <v>-6.2212682443936185E-3</v>
      </c>
      <c r="I69" s="3">
        <v>-5.9988513373974151E-3</v>
      </c>
      <c r="J69" s="3">
        <v>-1.0369829004016839E-2</v>
      </c>
      <c r="K69" s="3">
        <v>-2.6113379773885281E-2</v>
      </c>
      <c r="N69" s="3">
        <f t="shared" ref="N69:N132" si="20">B69-$AA$4</f>
        <v>-2.0024976131289195E-2</v>
      </c>
      <c r="O69" s="3">
        <f t="shared" ref="O69:O132" si="21">C69-$AB$4</f>
        <v>-7.667791532919627E-3</v>
      </c>
      <c r="P69" s="3">
        <f t="shared" ref="P69:P132" si="22">D69-$AC$4</f>
        <v>-1.4572870520248988E-2</v>
      </c>
      <c r="Q69" s="3">
        <f t="shared" ref="Q69:Q132" si="23">E69-$AD$4</f>
        <v>-6.1077655238352801E-3</v>
      </c>
      <c r="R69" s="3">
        <f t="shared" ref="R69:R132" si="24">F69-$AE$4</f>
        <v>-3.3242556370126461E-5</v>
      </c>
      <c r="S69" s="3">
        <f t="shared" ref="S69:S132" si="25">G69-$AF$4</f>
        <v>1.69038947417973E-2</v>
      </c>
      <c r="T69" s="3">
        <f t="shared" ref="T69:T132" si="26">H69-$AG$4</f>
        <v>-7.0995197607299446E-3</v>
      </c>
      <c r="U69" s="3">
        <f t="shared" ref="U69:U132" si="27">I69-$AH$4</f>
        <v>-6.8965612371643999E-3</v>
      </c>
      <c r="V69" s="3">
        <f t="shared" ref="V69:V132" si="28">J69-$AI$4</f>
        <v>-1.0772648249494483E-2</v>
      </c>
      <c r="W69" s="3">
        <f t="shared" ref="W69:W132" si="29">K69-$AJ$4</f>
        <v>-2.7010576216862474E-2</v>
      </c>
      <c r="Z69" s="4" t="str">
        <v>bidu</v>
      </c>
      <c r="AA69">
        <v>0.34159744947194309</v>
      </c>
      <c r="AB69">
        <v>0.39688037548544397</v>
      </c>
      <c r="AC69">
        <v>0.34059190788811039</v>
      </c>
      <c r="AD69">
        <v>0.3284634383796548</v>
      </c>
      <c r="AE69">
        <v>0.35752368510380772</v>
      </c>
      <c r="AF69">
        <v>0.25009529488576715</v>
      </c>
      <c r="AG69">
        <v>0.42843031033290679</v>
      </c>
      <c r="AH69">
        <v>0.38201275111524485</v>
      </c>
      <c r="AI69">
        <v>0.3250150963015741</v>
      </c>
      <c r="AJ69">
        <v>0.99999999999999789</v>
      </c>
      <c r="AO69" s="4" t="s">
        <v>921</v>
      </c>
      <c r="AP69" s="3">
        <v>0.1</v>
      </c>
      <c r="AQ69" s="55">
        <v>0.1110041137709686</v>
      </c>
      <c r="AR69" s="3">
        <v>0.20095094874840161</v>
      </c>
      <c r="AS69" s="10">
        <v>0.17471430825504275</v>
      </c>
      <c r="AT69" s="19"/>
      <c r="AU69" s="19">
        <f t="shared" ca="1" si="18"/>
        <v>417</v>
      </c>
      <c r="AV69" s="2">
        <f t="shared" ca="1" si="19"/>
        <v>7.4597495527728083E-2</v>
      </c>
      <c r="BC69" s="19">
        <v>10</v>
      </c>
      <c r="BD69" s="17">
        <v>1.001027217876834E-3</v>
      </c>
      <c r="BE69" s="23">
        <v>1.3834763023801402E-2</v>
      </c>
      <c r="BG69" s="19">
        <f t="shared" ca="1" si="17"/>
        <v>57</v>
      </c>
      <c r="BH69" s="19">
        <v>0</v>
      </c>
    </row>
    <row r="70" spans="1:60" x14ac:dyDescent="0.3">
      <c r="A70" s="1">
        <v>40308</v>
      </c>
      <c r="B70" s="3">
        <v>1.8402352072942829E-2</v>
      </c>
      <c r="C70" s="3">
        <v>3.4279011596545228E-2</v>
      </c>
      <c r="D70" s="3">
        <v>3.6965236422007886E-2</v>
      </c>
      <c r="E70" s="3">
        <v>1.7205320065053931E-2</v>
      </c>
      <c r="F70" s="3">
        <v>2.4990189639923832E-2</v>
      </c>
      <c r="G70" s="3">
        <v>6.1934730824202422E-3</v>
      </c>
      <c r="H70" s="3">
        <v>3.0401031743218399E-2</v>
      </c>
      <c r="I70" s="3">
        <v>2.0820854882083628E-2</v>
      </c>
      <c r="J70" s="3">
        <v>2.6720109503652889E-2</v>
      </c>
      <c r="K70" s="3">
        <v>6.7345623910355146E-2</v>
      </c>
      <c r="N70" s="3">
        <f t="shared" si="20"/>
        <v>1.7655416583922202E-2</v>
      </c>
      <c r="O70" s="3">
        <f t="shared" si="21"/>
        <v>3.3653464041039534E-2</v>
      </c>
      <c r="P70" s="3">
        <f t="shared" si="22"/>
        <v>3.6125942488884601E-2</v>
      </c>
      <c r="Q70" s="3">
        <f t="shared" si="23"/>
        <v>1.6694007889844778E-2</v>
      </c>
      <c r="R70" s="3">
        <f t="shared" si="24"/>
        <v>2.4175358688813077E-2</v>
      </c>
      <c r="S70" s="3">
        <f t="shared" si="25"/>
        <v>4.1653289892663401E-3</v>
      </c>
      <c r="T70" s="3">
        <f t="shared" si="26"/>
        <v>2.9522780226882074E-2</v>
      </c>
      <c r="U70" s="3">
        <f t="shared" si="27"/>
        <v>1.9923144982316641E-2</v>
      </c>
      <c r="V70" s="3">
        <f t="shared" si="28"/>
        <v>2.6317290258175245E-2</v>
      </c>
      <c r="W70" s="3">
        <f t="shared" si="29"/>
        <v>6.644842746737796E-2</v>
      </c>
      <c r="AO70" s="4" t="s">
        <v>922</v>
      </c>
      <c r="AP70" s="3">
        <v>0.1</v>
      </c>
      <c r="AQ70" s="55">
        <v>0.18358971261225493</v>
      </c>
      <c r="AR70" s="3">
        <v>0.49699013504739664</v>
      </c>
      <c r="AS70" s="3">
        <v>0.38792704886359813</v>
      </c>
      <c r="AT70" s="19"/>
      <c r="AU70" s="19">
        <f t="shared" ca="1" si="18"/>
        <v>90</v>
      </c>
      <c r="AV70" s="2">
        <f t="shared" ca="1" si="19"/>
        <v>1.6100178890876567E-2</v>
      </c>
      <c r="BC70" s="19">
        <v>11</v>
      </c>
      <c r="BD70" s="17">
        <v>8.6159545759247926E-4</v>
      </c>
      <c r="BE70" s="23">
        <v>1.2489460661435E-2</v>
      </c>
      <c r="BG70" s="19">
        <f t="shared" ca="1" si="17"/>
        <v>38</v>
      </c>
      <c r="BH70" s="19">
        <v>0</v>
      </c>
    </row>
    <row r="71" spans="1:60" x14ac:dyDescent="0.3">
      <c r="A71" s="1">
        <v>40339</v>
      </c>
      <c r="B71" s="3">
        <v>3.2854183173722795E-3</v>
      </c>
      <c r="C71" s="3">
        <v>1.9047323293113205E-3</v>
      </c>
      <c r="D71" s="3">
        <v>8.6529833882287299E-4</v>
      </c>
      <c r="E71" s="3">
        <v>1.0749295558351912E-2</v>
      </c>
      <c r="F71" s="3">
        <v>1.3333378629632353E-2</v>
      </c>
      <c r="G71" s="3">
        <v>-3.1250093217325081E-2</v>
      </c>
      <c r="H71" s="3">
        <v>-7.2087538810794438E-3</v>
      </c>
      <c r="I71" s="3">
        <v>-3.2515649274871272E-3</v>
      </c>
      <c r="J71" s="3">
        <v>1.5478872098589669E-2</v>
      </c>
      <c r="K71" s="3">
        <v>-4.1869475419750946E-2</v>
      </c>
      <c r="N71" s="3">
        <f t="shared" si="20"/>
        <v>2.5384828283516511E-3</v>
      </c>
      <c r="O71" s="3">
        <f t="shared" si="21"/>
        <v>1.2791847738056242E-3</v>
      </c>
      <c r="P71" s="3">
        <f t="shared" si="22"/>
        <v>2.6004405699591262E-5</v>
      </c>
      <c r="Q71" s="3">
        <f t="shared" si="23"/>
        <v>1.0237983383142761E-2</v>
      </c>
      <c r="R71" s="3">
        <f t="shared" si="24"/>
        <v>1.2518547678521598E-2</v>
      </c>
      <c r="S71" s="3">
        <f t="shared" si="25"/>
        <v>-3.3278237310478985E-2</v>
      </c>
      <c r="T71" s="3">
        <f t="shared" si="26"/>
        <v>-8.08700539741577E-3</v>
      </c>
      <c r="U71" s="3">
        <f t="shared" si="27"/>
        <v>-4.1492748272541121E-3</v>
      </c>
      <c r="V71" s="3">
        <f t="shared" si="28"/>
        <v>1.5076052853112025E-2</v>
      </c>
      <c r="W71" s="3">
        <f t="shared" si="29"/>
        <v>-4.2766671862728138E-2</v>
      </c>
      <c r="AO71" s="4" t="s">
        <v>923</v>
      </c>
      <c r="AP71" s="3">
        <v>0.1</v>
      </c>
      <c r="AQ71" s="55">
        <v>0</v>
      </c>
      <c r="AR71" s="3">
        <v>-0.24573789891712117</v>
      </c>
      <c r="AS71" s="3">
        <v>0</v>
      </c>
      <c r="AT71" s="19"/>
      <c r="AU71" s="19">
        <f t="shared" ca="1" si="18"/>
        <v>723</v>
      </c>
      <c r="AV71" s="2">
        <f t="shared" ca="1" si="19"/>
        <v>0.1293381037567084</v>
      </c>
      <c r="BC71" s="19">
        <v>12</v>
      </c>
      <c r="BD71" s="17">
        <v>8.1834188282539882E-4</v>
      </c>
      <c r="BE71" s="23">
        <v>1.1887582378621225E-2</v>
      </c>
      <c r="BG71" s="19">
        <f t="shared" ca="1" si="17"/>
        <v>17</v>
      </c>
      <c r="BH71" s="19">
        <v>0</v>
      </c>
    </row>
    <row r="72" spans="1:60" ht="22.2" customHeight="1" x14ac:dyDescent="0.3">
      <c r="A72" s="1">
        <v>40369</v>
      </c>
      <c r="B72" s="3">
        <v>4.0933605693482811E-3</v>
      </c>
      <c r="C72" s="3">
        <v>-1.1406842937955464E-2</v>
      </c>
      <c r="D72" s="3">
        <v>1.0368712521735546E-4</v>
      </c>
      <c r="E72" s="3">
        <v>-1.4075653593633719E-3</v>
      </c>
      <c r="F72" s="3">
        <v>0</v>
      </c>
      <c r="G72" s="3">
        <v>-1.4662268556318026E-3</v>
      </c>
      <c r="H72" s="3">
        <v>-8.1220139234576827E-3</v>
      </c>
      <c r="I72" s="3">
        <v>5.6345873522976042E-3</v>
      </c>
      <c r="J72" s="3">
        <v>1.6748233044672212E-4</v>
      </c>
      <c r="K72" s="3">
        <v>9.1459347734557106E-4</v>
      </c>
      <c r="N72" s="3">
        <f t="shared" si="20"/>
        <v>3.3464250803276526E-3</v>
      </c>
      <c r="O72" s="3">
        <f t="shared" si="21"/>
        <v>-1.203239049346116E-2</v>
      </c>
      <c r="P72" s="3">
        <f t="shared" si="22"/>
        <v>-7.3560680790592627E-4</v>
      </c>
      <c r="Q72" s="3">
        <f t="shared" si="23"/>
        <v>-1.918877534572523E-3</v>
      </c>
      <c r="R72" s="3">
        <f t="shared" si="24"/>
        <v>-8.1483095111075526E-4</v>
      </c>
      <c r="S72" s="3">
        <f t="shared" si="25"/>
        <v>-3.4943709487857046E-3</v>
      </c>
      <c r="T72" s="3">
        <f t="shared" si="26"/>
        <v>-9.0002654397940089E-3</v>
      </c>
      <c r="U72" s="3">
        <f t="shared" si="27"/>
        <v>4.7368774525306193E-3</v>
      </c>
      <c r="V72" s="3">
        <f t="shared" si="28"/>
        <v>-2.3533691503092088E-4</v>
      </c>
      <c r="W72" s="3">
        <f t="shared" si="29"/>
        <v>1.7397034368379178E-5</v>
      </c>
      <c r="AO72" s="4" t="s">
        <v>924</v>
      </c>
      <c r="AP72" s="3">
        <v>0.1</v>
      </c>
      <c r="AQ72" s="55">
        <v>0</v>
      </c>
      <c r="AR72" s="3">
        <v>-1.5010050834505854E-2</v>
      </c>
      <c r="AS72" s="3">
        <v>0</v>
      </c>
      <c r="AT72" s="19"/>
      <c r="AU72" s="19">
        <f ca="1">RANDBETWEEN(1,1000)</f>
        <v>833</v>
      </c>
      <c r="AV72" s="2">
        <f t="shared" ca="1" si="19"/>
        <v>0.14901610017889089</v>
      </c>
      <c r="BC72" s="19">
        <v>13</v>
      </c>
      <c r="BD72" s="17">
        <v>9.6153999107305638E-4</v>
      </c>
      <c r="BE72" s="23">
        <v>1.3257384356402294E-2</v>
      </c>
      <c r="BG72" s="19">
        <f t="shared" ca="1" si="17"/>
        <v>93</v>
      </c>
      <c r="BH72" s="19">
        <v>0</v>
      </c>
    </row>
    <row r="73" spans="1:60" ht="19.8" customHeight="1" x14ac:dyDescent="0.3">
      <c r="A73" s="1">
        <v>40400</v>
      </c>
      <c r="B73" s="3">
        <v>1.6305833669707503E-3</v>
      </c>
      <c r="C73" s="3">
        <v>-1.9230471177407171E-3</v>
      </c>
      <c r="D73" s="3">
        <v>1.6769226432779671E-2</v>
      </c>
      <c r="E73" s="3">
        <v>8.3006940604801738E-3</v>
      </c>
      <c r="F73" s="3">
        <v>3.3834440710787117E-3</v>
      </c>
      <c r="G73" s="3">
        <v>0</v>
      </c>
      <c r="H73" s="3">
        <v>1.1961960366353885E-2</v>
      </c>
      <c r="I73" s="3">
        <v>1.7693853678933058E-2</v>
      </c>
      <c r="J73" s="3">
        <v>-1.6747939040281379E-3</v>
      </c>
      <c r="K73" s="3">
        <v>1.3199817508371403E-3</v>
      </c>
      <c r="N73" s="3">
        <f t="shared" si="20"/>
        <v>8.836478779501221E-4</v>
      </c>
      <c r="O73" s="3">
        <f t="shared" si="21"/>
        <v>-2.5485946732464134E-3</v>
      </c>
      <c r="P73" s="3">
        <f t="shared" si="22"/>
        <v>1.592993249965639E-2</v>
      </c>
      <c r="Q73" s="3">
        <f t="shared" si="23"/>
        <v>7.7893818852710229E-3</v>
      </c>
      <c r="R73" s="3">
        <f t="shared" si="24"/>
        <v>2.5686131199679565E-3</v>
      </c>
      <c r="S73" s="3">
        <f t="shared" si="25"/>
        <v>-2.0281440931539021E-3</v>
      </c>
      <c r="T73" s="3">
        <f t="shared" si="26"/>
        <v>1.1083708850017559E-2</v>
      </c>
      <c r="U73" s="3">
        <f t="shared" si="27"/>
        <v>1.6796143779166071E-2</v>
      </c>
      <c r="V73" s="3">
        <f t="shared" si="28"/>
        <v>-2.0776131495057809E-3</v>
      </c>
      <c r="W73" s="3">
        <f t="shared" si="29"/>
        <v>4.2278530785994843E-4</v>
      </c>
      <c r="AO73" s="19"/>
      <c r="AP73" s="4"/>
      <c r="AQ73" s="54"/>
      <c r="AR73" s="19"/>
      <c r="AS73" s="19"/>
      <c r="AU73">
        <f ca="1">SUM(AU63:AU72)</f>
        <v>5590</v>
      </c>
      <c r="AV73" s="19">
        <f ca="1">SUM(AV63:AV72)</f>
        <v>0.99999999999999989</v>
      </c>
      <c r="BC73" s="19">
        <v>14</v>
      </c>
      <c r="BD73" s="17">
        <v>8.1718454668899192E-4</v>
      </c>
      <c r="BE73" s="23">
        <v>1.2480642645238743E-2</v>
      </c>
      <c r="BG73" s="19">
        <f t="shared" ca="1" si="17"/>
        <v>80</v>
      </c>
      <c r="BH73" s="19">
        <v>0</v>
      </c>
    </row>
    <row r="74" spans="1:60" x14ac:dyDescent="0.3">
      <c r="A74" s="1">
        <v>40492</v>
      </c>
      <c r="B74" s="3">
        <v>8.1403594943307844E-4</v>
      </c>
      <c r="C74" s="3">
        <v>-1.1560736593113186E-2</v>
      </c>
      <c r="D74" s="3">
        <v>4.3867565950819198E-3</v>
      </c>
      <c r="E74" s="3">
        <v>2.6406508307881271E-3</v>
      </c>
      <c r="F74" s="3">
        <v>2.0232249184359619E-2</v>
      </c>
      <c r="G74" s="3">
        <v>-9.3000489476261494E-3</v>
      </c>
      <c r="H74" s="3">
        <v>4.6425121490982768E-3</v>
      </c>
      <c r="I74" s="3">
        <v>1.7386508896122255E-3</v>
      </c>
      <c r="J74" s="3">
        <v>3.0197366750053245E-3</v>
      </c>
      <c r="K74" s="3">
        <v>1.1356671729162215E-2</v>
      </c>
      <c r="N74" s="3">
        <f t="shared" si="20"/>
        <v>6.7100460412450194E-5</v>
      </c>
      <c r="O74" s="3">
        <f t="shared" si="21"/>
        <v>-1.2186284148618881E-2</v>
      </c>
      <c r="P74" s="3">
        <f t="shared" si="22"/>
        <v>3.547462661958638E-3</v>
      </c>
      <c r="Q74" s="3">
        <f t="shared" si="23"/>
        <v>2.1293386555789762E-3</v>
      </c>
      <c r="R74" s="3">
        <f t="shared" si="24"/>
        <v>1.9417418233248863E-2</v>
      </c>
      <c r="S74" s="3">
        <f t="shared" si="25"/>
        <v>-1.1328193040780052E-2</v>
      </c>
      <c r="T74" s="3">
        <f t="shared" si="26"/>
        <v>3.7642606327619507E-3</v>
      </c>
      <c r="U74" s="3">
        <f t="shared" si="27"/>
        <v>8.4094098984524026E-4</v>
      </c>
      <c r="V74" s="3">
        <f t="shared" si="28"/>
        <v>2.6169174295276815E-3</v>
      </c>
      <c r="W74" s="3">
        <f t="shared" si="29"/>
        <v>1.0459475286185023E-2</v>
      </c>
      <c r="AO74" s="4" t="s">
        <v>936</v>
      </c>
      <c r="AP74" s="9">
        <f>SUM(AP63:AP72)</f>
        <v>0.99999999999999989</v>
      </c>
      <c r="AQ74" s="64">
        <f t="shared" ref="AQ74:AS74" si="30">SUM(AQ63:AQ72)</f>
        <v>1.0000000000000004</v>
      </c>
      <c r="AR74" s="9">
        <f t="shared" si="30"/>
        <v>0.99999998975487414</v>
      </c>
      <c r="AS74" s="9">
        <f t="shared" si="30"/>
        <v>1.0000000000000002</v>
      </c>
      <c r="AT74" s="9"/>
      <c r="AU74" s="9"/>
      <c r="AV74" s="9">
        <f t="shared" ref="AT74:AV74" ca="1" si="31">SUM(AV63:AV72)</f>
        <v>0.99999999999999989</v>
      </c>
      <c r="BC74" s="19">
        <v>15</v>
      </c>
      <c r="BD74" s="17">
        <v>8.0846251317838241E-4</v>
      </c>
      <c r="BE74" s="23">
        <v>1.2470919052209772E-2</v>
      </c>
      <c r="BG74" s="19">
        <f t="shared" ca="1" si="17"/>
        <v>21</v>
      </c>
      <c r="BH74" s="19">
        <v>0</v>
      </c>
    </row>
    <row r="75" spans="1:60" x14ac:dyDescent="0.3">
      <c r="A75" s="1">
        <v>40522</v>
      </c>
      <c r="B75" s="3">
        <v>9.7600573386400491E-3</v>
      </c>
      <c r="C75" s="3">
        <v>1.2865486914726887E-2</v>
      </c>
      <c r="D75" s="3">
        <v>1.0766491982354243E-2</v>
      </c>
      <c r="E75" s="3">
        <v>2.3236879460497573E-3</v>
      </c>
      <c r="F75" s="3">
        <v>-3.672421653001301E-3</v>
      </c>
      <c r="G75" s="3">
        <v>0</v>
      </c>
      <c r="H75" s="3">
        <v>4.7323679675159713E-3</v>
      </c>
      <c r="I75" s="3">
        <v>-2.6034182847679554E-3</v>
      </c>
      <c r="J75" s="3">
        <v>-3.0106453189203686E-3</v>
      </c>
      <c r="K75" s="3">
        <v>-1.2030780269316477E-3</v>
      </c>
      <c r="N75" s="3">
        <f t="shared" si="20"/>
        <v>9.0131218496194206E-3</v>
      </c>
      <c r="O75" s="3">
        <f t="shared" si="21"/>
        <v>1.2239939359221191E-2</v>
      </c>
      <c r="P75" s="3">
        <f t="shared" si="22"/>
        <v>9.9271980492309612E-3</v>
      </c>
      <c r="Q75" s="3">
        <f t="shared" si="23"/>
        <v>1.8123757708406062E-3</v>
      </c>
      <c r="R75" s="3">
        <f t="shared" si="24"/>
        <v>-4.4872526041120561E-3</v>
      </c>
      <c r="S75" s="3">
        <f t="shared" si="25"/>
        <v>-2.0281440931539021E-3</v>
      </c>
      <c r="T75" s="3">
        <f t="shared" si="26"/>
        <v>3.8541164511796452E-3</v>
      </c>
      <c r="U75" s="3">
        <f t="shared" si="27"/>
        <v>-3.5011281845349408E-3</v>
      </c>
      <c r="V75" s="3">
        <f t="shared" si="28"/>
        <v>-3.4134645643980116E-3</v>
      </c>
      <c r="W75" s="3">
        <f t="shared" si="29"/>
        <v>-2.1002744699088393E-3</v>
      </c>
      <c r="AO75" s="4" t="s">
        <v>937</v>
      </c>
      <c r="AP75" s="17">
        <f>SUMPRODUCT(AP63:AP72,m)</f>
        <v>8.6420413016815624E-4</v>
      </c>
      <c r="AQ75" s="67">
        <f>SUMPRODUCT(AQ63:AQ72,m)</f>
        <v>7.0154549231739402E-4</v>
      </c>
      <c r="AR75" s="17">
        <f>SUMPRODUCT(AR63:AR72,m)</f>
        <v>1.1474942611536228E-3</v>
      </c>
      <c r="AS75" s="17">
        <f>SUMPRODUCT(AS63:AS72,m)</f>
        <v>1.0586116808276231E-3</v>
      </c>
      <c r="AT75" s="17"/>
      <c r="AU75" s="17"/>
      <c r="AV75" s="17">
        <f ca="1">SUMPRODUCT(AV63:AV72,m)</f>
        <v>9.4159454152071263E-4</v>
      </c>
      <c r="BC75" s="19">
        <v>16</v>
      </c>
      <c r="BD75" s="17">
        <v>8.6361815674823508E-4</v>
      </c>
      <c r="BE75" s="23">
        <v>1.2532462359981315E-2</v>
      </c>
      <c r="BG75" s="19">
        <f t="shared" ca="1" si="17"/>
        <v>95</v>
      </c>
      <c r="BH75" s="19">
        <v>0</v>
      </c>
    </row>
    <row r="76" spans="1:60" x14ac:dyDescent="0.3">
      <c r="A76" t="s">
        <v>45</v>
      </c>
      <c r="B76" s="3">
        <v>2.0539683128177E-2</v>
      </c>
      <c r="C76" s="3">
        <v>-6.5434737324852055E-3</v>
      </c>
      <c r="D76" s="3">
        <v>5.3594525236637658E-3</v>
      </c>
      <c r="E76" s="3">
        <v>5.2550901578316545E-3</v>
      </c>
      <c r="F76" s="3">
        <v>2.653892886173681E-2</v>
      </c>
      <c r="G76" s="3">
        <v>1.4822183794466426E-2</v>
      </c>
      <c r="H76" s="3">
        <v>3.5280018925762935E-3</v>
      </c>
      <c r="I76" s="3">
        <v>1.2471014280662995E-2</v>
      </c>
      <c r="J76" s="3">
        <v>8.7232645993406965E-3</v>
      </c>
      <c r="K76" s="3">
        <v>3.3125275051437697E-3</v>
      </c>
      <c r="N76" s="3">
        <f t="shared" si="20"/>
        <v>1.9792747639156373E-2</v>
      </c>
      <c r="O76" s="3">
        <f t="shared" si="21"/>
        <v>-7.1690212879909013E-3</v>
      </c>
      <c r="P76" s="3">
        <f t="shared" si="22"/>
        <v>4.5201585905404844E-3</v>
      </c>
      <c r="Q76" s="3">
        <f t="shared" si="23"/>
        <v>4.7437779826225036E-3</v>
      </c>
      <c r="R76" s="3">
        <f t="shared" si="24"/>
        <v>2.5724097910626055E-2</v>
      </c>
      <c r="S76" s="3">
        <f t="shared" si="25"/>
        <v>1.2794039701312524E-2</v>
      </c>
      <c r="T76" s="3">
        <f t="shared" si="26"/>
        <v>2.6497503762399673E-3</v>
      </c>
      <c r="U76" s="3">
        <f t="shared" si="27"/>
        <v>1.157330438089601E-2</v>
      </c>
      <c r="V76" s="3">
        <f t="shared" si="28"/>
        <v>8.3204453538630527E-3</v>
      </c>
      <c r="W76" s="3">
        <f t="shared" si="29"/>
        <v>2.415331062166578E-3</v>
      </c>
      <c r="AO76" s="4" t="s">
        <v>927</v>
      </c>
      <c r="AP76" s="12">
        <f t="array" ref="AP76">SQRT(MMULT(TRANSPOSE(AP63:AP72),MMULT(varcov,AP63:AP72)))</f>
        <v>1.2291163374739471E-2</v>
      </c>
      <c r="AQ76" s="65">
        <f t="array" ref="AQ76">SQRT(MMULT(TRANSPOSE(AQ63:AQ72),MMULT(varcov,AQ63:AQ72)))</f>
        <v>1.0317533670163598E-2</v>
      </c>
      <c r="AR76" s="12">
        <f t="array" ref="AR76">SQRT(MMULT(TRANSPOSE(AR63:AR72),MMULT(varcov,AR63:AR72)))</f>
        <v>1.3041592438567538E-2</v>
      </c>
      <c r="AS76" s="18">
        <f t="array" ref="AS76">SQRT(MMULT(TRANSPOSE(AS63:AS72),MMULT(varcov,AS63:AS72)))</f>
        <v>1.2574434595623315E-2</v>
      </c>
      <c r="AT76" s="18"/>
      <c r="AU76" s="18"/>
      <c r="AV76" s="18">
        <f t="array" aca="1" ref="AV76" ca="1">SQRT(MMULT(TRANSPOSE(AV63:AV72),MMULT(varcov,AV63:AV72)))</f>
        <v>1.4046741501140606E-2</v>
      </c>
      <c r="BC76" s="19">
        <v>17</v>
      </c>
      <c r="BD76" s="17">
        <v>8.2352995661296878E-4</v>
      </c>
      <c r="BE76" s="23">
        <v>1.3316468309402134E-2</v>
      </c>
      <c r="BG76" s="19">
        <f t="shared" ca="1" si="17"/>
        <v>29</v>
      </c>
      <c r="BH76" s="19">
        <v>0</v>
      </c>
    </row>
    <row r="77" spans="1:60" x14ac:dyDescent="0.3">
      <c r="A77" t="s">
        <v>46</v>
      </c>
      <c r="B77" s="3">
        <v>-4.3409883310053798E-3</v>
      </c>
      <c r="C77" s="3">
        <v>-4.2231691842231411E-2</v>
      </c>
      <c r="D77" s="3">
        <v>7.2298999644417883E-3</v>
      </c>
      <c r="E77" s="3">
        <v>3.9975598536112766E-3</v>
      </c>
      <c r="F77" s="3">
        <v>-1.4362888529187989E-3</v>
      </c>
      <c r="G77" s="3">
        <v>1.0223904078680457E-2</v>
      </c>
      <c r="H77" s="3">
        <v>-4.3622226819726162E-3</v>
      </c>
      <c r="I77" s="3">
        <v>-1.7187293053847474E-3</v>
      </c>
      <c r="J77" s="3">
        <v>3.159824074539852E-3</v>
      </c>
      <c r="K77" s="3">
        <v>-1.7508754902713974E-2</v>
      </c>
      <c r="N77" s="3">
        <f t="shared" si="20"/>
        <v>-5.0879238200260083E-3</v>
      </c>
      <c r="O77" s="3">
        <f t="shared" si="21"/>
        <v>-4.2857239397737106E-2</v>
      </c>
      <c r="P77" s="3">
        <f t="shared" si="22"/>
        <v>6.3906060313185069E-3</v>
      </c>
      <c r="Q77" s="3">
        <f t="shared" si="23"/>
        <v>3.4862476784021258E-3</v>
      </c>
      <c r="R77" s="3">
        <f t="shared" si="24"/>
        <v>-2.2511198040295541E-3</v>
      </c>
      <c r="S77" s="3">
        <f t="shared" si="25"/>
        <v>8.1957599855265548E-3</v>
      </c>
      <c r="T77" s="3">
        <f t="shared" si="26"/>
        <v>-5.2404741983089424E-3</v>
      </c>
      <c r="U77" s="3">
        <f t="shared" si="27"/>
        <v>-2.6164392051517328E-3</v>
      </c>
      <c r="V77" s="3">
        <f t="shared" si="28"/>
        <v>2.757004829062209E-3</v>
      </c>
      <c r="W77" s="3">
        <f t="shared" si="29"/>
        <v>-1.8405951345691167E-2</v>
      </c>
      <c r="AO77" s="4" t="s">
        <v>929</v>
      </c>
      <c r="AP77" s="19">
        <f>AP75/AP76</f>
        <v>7.0311011563335787E-2</v>
      </c>
      <c r="AQ77" s="64">
        <f>SUMPRODUCT(AQ65:AQ74,m)</f>
        <v>1.7352405779792286E-3</v>
      </c>
      <c r="AR77" s="16">
        <f t="shared" ref="AR77:AS77" si="32">AR75/AR76</f>
        <v>8.7987281197361294E-2</v>
      </c>
      <c r="AS77" s="19">
        <f t="shared" si="32"/>
        <v>8.4187616769352464E-2</v>
      </c>
      <c r="AT77" s="19"/>
      <c r="AU77" s="19"/>
      <c r="AV77" s="19">
        <f t="shared" ref="AT77:AV77" ca="1" si="33">AV75/AV76</f>
        <v>6.7032951481612618E-2</v>
      </c>
      <c r="BC77" s="19">
        <v>18</v>
      </c>
      <c r="BD77" s="17">
        <v>9.9737327485061901E-4</v>
      </c>
      <c r="BE77" s="23">
        <v>1.3409524872636977E-2</v>
      </c>
      <c r="BG77" s="19">
        <f t="shared" ca="1" si="17"/>
        <v>69</v>
      </c>
      <c r="BH77" s="19">
        <v>0</v>
      </c>
    </row>
    <row r="78" spans="1:60" x14ac:dyDescent="0.3">
      <c r="A78" t="s">
        <v>47</v>
      </c>
      <c r="B78" s="3">
        <v>1.2287002709998829E-2</v>
      </c>
      <c r="C78" s="3">
        <v>-4.6116518798925643E-2</v>
      </c>
      <c r="D78" s="3">
        <v>4.1116753771792691E-2</v>
      </c>
      <c r="E78" s="3">
        <v>-1.6845357342684109E-3</v>
      </c>
      <c r="F78" s="3">
        <v>-2.3372896797113296E-2</v>
      </c>
      <c r="G78" s="3">
        <v>-1.012043373493976E-2</v>
      </c>
      <c r="H78" s="3">
        <v>0.11188139641334738</v>
      </c>
      <c r="I78" s="3">
        <v>8.6090682227024651E-4</v>
      </c>
      <c r="J78" s="3">
        <v>7.6261052934798457E-3</v>
      </c>
      <c r="K78" s="3">
        <v>4.684389145144241E-3</v>
      </c>
      <c r="N78" s="3">
        <f t="shared" si="20"/>
        <v>1.15400672209782E-2</v>
      </c>
      <c r="O78" s="3">
        <f t="shared" si="21"/>
        <v>-4.6742066354431337E-2</v>
      </c>
      <c r="P78" s="3">
        <f t="shared" si="22"/>
        <v>4.0277459838669406E-2</v>
      </c>
      <c r="Q78" s="3">
        <f t="shared" si="23"/>
        <v>-2.1958479094775617E-3</v>
      </c>
      <c r="R78" s="3">
        <f t="shared" si="24"/>
        <v>-2.4187727748224051E-2</v>
      </c>
      <c r="S78" s="3">
        <f t="shared" si="25"/>
        <v>-1.2148577828093662E-2</v>
      </c>
      <c r="T78" s="3">
        <f t="shared" si="26"/>
        <v>0.11100314489701105</v>
      </c>
      <c r="U78" s="3">
        <f t="shared" si="27"/>
        <v>-3.6803077496738701E-5</v>
      </c>
      <c r="V78" s="3">
        <f t="shared" si="28"/>
        <v>7.2232860480022027E-3</v>
      </c>
      <c r="W78" s="3">
        <f t="shared" si="29"/>
        <v>3.7871927021670493E-3</v>
      </c>
      <c r="BC78" s="19">
        <v>19</v>
      </c>
      <c r="BD78" s="17">
        <v>8.5721010723307633E-4</v>
      </c>
      <c r="BE78" s="23">
        <v>1.2232299698716526E-2</v>
      </c>
      <c r="BG78" s="19">
        <f t="shared" ca="1" si="17"/>
        <v>65</v>
      </c>
      <c r="BH78" s="19">
        <v>0</v>
      </c>
    </row>
    <row r="79" spans="1:60" x14ac:dyDescent="0.3">
      <c r="A79" t="s">
        <v>48</v>
      </c>
      <c r="B79" s="3">
        <v>1.0963163135354614E-2</v>
      </c>
      <c r="C79" s="3">
        <v>5.4707442866424705E-2</v>
      </c>
      <c r="D79" s="3">
        <v>1.0357731740783471E-2</v>
      </c>
      <c r="E79" s="3">
        <v>1.6720308477297774E-2</v>
      </c>
      <c r="F79" s="3">
        <v>2.798235386030079E-2</v>
      </c>
      <c r="G79" s="3">
        <v>-1.5092550384978032E-2</v>
      </c>
      <c r="H79" s="3">
        <v>2.7034662514026531E-2</v>
      </c>
      <c r="I79" s="3">
        <v>-3.7271162139721481E-3</v>
      </c>
      <c r="J79" s="3">
        <v>7.8972636371592575E-3</v>
      </c>
      <c r="K79" s="3">
        <v>4.8043764522855748E-2</v>
      </c>
      <c r="N79" s="3">
        <f t="shared" si="20"/>
        <v>1.0216227646333986E-2</v>
      </c>
      <c r="O79" s="3">
        <f t="shared" si="21"/>
        <v>5.4081895310919011E-2</v>
      </c>
      <c r="P79" s="3">
        <f t="shared" si="22"/>
        <v>9.5184378076601898E-3</v>
      </c>
      <c r="Q79" s="3">
        <f t="shared" si="23"/>
        <v>1.6208996302088621E-2</v>
      </c>
      <c r="R79" s="3">
        <f t="shared" si="24"/>
        <v>2.7167522909190035E-2</v>
      </c>
      <c r="S79" s="3">
        <f t="shared" si="25"/>
        <v>-1.7120694478131936E-2</v>
      </c>
      <c r="T79" s="3">
        <f t="shared" si="26"/>
        <v>2.6156410997690206E-2</v>
      </c>
      <c r="U79" s="3">
        <f t="shared" si="27"/>
        <v>-4.624826113739133E-3</v>
      </c>
      <c r="V79" s="3">
        <f t="shared" si="28"/>
        <v>7.4944443916816145E-3</v>
      </c>
      <c r="W79" s="3">
        <f t="shared" si="29"/>
        <v>4.7146568079878555E-2</v>
      </c>
      <c r="BC79" s="19">
        <v>20</v>
      </c>
      <c r="BD79" s="17">
        <v>8.2200484600755837E-4</v>
      </c>
      <c r="BE79" s="23">
        <v>1.2805209051832807E-2</v>
      </c>
      <c r="BG79" s="19">
        <f t="shared" ca="1" si="17"/>
        <v>7</v>
      </c>
      <c r="BH79" s="19">
        <v>0</v>
      </c>
    </row>
    <row r="80" spans="1:60" x14ac:dyDescent="0.3">
      <c r="A80" t="s">
        <v>49</v>
      </c>
      <c r="B80" s="3">
        <v>-2.7885338366328338E-2</v>
      </c>
      <c r="C80" s="3">
        <v>-1.2866977197485197E-2</v>
      </c>
      <c r="D80" s="3">
        <v>-2.6760990297686527E-2</v>
      </c>
      <c r="E80" s="3">
        <v>-1.7501451818496827E-2</v>
      </c>
      <c r="F80" s="3">
        <v>-2.1131798226356024E-2</v>
      </c>
      <c r="G80" s="3">
        <v>-8.8977261492833026E-3</v>
      </c>
      <c r="H80" s="3">
        <v>-1.5994517061946101E-2</v>
      </c>
      <c r="I80" s="3">
        <v>-1.4676213331129673E-2</v>
      </c>
      <c r="J80" s="3">
        <v>-2.0568053555744648E-2</v>
      </c>
      <c r="K80" s="3">
        <v>-2.4951662960316034E-2</v>
      </c>
      <c r="N80" s="3">
        <f t="shared" si="20"/>
        <v>-2.8632273855348965E-2</v>
      </c>
      <c r="O80" s="3">
        <f t="shared" si="21"/>
        <v>-1.3492524752990892E-2</v>
      </c>
      <c r="P80" s="3">
        <f t="shared" si="22"/>
        <v>-2.7600284230809808E-2</v>
      </c>
      <c r="Q80" s="3">
        <f t="shared" si="23"/>
        <v>-1.801276399370598E-2</v>
      </c>
      <c r="R80" s="3">
        <f t="shared" si="24"/>
        <v>-2.194662917746678E-2</v>
      </c>
      <c r="S80" s="3">
        <f t="shared" si="25"/>
        <v>-1.0925870242437205E-2</v>
      </c>
      <c r="T80" s="3">
        <f t="shared" si="26"/>
        <v>-1.6872768578282425E-2</v>
      </c>
      <c r="U80" s="3">
        <f t="shared" si="27"/>
        <v>-1.5573923230896658E-2</v>
      </c>
      <c r="V80" s="3">
        <f t="shared" si="28"/>
        <v>-2.0970872801222291E-2</v>
      </c>
      <c r="W80" s="3">
        <f t="shared" si="29"/>
        <v>-2.5848859403293227E-2</v>
      </c>
      <c r="BC80" s="19">
        <v>21</v>
      </c>
      <c r="BD80" s="17">
        <v>8.4116402713358914E-4</v>
      </c>
      <c r="BE80" s="23">
        <v>1.1650935289654331E-2</v>
      </c>
      <c r="BG80" s="19">
        <f t="shared" ca="1" si="17"/>
        <v>87</v>
      </c>
      <c r="BH80" s="19">
        <v>0</v>
      </c>
    </row>
    <row r="81" spans="1:60" x14ac:dyDescent="0.3">
      <c r="A81" t="s">
        <v>50</v>
      </c>
      <c r="B81" s="3">
        <v>8.3664979663997663E-3</v>
      </c>
      <c r="C81" s="3">
        <v>4.2769901113257847E-2</v>
      </c>
      <c r="D81" s="3">
        <v>3.3603729036462138E-3</v>
      </c>
      <c r="E81" s="3">
        <v>1.3667066052974297E-2</v>
      </c>
      <c r="F81" s="3">
        <v>1.6099515033731748E-2</v>
      </c>
      <c r="G81" s="3">
        <v>2.9925238400261289E-2</v>
      </c>
      <c r="H81" s="3">
        <v>2.4673932108165708E-4</v>
      </c>
      <c r="I81" s="3">
        <v>1.1098062684660404E-2</v>
      </c>
      <c r="J81" s="3">
        <v>2.1166877094183079E-2</v>
      </c>
      <c r="K81" s="3">
        <v>-8.0341003769093255E-3</v>
      </c>
      <c r="N81" s="3">
        <f t="shared" si="20"/>
        <v>7.6195624773791378E-3</v>
      </c>
      <c r="O81" s="3">
        <f t="shared" si="21"/>
        <v>4.2144353557752152E-2</v>
      </c>
      <c r="P81" s="3">
        <f t="shared" si="22"/>
        <v>2.5210789705229319E-3</v>
      </c>
      <c r="Q81" s="3">
        <f t="shared" si="23"/>
        <v>1.3155753877765146E-2</v>
      </c>
      <c r="R81" s="3">
        <f t="shared" si="24"/>
        <v>1.5284684082620993E-2</v>
      </c>
      <c r="S81" s="3">
        <f t="shared" si="25"/>
        <v>2.7897094307107385E-2</v>
      </c>
      <c r="T81" s="3">
        <f t="shared" si="26"/>
        <v>-6.3151219525466886E-4</v>
      </c>
      <c r="U81" s="3">
        <f t="shared" si="27"/>
        <v>1.0200352784893419E-2</v>
      </c>
      <c r="V81" s="3">
        <f t="shared" si="28"/>
        <v>2.0764057848705435E-2</v>
      </c>
      <c r="W81" s="3">
        <f t="shared" si="29"/>
        <v>-8.9312968198865181E-3</v>
      </c>
      <c r="BC81" s="19">
        <v>22</v>
      </c>
      <c r="BD81" s="17">
        <v>8.4674937804364537E-4</v>
      </c>
      <c r="BE81" s="23">
        <v>1.2470816866425335E-2</v>
      </c>
      <c r="BG81" s="19">
        <f t="shared" ca="1" si="17"/>
        <v>35</v>
      </c>
      <c r="BH81" s="19">
        <v>0</v>
      </c>
    </row>
    <row r="82" spans="1:60" x14ac:dyDescent="0.3">
      <c r="A82" t="s">
        <v>51</v>
      </c>
      <c r="B82" s="3">
        <v>4.3461338358412593E-3</v>
      </c>
      <c r="C82" s="3">
        <v>1.6796894027823139E-2</v>
      </c>
      <c r="D82" s="3">
        <v>-3.2524590337366099E-3</v>
      </c>
      <c r="E82" s="3">
        <v>4.6962239286643115E-3</v>
      </c>
      <c r="F82" s="3">
        <v>-4.3212418277317477E-3</v>
      </c>
      <c r="G82" s="3">
        <v>4.8426150121065881E-3</v>
      </c>
      <c r="H82" s="3">
        <v>6.595560807925116E-3</v>
      </c>
      <c r="I82" s="3">
        <v>1.7331265573470311E-3</v>
      </c>
      <c r="J82" s="3">
        <v>-2.4482954211049179E-3</v>
      </c>
      <c r="K82" s="3">
        <v>2.4697539752073894E-2</v>
      </c>
      <c r="N82" s="3">
        <f t="shared" si="20"/>
        <v>3.5991983468206309E-3</v>
      </c>
      <c r="O82" s="3">
        <f t="shared" si="21"/>
        <v>1.6171346472317442E-2</v>
      </c>
      <c r="P82" s="3">
        <f t="shared" si="22"/>
        <v>-4.0917529668598913E-3</v>
      </c>
      <c r="Q82" s="3">
        <f t="shared" si="23"/>
        <v>4.1849117534551606E-3</v>
      </c>
      <c r="R82" s="3">
        <f t="shared" si="24"/>
        <v>-5.1360727788425029E-3</v>
      </c>
      <c r="S82" s="3">
        <f t="shared" si="25"/>
        <v>2.814470918952686E-3</v>
      </c>
      <c r="T82" s="3">
        <f t="shared" si="26"/>
        <v>5.7173092915887899E-3</v>
      </c>
      <c r="U82" s="3">
        <f t="shared" si="27"/>
        <v>8.3541665758004593E-4</v>
      </c>
      <c r="V82" s="3">
        <f t="shared" si="28"/>
        <v>-2.8511146665825609E-3</v>
      </c>
      <c r="W82" s="3">
        <f t="shared" si="29"/>
        <v>2.3800343309096701E-2</v>
      </c>
      <c r="BC82" s="19">
        <v>23</v>
      </c>
      <c r="BD82" s="17">
        <v>7.9388171707894817E-4</v>
      </c>
      <c r="BE82" s="23">
        <v>1.1860609479468334E-2</v>
      </c>
      <c r="BG82" s="19">
        <f t="shared" ca="1" si="17"/>
        <v>45</v>
      </c>
      <c r="BH82" s="19">
        <v>0</v>
      </c>
    </row>
    <row r="83" spans="1:60" x14ac:dyDescent="0.3">
      <c r="A83" t="s">
        <v>52</v>
      </c>
      <c r="B83" s="3">
        <v>-1.573585909391273E-3</v>
      </c>
      <c r="C83" s="3">
        <v>3.0733823600646026E-3</v>
      </c>
      <c r="D83" s="3">
        <v>-6.6231682119767266E-3</v>
      </c>
      <c r="E83" s="3">
        <v>3.0150427363628829E-4</v>
      </c>
      <c r="F83" s="3">
        <v>1.0849952056286583E-2</v>
      </c>
      <c r="G83" s="3">
        <v>-1.4458313253011834E-3</v>
      </c>
      <c r="H83" s="3">
        <v>8.8243369777618597E-4</v>
      </c>
      <c r="I83" s="3">
        <v>8.3622225431756458E-3</v>
      </c>
      <c r="J83" s="3">
        <v>8.9985797568090664E-3</v>
      </c>
      <c r="K83" s="3">
        <v>4.6838367090992428E-2</v>
      </c>
      <c r="N83" s="3">
        <f t="shared" si="20"/>
        <v>-2.3205213984119014E-3</v>
      </c>
      <c r="O83" s="3">
        <f t="shared" si="21"/>
        <v>2.4478348045589063E-3</v>
      </c>
      <c r="P83" s="3">
        <f t="shared" si="22"/>
        <v>-7.462462145100008E-3</v>
      </c>
      <c r="Q83" s="3">
        <f t="shared" si="23"/>
        <v>-2.0980790157286281E-4</v>
      </c>
      <c r="R83" s="3">
        <f t="shared" si="24"/>
        <v>1.0035121105175827E-2</v>
      </c>
      <c r="S83" s="3">
        <f t="shared" si="25"/>
        <v>-3.4739754184550855E-3</v>
      </c>
      <c r="T83" s="3">
        <f t="shared" si="26"/>
        <v>4.1821814398600252E-6</v>
      </c>
      <c r="U83" s="3">
        <f t="shared" si="27"/>
        <v>7.464512643408661E-3</v>
      </c>
      <c r="V83" s="3">
        <f t="shared" si="28"/>
        <v>8.5957605113314225E-3</v>
      </c>
      <c r="W83" s="3">
        <f t="shared" si="29"/>
        <v>4.5941170648015235E-2</v>
      </c>
      <c r="BC83" s="19">
        <v>24</v>
      </c>
      <c r="BD83" s="17">
        <v>9.3723622810463157E-4</v>
      </c>
      <c r="BE83" s="23">
        <v>1.3534439439711795E-2</v>
      </c>
      <c r="BG83" s="19">
        <f t="shared" ca="1" si="17"/>
        <v>62</v>
      </c>
      <c r="BH83" s="19">
        <v>0</v>
      </c>
    </row>
    <row r="84" spans="1:60" x14ac:dyDescent="0.3">
      <c r="A84" t="s">
        <v>53</v>
      </c>
      <c r="B84" s="3">
        <v>-7.4861865220771096E-3</v>
      </c>
      <c r="C84" s="3">
        <v>-1.4936865574577962E-2</v>
      </c>
      <c r="D84" s="3">
        <v>4.4556683261340879E-3</v>
      </c>
      <c r="E84" s="3">
        <v>-2.1103186484500158E-3</v>
      </c>
      <c r="F84" s="3">
        <v>2.4329100779660884E-2</v>
      </c>
      <c r="G84" s="3">
        <v>6.2741798394874149E-3</v>
      </c>
      <c r="H84" s="3">
        <v>6.4812582281907893E-3</v>
      </c>
      <c r="I84" s="3">
        <v>1.4011924916361496E-2</v>
      </c>
      <c r="J84" s="3">
        <v>-5.3508776478631281E-3</v>
      </c>
      <c r="K84" s="3">
        <v>2.3023872324980044E-2</v>
      </c>
      <c r="N84" s="3">
        <f t="shared" si="20"/>
        <v>-8.233122011097738E-3</v>
      </c>
      <c r="O84" s="3">
        <f t="shared" si="21"/>
        <v>-1.5562413130083658E-2</v>
      </c>
      <c r="P84" s="3">
        <f t="shared" si="22"/>
        <v>3.6163743930108061E-3</v>
      </c>
      <c r="Q84" s="3">
        <f t="shared" si="23"/>
        <v>-2.6216308236591667E-3</v>
      </c>
      <c r="R84" s="3">
        <f t="shared" si="24"/>
        <v>2.3514269828550129E-2</v>
      </c>
      <c r="S84" s="3">
        <f t="shared" si="25"/>
        <v>4.2460357463335128E-3</v>
      </c>
      <c r="T84" s="3">
        <f t="shared" si="26"/>
        <v>5.6030067118544632E-3</v>
      </c>
      <c r="U84" s="3">
        <f t="shared" si="27"/>
        <v>1.3114215016594511E-2</v>
      </c>
      <c r="V84" s="3">
        <f t="shared" si="28"/>
        <v>-5.7536968933407711E-3</v>
      </c>
      <c r="W84" s="3">
        <f t="shared" si="29"/>
        <v>2.2126675882002851E-2</v>
      </c>
      <c r="BC84" s="19">
        <v>25</v>
      </c>
      <c r="BD84" s="17">
        <v>8.9768582085533125E-4</v>
      </c>
      <c r="BE84" s="23">
        <v>1.2540391389084101E-2</v>
      </c>
      <c r="BG84" s="19">
        <f t="shared" ca="1" si="17"/>
        <v>36</v>
      </c>
      <c r="BH84" s="19">
        <v>0</v>
      </c>
    </row>
    <row r="85" spans="1:60" x14ac:dyDescent="0.3">
      <c r="A85" t="s">
        <v>54</v>
      </c>
      <c r="B85" s="3">
        <v>2.8185771380604185E-2</v>
      </c>
      <c r="C85" s="3">
        <v>7.3872496521725228E-3</v>
      </c>
      <c r="D85" s="3">
        <v>-2.5579514522813263E-3</v>
      </c>
      <c r="E85" s="3">
        <v>4.984920699152795E-3</v>
      </c>
      <c r="F85" s="3">
        <v>1.1177157765527079E-2</v>
      </c>
      <c r="G85" s="3">
        <v>2.4460479616306818E-2</v>
      </c>
      <c r="H85" s="3">
        <v>3.4063331340061787E-3</v>
      </c>
      <c r="I85" s="3">
        <v>1.4100408034168677E-2</v>
      </c>
      <c r="J85" s="3">
        <v>4.890677300832813E-4</v>
      </c>
      <c r="K85" s="3">
        <v>2.6150369020501163E-2</v>
      </c>
      <c r="N85" s="3">
        <f t="shared" si="20"/>
        <v>2.7438835891583559E-2</v>
      </c>
      <c r="O85" s="3">
        <f t="shared" si="21"/>
        <v>6.761702096666827E-3</v>
      </c>
      <c r="P85" s="3">
        <f t="shared" si="22"/>
        <v>-3.3972453854046081E-3</v>
      </c>
      <c r="Q85" s="3">
        <f t="shared" si="23"/>
        <v>4.4736085239436441E-3</v>
      </c>
      <c r="R85" s="3">
        <f t="shared" si="24"/>
        <v>1.0362326814416324E-2</v>
      </c>
      <c r="S85" s="3">
        <f t="shared" si="25"/>
        <v>2.2432335523152915E-2</v>
      </c>
      <c r="T85" s="3">
        <f t="shared" si="26"/>
        <v>2.5280816176698525E-3</v>
      </c>
      <c r="U85" s="3">
        <f t="shared" si="27"/>
        <v>1.3202698134401692E-2</v>
      </c>
      <c r="V85" s="3">
        <f t="shared" si="28"/>
        <v>8.6248484605638311E-5</v>
      </c>
      <c r="W85" s="3">
        <f t="shared" si="29"/>
        <v>2.525317257752397E-2</v>
      </c>
      <c r="BC85" s="19">
        <v>26</v>
      </c>
      <c r="BD85" s="17">
        <v>8.6036580976340388E-4</v>
      </c>
      <c r="BE85" s="23">
        <v>1.2330621259373108E-2</v>
      </c>
      <c r="BG85" s="19">
        <f t="shared" ca="1" si="17"/>
        <v>39</v>
      </c>
      <c r="BH85" s="19">
        <v>0</v>
      </c>
    </row>
    <row r="86" spans="1:60" x14ac:dyDescent="0.3">
      <c r="A86" t="s">
        <v>55</v>
      </c>
      <c r="B86" s="3">
        <v>5.7914617056771256E-3</v>
      </c>
      <c r="C86" s="3">
        <v>-6.1751887102127201E-3</v>
      </c>
      <c r="D86" s="3">
        <v>-7.1410740696775665E-4</v>
      </c>
      <c r="E86" s="3">
        <v>-1.2926515121505888E-2</v>
      </c>
      <c r="F86" s="3">
        <v>-3.7996704497634815E-3</v>
      </c>
      <c r="G86" s="3">
        <v>-1.6853978611705123E-2</v>
      </c>
      <c r="H86" s="3">
        <v>-3.4432011665718187E-3</v>
      </c>
      <c r="I86" s="3">
        <v>-1.1123626438137579E-3</v>
      </c>
      <c r="J86" s="3">
        <v>-1.2167222446569093E-2</v>
      </c>
      <c r="K86" s="3">
        <v>2.2198543184197561E-3</v>
      </c>
      <c r="N86" s="3">
        <f t="shared" si="20"/>
        <v>5.0445262166564971E-3</v>
      </c>
      <c r="O86" s="3">
        <f t="shared" si="21"/>
        <v>-6.800736265718416E-3</v>
      </c>
      <c r="P86" s="3">
        <f t="shared" si="22"/>
        <v>-1.5534013400910385E-3</v>
      </c>
      <c r="Q86" s="3">
        <f t="shared" si="23"/>
        <v>-1.3437827296715039E-2</v>
      </c>
      <c r="R86" s="3">
        <f t="shared" si="24"/>
        <v>-4.6145014008742366E-3</v>
      </c>
      <c r="S86" s="3">
        <f t="shared" si="25"/>
        <v>-1.8882122704859026E-2</v>
      </c>
      <c r="T86" s="3">
        <f t="shared" si="26"/>
        <v>-4.3214526829081449E-3</v>
      </c>
      <c r="U86" s="3">
        <f t="shared" si="27"/>
        <v>-2.0100725435807433E-3</v>
      </c>
      <c r="V86" s="3">
        <f t="shared" si="28"/>
        <v>-1.2570041692046736E-2</v>
      </c>
      <c r="W86" s="3">
        <f t="shared" si="29"/>
        <v>1.3226578754425642E-3</v>
      </c>
      <c r="BC86" s="19">
        <v>27</v>
      </c>
      <c r="BD86" s="17">
        <v>6.9553562053473151E-4</v>
      </c>
      <c r="BE86" s="23">
        <v>1.1316470119024792E-2</v>
      </c>
      <c r="BG86" s="19">
        <f t="shared" ca="1" si="17"/>
        <v>40</v>
      </c>
      <c r="BH86" s="19">
        <v>0</v>
      </c>
    </row>
    <row r="87" spans="1:60" x14ac:dyDescent="0.3">
      <c r="A87" t="s">
        <v>56</v>
      </c>
      <c r="B87" s="3">
        <v>8.8292637045366273E-3</v>
      </c>
      <c r="C87" s="3">
        <v>7.3786428837556706E-3</v>
      </c>
      <c r="D87" s="3">
        <v>-8.4137979250221706E-3</v>
      </c>
      <c r="E87" s="3">
        <v>8.3752596763821963E-3</v>
      </c>
      <c r="F87" s="3">
        <v>-1.7683793779678214E-2</v>
      </c>
      <c r="G87" s="3">
        <v>9.047666666666565E-3</v>
      </c>
      <c r="H87" s="3">
        <v>3.4227005385365494E-3</v>
      </c>
      <c r="I87" s="3">
        <v>1.642537725737081E-2</v>
      </c>
      <c r="J87" s="3">
        <v>-8.3222982869675111E-3</v>
      </c>
      <c r="K87" s="3">
        <v>-6.2018692424415933E-3</v>
      </c>
      <c r="N87" s="3">
        <f t="shared" si="20"/>
        <v>8.0823282155159989E-3</v>
      </c>
      <c r="O87" s="3">
        <f t="shared" si="21"/>
        <v>6.7530953282499747E-3</v>
      </c>
      <c r="P87" s="3">
        <f t="shared" si="22"/>
        <v>-9.253091858145452E-3</v>
      </c>
      <c r="Q87" s="3">
        <f t="shared" si="23"/>
        <v>7.8639475011730454E-3</v>
      </c>
      <c r="R87" s="3">
        <f t="shared" si="24"/>
        <v>-1.8498624730788969E-2</v>
      </c>
      <c r="S87" s="3">
        <f t="shared" si="25"/>
        <v>7.019522573512663E-3</v>
      </c>
      <c r="T87" s="3">
        <f t="shared" si="26"/>
        <v>2.5444490222002233E-3</v>
      </c>
      <c r="U87" s="3">
        <f t="shared" si="27"/>
        <v>1.5527667357603825E-2</v>
      </c>
      <c r="V87" s="3">
        <f t="shared" si="28"/>
        <v>-8.7251175324451549E-3</v>
      </c>
      <c r="W87" s="3">
        <f t="shared" si="29"/>
        <v>-7.099065685418785E-3</v>
      </c>
      <c r="BC87" s="19">
        <v>28</v>
      </c>
      <c r="BD87" s="17">
        <v>9.3944916486819426E-4</v>
      </c>
      <c r="BE87" s="23">
        <v>1.2815465207953472E-2</v>
      </c>
      <c r="BG87" s="19">
        <f t="shared" ca="1" si="17"/>
        <v>19</v>
      </c>
      <c r="BH87" s="19">
        <v>0</v>
      </c>
    </row>
    <row r="88" spans="1:60" x14ac:dyDescent="0.3">
      <c r="A88" t="s">
        <v>57</v>
      </c>
      <c r="B88" s="3">
        <v>1.484013141689422E-2</v>
      </c>
      <c r="C88" s="3">
        <v>4.6260239664968061E-3</v>
      </c>
      <c r="D88" s="3">
        <v>-1.3956210465074892E-2</v>
      </c>
      <c r="E88" s="3">
        <v>4.0772700825508768E-3</v>
      </c>
      <c r="F88" s="3">
        <v>-7.4125804928724115E-3</v>
      </c>
      <c r="G88" s="3">
        <v>3.0674797986087965E-2</v>
      </c>
      <c r="H88" s="3">
        <v>-7.8891019886284663E-3</v>
      </c>
      <c r="I88" s="3">
        <v>-1.0408014487908401E-2</v>
      </c>
      <c r="J88" s="3">
        <v>-3.1889778057641038E-3</v>
      </c>
      <c r="K88" s="3">
        <v>-1.9256450374546707E-2</v>
      </c>
      <c r="N88" s="3">
        <f t="shared" si="20"/>
        <v>1.4093195927873592E-2</v>
      </c>
      <c r="O88" s="3">
        <f t="shared" si="21"/>
        <v>4.0004764109911103E-3</v>
      </c>
      <c r="P88" s="3">
        <f t="shared" si="22"/>
        <v>-1.4795504398198173E-2</v>
      </c>
      <c r="Q88" s="3">
        <f t="shared" si="23"/>
        <v>3.5659579073417259E-3</v>
      </c>
      <c r="R88" s="3">
        <f t="shared" si="24"/>
        <v>-8.2274114439831667E-3</v>
      </c>
      <c r="S88" s="3">
        <f t="shared" si="25"/>
        <v>2.8646653892934061E-2</v>
      </c>
      <c r="T88" s="3">
        <f t="shared" si="26"/>
        <v>-8.7673535049647925E-3</v>
      </c>
      <c r="U88" s="3">
        <f t="shared" si="27"/>
        <v>-1.1305724387675386E-2</v>
      </c>
      <c r="V88" s="3">
        <f t="shared" si="28"/>
        <v>-3.5917970512417468E-3</v>
      </c>
      <c r="W88" s="3">
        <f t="shared" si="29"/>
        <v>-2.01536468175239E-2</v>
      </c>
      <c r="BC88" s="19">
        <v>29</v>
      </c>
      <c r="BD88" s="17">
        <v>1.0043695241358467E-3</v>
      </c>
      <c r="BE88" s="23">
        <v>1.3154171469569613E-2</v>
      </c>
      <c r="BG88" s="19">
        <f t="shared" ca="1" si="17"/>
        <v>10</v>
      </c>
      <c r="BH88" s="19">
        <v>0</v>
      </c>
    </row>
    <row r="89" spans="1:60" x14ac:dyDescent="0.3">
      <c r="A89" s="1">
        <v>40189</v>
      </c>
      <c r="B89" s="3">
        <v>1.0498745410704613E-2</v>
      </c>
      <c r="C89" s="3">
        <v>-4.9884640467405816E-3</v>
      </c>
      <c r="D89" s="3">
        <v>1.0631907349655467E-2</v>
      </c>
      <c r="E89" s="3">
        <v>6.9183166672930341E-3</v>
      </c>
      <c r="F89" s="3">
        <v>7.8235710008449644E-3</v>
      </c>
      <c r="G89" s="3">
        <v>-1.968864468864473E-2</v>
      </c>
      <c r="H89" s="3">
        <v>2.118332336586759E-3</v>
      </c>
      <c r="I89" s="3">
        <v>-2.7678518153115839E-3</v>
      </c>
      <c r="J89" s="3">
        <v>-7.4086461990452435E-3</v>
      </c>
      <c r="K89" s="3">
        <v>-2.5997636105851485E-2</v>
      </c>
      <c r="N89" s="3">
        <f t="shared" si="20"/>
        <v>9.7518099216839845E-3</v>
      </c>
      <c r="O89" s="3">
        <f t="shared" si="21"/>
        <v>-5.6140116022462775E-3</v>
      </c>
      <c r="P89" s="3">
        <f t="shared" si="22"/>
        <v>9.7926134165321858E-3</v>
      </c>
      <c r="Q89" s="3">
        <f t="shared" si="23"/>
        <v>6.4070044920838832E-3</v>
      </c>
      <c r="R89" s="3">
        <f t="shared" si="24"/>
        <v>7.0087400497342092E-3</v>
      </c>
      <c r="S89" s="3">
        <f t="shared" si="25"/>
        <v>-2.1716788781798634E-2</v>
      </c>
      <c r="T89" s="3">
        <f t="shared" si="26"/>
        <v>1.2400808202504331E-3</v>
      </c>
      <c r="U89" s="3">
        <f t="shared" si="27"/>
        <v>-3.6655617150785692E-3</v>
      </c>
      <c r="V89" s="3">
        <f t="shared" si="28"/>
        <v>-7.8114654445228865E-3</v>
      </c>
      <c r="W89" s="3">
        <f t="shared" si="29"/>
        <v>-2.6894832548828677E-2</v>
      </c>
      <c r="BC89" s="19">
        <v>30</v>
      </c>
      <c r="BD89" s="17">
        <v>9.0221856143749533E-4</v>
      </c>
      <c r="BE89" s="23">
        <v>1.2851822231536325E-2</v>
      </c>
      <c r="BG89" s="19">
        <f t="shared" ca="1" si="17"/>
        <v>100</v>
      </c>
      <c r="BH89" s="19">
        <v>0</v>
      </c>
    </row>
    <row r="90" spans="1:60" x14ac:dyDescent="0.3">
      <c r="A90" s="1">
        <v>40220</v>
      </c>
      <c r="B90" s="3">
        <v>1.6326451854141943E-2</v>
      </c>
      <c r="C90" s="3">
        <v>1.5425730021492168E-3</v>
      </c>
      <c r="D90" s="3">
        <v>1.7029444350067147E-2</v>
      </c>
      <c r="E90" s="3">
        <v>1.329349397529489E-2</v>
      </c>
      <c r="F90" s="3">
        <v>-3.5285828687589005E-3</v>
      </c>
      <c r="G90" s="3">
        <v>-7.4731433909388523E-3</v>
      </c>
      <c r="H90" s="3">
        <v>9.7564292818463905E-4</v>
      </c>
      <c r="I90" s="3">
        <v>2.2204030415475806E-3</v>
      </c>
      <c r="J90" s="3">
        <v>6.6156660133820377E-3</v>
      </c>
      <c r="K90" s="3">
        <v>2.2398515680849052E-2</v>
      </c>
      <c r="N90" s="3">
        <f t="shared" si="20"/>
        <v>1.5579516365121315E-2</v>
      </c>
      <c r="O90" s="3">
        <f t="shared" si="21"/>
        <v>9.1702544664352059E-4</v>
      </c>
      <c r="P90" s="3">
        <f t="shared" si="22"/>
        <v>1.6190150416943865E-2</v>
      </c>
      <c r="Q90" s="3">
        <f t="shared" si="23"/>
        <v>1.2782181800085739E-2</v>
      </c>
      <c r="R90" s="3">
        <f t="shared" si="24"/>
        <v>-4.3434138198696556E-3</v>
      </c>
      <c r="S90" s="3">
        <f t="shared" si="25"/>
        <v>-9.5012874840927544E-3</v>
      </c>
      <c r="T90" s="3">
        <f t="shared" si="26"/>
        <v>9.7391411848313106E-5</v>
      </c>
      <c r="U90" s="3">
        <f t="shared" si="27"/>
        <v>1.3226931417805953E-3</v>
      </c>
      <c r="V90" s="3">
        <f t="shared" si="28"/>
        <v>6.2128467679043948E-3</v>
      </c>
      <c r="W90" s="3">
        <f t="shared" si="29"/>
        <v>2.1501319237871859E-2</v>
      </c>
      <c r="BC90" s="19">
        <v>31</v>
      </c>
      <c r="BD90" s="17">
        <v>9.3422229522591561E-4</v>
      </c>
      <c r="BE90" s="23">
        <v>1.2871694792712413E-2</v>
      </c>
      <c r="BG90" s="19">
        <f t="shared" ca="1" si="17"/>
        <v>44</v>
      </c>
      <c r="BH90" s="19">
        <v>0</v>
      </c>
    </row>
    <row r="91" spans="1:60" x14ac:dyDescent="0.3">
      <c r="A91" s="1">
        <v>40248</v>
      </c>
      <c r="B91" s="3">
        <v>-1.3143408976213133E-2</v>
      </c>
      <c r="C91" s="3">
        <v>2.0833342595916404E-2</v>
      </c>
      <c r="D91" s="3">
        <v>1.1119715902900618E-2</v>
      </c>
      <c r="E91" s="3">
        <v>1.9163351838089593E-3</v>
      </c>
      <c r="F91" s="3">
        <v>-8.8526946385416583E-3</v>
      </c>
      <c r="G91" s="3">
        <v>2.4470588235294022E-2</v>
      </c>
      <c r="H91" s="3">
        <v>7.4398431670523735E-3</v>
      </c>
      <c r="I91" s="3">
        <v>4.9847780662513053E-3</v>
      </c>
      <c r="J91" s="3">
        <v>1.1798507725500063E-3</v>
      </c>
      <c r="K91" s="3">
        <v>1.0041067730504727E-2</v>
      </c>
      <c r="N91" s="3">
        <f t="shared" si="20"/>
        <v>-1.3890344465233762E-2</v>
      </c>
      <c r="O91" s="3">
        <f t="shared" si="21"/>
        <v>2.0207795040410707E-2</v>
      </c>
      <c r="P91" s="3">
        <f t="shared" si="22"/>
        <v>1.0280421969777336E-2</v>
      </c>
      <c r="Q91" s="3">
        <f t="shared" si="23"/>
        <v>1.4050230085998082E-3</v>
      </c>
      <c r="R91" s="3">
        <f t="shared" si="24"/>
        <v>-9.6675255896524134E-3</v>
      </c>
      <c r="S91" s="3">
        <f t="shared" si="25"/>
        <v>2.2442444142140118E-2</v>
      </c>
      <c r="T91" s="3">
        <f t="shared" si="26"/>
        <v>6.5615916507160473E-3</v>
      </c>
      <c r="U91" s="3">
        <f t="shared" si="27"/>
        <v>4.0870681664843204E-3</v>
      </c>
      <c r="V91" s="3">
        <f t="shared" si="28"/>
        <v>7.7703152707236326E-4</v>
      </c>
      <c r="W91" s="3">
        <f t="shared" si="29"/>
        <v>9.1438712875275344E-3</v>
      </c>
      <c r="BC91" s="19">
        <v>32</v>
      </c>
      <c r="BD91" s="17">
        <v>9.7266353037158716E-4</v>
      </c>
      <c r="BE91" s="23">
        <v>1.3645907994602567E-2</v>
      </c>
      <c r="BG91" s="19">
        <f t="shared" ca="1" si="17"/>
        <v>62</v>
      </c>
      <c r="BH91" s="19">
        <v>0</v>
      </c>
    </row>
    <row r="92" spans="1:60" x14ac:dyDescent="0.3">
      <c r="A92" s="1">
        <v>40279</v>
      </c>
      <c r="B92" s="3">
        <v>4.0694893977619717E-3</v>
      </c>
      <c r="C92" s="3">
        <v>3.7792892038799764E-2</v>
      </c>
      <c r="D92" s="3">
        <v>1.7487230544157129E-2</v>
      </c>
      <c r="E92" s="3">
        <v>2.0744388594885255E-2</v>
      </c>
      <c r="F92" s="3">
        <v>3.5012488128275621E-2</v>
      </c>
      <c r="G92" s="3">
        <v>0.14377583830960039</v>
      </c>
      <c r="H92" s="3">
        <v>6.594929024332119E-3</v>
      </c>
      <c r="I92" s="3">
        <v>2.0391246729206225E-2</v>
      </c>
      <c r="J92" s="3">
        <v>3.0971163146548575E-2</v>
      </c>
      <c r="K92" s="3">
        <v>-5.3321643862239698E-3</v>
      </c>
      <c r="N92" s="3">
        <f t="shared" si="20"/>
        <v>3.3225539087413433E-3</v>
      </c>
      <c r="O92" s="3">
        <f t="shared" si="21"/>
        <v>3.7167344483294069E-2</v>
      </c>
      <c r="P92" s="3">
        <f t="shared" si="22"/>
        <v>1.6647936611033847E-2</v>
      </c>
      <c r="Q92" s="3">
        <f t="shared" si="23"/>
        <v>2.0233076419676102E-2</v>
      </c>
      <c r="R92" s="3">
        <f t="shared" si="24"/>
        <v>3.4197657177164865E-2</v>
      </c>
      <c r="S92" s="3">
        <f t="shared" si="25"/>
        <v>0.14174769421644648</v>
      </c>
      <c r="T92" s="3">
        <f t="shared" si="26"/>
        <v>5.7166775079957929E-3</v>
      </c>
      <c r="U92" s="3">
        <f t="shared" si="27"/>
        <v>1.9493536829439238E-2</v>
      </c>
      <c r="V92" s="3">
        <f t="shared" si="28"/>
        <v>3.0568343901070931E-2</v>
      </c>
      <c r="W92" s="3">
        <f t="shared" si="29"/>
        <v>-6.2293608292011615E-3</v>
      </c>
      <c r="BC92" s="19">
        <v>33</v>
      </c>
      <c r="BD92" s="17">
        <v>9.9212451123059913E-4</v>
      </c>
      <c r="BE92" s="23">
        <v>1.3138092166916108E-2</v>
      </c>
      <c r="BG92" s="19">
        <f t="shared" ca="1" si="17"/>
        <v>79</v>
      </c>
      <c r="BH92" s="19">
        <v>0</v>
      </c>
    </row>
    <row r="93" spans="1:60" x14ac:dyDescent="0.3">
      <c r="A93" s="1">
        <v>40309</v>
      </c>
      <c r="B93" s="3">
        <v>-1.0685300141905385E-2</v>
      </c>
      <c r="C93" s="3">
        <v>6.4093245278755706E-2</v>
      </c>
      <c r="D93" s="3">
        <v>-3.5818512274089498E-3</v>
      </c>
      <c r="E93" s="3">
        <v>8.9363470143943857E-3</v>
      </c>
      <c r="F93" s="3">
        <v>2.7959984404466454E-2</v>
      </c>
      <c r="G93" s="3">
        <v>-1.847385542168678E-2</v>
      </c>
      <c r="H93" s="3">
        <v>1.2974670307557279E-3</v>
      </c>
      <c r="I93" s="3">
        <v>4.5909366492460357E-3</v>
      </c>
      <c r="J93" s="3">
        <v>9.1429050061080375E-3</v>
      </c>
      <c r="K93" s="3">
        <v>-1.1448255705038157E-2</v>
      </c>
      <c r="N93" s="3">
        <f t="shared" si="20"/>
        <v>-1.1432235630926013E-2</v>
      </c>
      <c r="O93" s="3">
        <f t="shared" si="21"/>
        <v>6.3467697723250005E-2</v>
      </c>
      <c r="P93" s="3">
        <f t="shared" si="22"/>
        <v>-4.4211451605322312E-3</v>
      </c>
      <c r="Q93" s="3">
        <f t="shared" si="23"/>
        <v>8.4250348391852348E-3</v>
      </c>
      <c r="R93" s="3">
        <f t="shared" si="24"/>
        <v>2.7145153453355698E-2</v>
      </c>
      <c r="S93" s="3">
        <f t="shared" si="25"/>
        <v>-2.0501999514840684E-2</v>
      </c>
      <c r="T93" s="3">
        <f t="shared" si="26"/>
        <v>4.1921551441940195E-4</v>
      </c>
      <c r="U93" s="3">
        <f t="shared" si="27"/>
        <v>3.6932267494790504E-3</v>
      </c>
      <c r="V93" s="3">
        <f t="shared" si="28"/>
        <v>8.7400857606303936E-3</v>
      </c>
      <c r="W93" s="3">
        <f t="shared" si="29"/>
        <v>-1.234545214801535E-2</v>
      </c>
      <c r="BC93" s="19">
        <v>34</v>
      </c>
      <c r="BD93" s="17">
        <v>7.8599367442376599E-4</v>
      </c>
      <c r="BE93" s="23">
        <v>1.1173779158339546E-2</v>
      </c>
      <c r="BG93" s="19">
        <f t="shared" ca="1" si="17"/>
        <v>73</v>
      </c>
      <c r="BH93" s="19">
        <v>0</v>
      </c>
    </row>
    <row r="94" spans="1:60" x14ac:dyDescent="0.3">
      <c r="A94" s="1">
        <v>40401</v>
      </c>
      <c r="B94" s="3">
        <v>-1.4897785306132727E-3</v>
      </c>
      <c r="C94" s="3">
        <v>-6.1601274233319403E-3</v>
      </c>
      <c r="D94" s="3">
        <v>4.6983693674500504E-3</v>
      </c>
      <c r="E94" s="3">
        <v>4.5714165108010629E-3</v>
      </c>
      <c r="F94" s="3">
        <v>2.4513112410337712E-2</v>
      </c>
      <c r="G94" s="3">
        <v>2.2094884529669345E-2</v>
      </c>
      <c r="H94" s="3">
        <v>2.7036978684675805E-3</v>
      </c>
      <c r="I94" s="3">
        <v>-3.7634347423195491E-3</v>
      </c>
      <c r="J94" s="3">
        <v>9.7071526250016582E-3</v>
      </c>
      <c r="K94" s="3">
        <v>1.4705872756271887E-2</v>
      </c>
      <c r="N94" s="3">
        <f t="shared" si="20"/>
        <v>-2.2367140196339012E-3</v>
      </c>
      <c r="O94" s="3">
        <f t="shared" si="21"/>
        <v>-6.7856749788376362E-3</v>
      </c>
      <c r="P94" s="3">
        <f t="shared" si="22"/>
        <v>3.8590754343267686E-3</v>
      </c>
      <c r="Q94" s="3">
        <f t="shared" si="23"/>
        <v>4.060104335591912E-3</v>
      </c>
      <c r="R94" s="3">
        <f t="shared" si="24"/>
        <v>2.3698281459226957E-2</v>
      </c>
      <c r="S94" s="3">
        <f t="shared" si="25"/>
        <v>2.0066740436515441E-2</v>
      </c>
      <c r="T94" s="3">
        <f t="shared" si="26"/>
        <v>1.8254463521312546E-3</v>
      </c>
      <c r="U94" s="3">
        <f t="shared" si="27"/>
        <v>-4.661144642086534E-3</v>
      </c>
      <c r="V94" s="3">
        <f t="shared" si="28"/>
        <v>9.3043333795240143E-3</v>
      </c>
      <c r="W94" s="3">
        <f t="shared" si="29"/>
        <v>1.3808676313294695E-2</v>
      </c>
      <c r="BC94" s="19">
        <v>35</v>
      </c>
      <c r="BD94" s="17">
        <v>7.5020033410778497E-4</v>
      </c>
      <c r="BE94" s="23">
        <v>1.1411022412806624E-2</v>
      </c>
      <c r="BG94" s="19">
        <f t="shared" ca="1" si="17"/>
        <v>18</v>
      </c>
      <c r="BH94" s="19">
        <v>0</v>
      </c>
    </row>
    <row r="95" spans="1:60" x14ac:dyDescent="0.3">
      <c r="A95" s="1">
        <v>40432</v>
      </c>
      <c r="B95" s="3">
        <v>5.221982644416423E-3</v>
      </c>
      <c r="C95" s="3">
        <v>-3.1336161905202942E-2</v>
      </c>
      <c r="D95" s="3">
        <v>-7.9718895334143225E-3</v>
      </c>
      <c r="E95" s="3">
        <v>1.0732613024772908E-2</v>
      </c>
      <c r="F95" s="3">
        <v>3.9330968459332372E-3</v>
      </c>
      <c r="G95" s="3">
        <v>-1.4011248999199366E-2</v>
      </c>
      <c r="H95" s="3">
        <v>-3.1112380607717371E-3</v>
      </c>
      <c r="I95" s="3">
        <v>-5.3966705017634009E-3</v>
      </c>
      <c r="J95" s="3">
        <v>-6.0887711609441952E-3</v>
      </c>
      <c r="K95" s="3">
        <v>-1.0960144728982879E-2</v>
      </c>
      <c r="N95" s="3">
        <f t="shared" si="20"/>
        <v>4.4750471553957945E-3</v>
      </c>
      <c r="O95" s="3">
        <f t="shared" si="21"/>
        <v>-3.1961709460708636E-2</v>
      </c>
      <c r="P95" s="3">
        <f t="shared" si="22"/>
        <v>-8.8111834665376039E-3</v>
      </c>
      <c r="Q95" s="3">
        <f t="shared" si="23"/>
        <v>1.0221300849563757E-2</v>
      </c>
      <c r="R95" s="3">
        <f t="shared" si="24"/>
        <v>3.118265894822482E-3</v>
      </c>
      <c r="S95" s="3">
        <f t="shared" si="25"/>
        <v>-1.603939309235327E-2</v>
      </c>
      <c r="T95" s="3">
        <f t="shared" si="26"/>
        <v>-3.9894895771080633E-3</v>
      </c>
      <c r="U95" s="3">
        <f t="shared" si="27"/>
        <v>-6.2943804015303858E-3</v>
      </c>
      <c r="V95" s="3">
        <f t="shared" si="28"/>
        <v>-6.4915904064218382E-3</v>
      </c>
      <c r="W95" s="3">
        <f t="shared" si="29"/>
        <v>-1.1857341171960072E-2</v>
      </c>
      <c r="BC95" s="19">
        <v>36</v>
      </c>
      <c r="BD95" s="17">
        <v>7.6467458990191477E-4</v>
      </c>
      <c r="BE95" s="23">
        <v>1.1825953609209666E-2</v>
      </c>
      <c r="BG95" s="19">
        <f t="shared" ca="1" si="17"/>
        <v>34</v>
      </c>
      <c r="BH95" s="19">
        <v>0</v>
      </c>
    </row>
    <row r="96" spans="1:60" x14ac:dyDescent="0.3">
      <c r="A96" s="1">
        <v>40462</v>
      </c>
      <c r="B96" s="3">
        <v>-3.7109523201528383E-4</v>
      </c>
      <c r="C96" s="3">
        <v>1.5997204383186192E-2</v>
      </c>
      <c r="D96" s="3">
        <v>6.1693287682436093E-3</v>
      </c>
      <c r="E96" s="3">
        <v>7.0791477004985559E-3</v>
      </c>
      <c r="F96" s="3">
        <v>0.11981718003105923</v>
      </c>
      <c r="G96" s="3">
        <v>0.19204231392782423</v>
      </c>
      <c r="H96" s="3">
        <v>-3.1048698123545826E-3</v>
      </c>
      <c r="I96" s="3">
        <v>3.5268780565713698E-3</v>
      </c>
      <c r="J96" s="3">
        <v>1.9023028830805089E-2</v>
      </c>
      <c r="K96" s="3">
        <v>2.2895869165750149E-2</v>
      </c>
      <c r="N96" s="3">
        <f t="shared" si="20"/>
        <v>-1.1180307210359121E-3</v>
      </c>
      <c r="O96" s="3">
        <f t="shared" si="21"/>
        <v>1.5371656827680496E-2</v>
      </c>
      <c r="P96" s="3">
        <f t="shared" si="22"/>
        <v>5.3300348351203279E-3</v>
      </c>
      <c r="Q96" s="3">
        <f t="shared" si="23"/>
        <v>6.567835525289405E-3</v>
      </c>
      <c r="R96" s="3">
        <f t="shared" si="24"/>
        <v>0.11900234907994847</v>
      </c>
      <c r="S96" s="3">
        <f t="shared" si="25"/>
        <v>0.19001416983467032</v>
      </c>
      <c r="T96" s="3">
        <f t="shared" si="26"/>
        <v>-3.9831213286909087E-3</v>
      </c>
      <c r="U96" s="3">
        <f t="shared" si="27"/>
        <v>2.6291681568043845E-3</v>
      </c>
      <c r="V96" s="3">
        <f t="shared" si="28"/>
        <v>1.8620209585327445E-2</v>
      </c>
      <c r="W96" s="3">
        <f t="shared" si="29"/>
        <v>2.1998672722772956E-2</v>
      </c>
      <c r="BC96" s="19">
        <v>37</v>
      </c>
      <c r="BD96" s="17">
        <v>9.2872926990638369E-4</v>
      </c>
      <c r="BE96" s="23">
        <v>1.2861724133056177E-2</v>
      </c>
      <c r="BG96" s="19">
        <f t="shared" ca="1" si="17"/>
        <v>11</v>
      </c>
      <c r="BH96" s="19">
        <v>0</v>
      </c>
    </row>
    <row r="97" spans="1:60" x14ac:dyDescent="0.3">
      <c r="A97" s="1">
        <v>40493</v>
      </c>
      <c r="B97" s="3">
        <v>-9.6510579401276608E-3</v>
      </c>
      <c r="C97" s="3">
        <v>-1.3645898411967727E-2</v>
      </c>
      <c r="D97" s="3">
        <v>-4.3392363252052757E-3</v>
      </c>
      <c r="E97" s="3">
        <v>9.8411989653921506E-3</v>
      </c>
      <c r="F97" s="3">
        <v>-7.2011653737186876E-2</v>
      </c>
      <c r="G97" s="3">
        <v>-4.4959126534089733E-2</v>
      </c>
      <c r="H97" s="3">
        <v>-9.1350027867986849E-3</v>
      </c>
      <c r="I97" s="3">
        <v>-2.8656439468424333E-2</v>
      </c>
      <c r="J97" s="3">
        <v>-5.0625053942493503E-3</v>
      </c>
      <c r="K97" s="3">
        <v>2.1577544604216126E-2</v>
      </c>
      <c r="N97" s="3">
        <f t="shared" si="20"/>
        <v>-1.0397993429148289E-2</v>
      </c>
      <c r="O97" s="3">
        <f t="shared" si="21"/>
        <v>-1.4271445967473423E-2</v>
      </c>
      <c r="P97" s="3">
        <f t="shared" si="22"/>
        <v>-5.1785302583285571E-3</v>
      </c>
      <c r="Q97" s="3">
        <f t="shared" si="23"/>
        <v>9.3298867901829997E-3</v>
      </c>
      <c r="R97" s="3">
        <f t="shared" si="24"/>
        <v>-7.2826484688297638E-2</v>
      </c>
      <c r="S97" s="3">
        <f t="shared" si="25"/>
        <v>-4.6987270627243637E-2</v>
      </c>
      <c r="T97" s="3">
        <f t="shared" si="26"/>
        <v>-1.0013254303135011E-2</v>
      </c>
      <c r="U97" s="3">
        <f t="shared" si="27"/>
        <v>-2.9554149368191319E-2</v>
      </c>
      <c r="V97" s="3">
        <f t="shared" si="28"/>
        <v>-5.4653246397269933E-3</v>
      </c>
      <c r="W97" s="3">
        <f t="shared" si="29"/>
        <v>2.0680348161238933E-2</v>
      </c>
      <c r="BC97" s="19">
        <v>38</v>
      </c>
      <c r="BD97" s="17">
        <v>8.5504186417231396E-4</v>
      </c>
      <c r="BE97" s="23">
        <v>1.259738099828905E-2</v>
      </c>
      <c r="BG97" s="19">
        <f t="shared" ca="1" si="17"/>
        <v>37</v>
      </c>
      <c r="BH97" s="19">
        <v>0</v>
      </c>
    </row>
    <row r="98" spans="1:60" x14ac:dyDescent="0.3">
      <c r="A98" s="1">
        <v>40523</v>
      </c>
      <c r="B98" s="3">
        <v>-1.5367342272974538E-2</v>
      </c>
      <c r="C98" s="3">
        <v>-2.3057794906046092E-2</v>
      </c>
      <c r="D98" s="3">
        <v>-2.7222498326920697E-2</v>
      </c>
      <c r="E98" s="3">
        <v>-1.1694342561953563E-2</v>
      </c>
      <c r="F98" s="3">
        <v>-5.0895394918321735E-2</v>
      </c>
      <c r="G98" s="3">
        <v>6.419397060649179E-2</v>
      </c>
      <c r="H98" s="3">
        <v>-2.2521409003244508E-2</v>
      </c>
      <c r="I98" s="3">
        <v>5.0654060214477381E-2</v>
      </c>
      <c r="J98" s="3">
        <v>-7.4733519590786113E-3</v>
      </c>
      <c r="K98" s="3">
        <v>-3.0324268717340397E-2</v>
      </c>
      <c r="N98" s="3">
        <f t="shared" si="20"/>
        <v>-1.6114277761995165E-2</v>
      </c>
      <c r="O98" s="3">
        <f t="shared" si="21"/>
        <v>-2.3683342461551789E-2</v>
      </c>
      <c r="P98" s="3">
        <f t="shared" si="22"/>
        <v>-2.8061792260043978E-2</v>
      </c>
      <c r="Q98" s="3">
        <f t="shared" si="23"/>
        <v>-1.2205654737162714E-2</v>
      </c>
      <c r="R98" s="3">
        <f t="shared" si="24"/>
        <v>-5.171022586943249E-2</v>
      </c>
      <c r="S98" s="3">
        <f t="shared" si="25"/>
        <v>6.2165826513337887E-2</v>
      </c>
      <c r="T98" s="3">
        <f t="shared" si="26"/>
        <v>-2.3399660519580832E-2</v>
      </c>
      <c r="U98" s="3">
        <f t="shared" si="27"/>
        <v>4.9756350314710394E-2</v>
      </c>
      <c r="V98" s="3">
        <f t="shared" si="28"/>
        <v>-7.8761712045562551E-3</v>
      </c>
      <c r="W98" s="3">
        <f t="shared" si="29"/>
        <v>-3.1221465160317589E-2</v>
      </c>
      <c r="BC98" s="19">
        <v>39</v>
      </c>
      <c r="BD98" s="17">
        <v>9.0292679773655289E-4</v>
      </c>
      <c r="BE98" s="23">
        <v>1.3892193793339528E-2</v>
      </c>
      <c r="BG98" s="19">
        <f t="shared" ca="1" si="17"/>
        <v>98</v>
      </c>
      <c r="BH98" s="19">
        <v>0</v>
      </c>
    </row>
    <row r="99" spans="1:60" x14ac:dyDescent="0.3">
      <c r="A99" t="s">
        <v>58</v>
      </c>
      <c r="B99" s="3">
        <v>-2.6645953627855157E-3</v>
      </c>
      <c r="C99" s="3">
        <v>3.994154577309672E-3</v>
      </c>
      <c r="D99" s="3">
        <v>-3.213926519509247E-3</v>
      </c>
      <c r="E99" s="3">
        <v>-7.1840242362670725E-3</v>
      </c>
      <c r="F99" s="3">
        <v>2.4495230969650672E-2</v>
      </c>
      <c r="G99" s="3">
        <v>3.2171548257372562E-2</v>
      </c>
      <c r="H99" s="3">
        <v>-1.296231455954866E-2</v>
      </c>
      <c r="I99" s="3">
        <v>-1.3245044979120157E-2</v>
      </c>
      <c r="J99" s="3">
        <v>-5.6071866810268878E-3</v>
      </c>
      <c r="K99" s="3">
        <v>-1.6630477373738906E-2</v>
      </c>
      <c r="N99" s="3">
        <f t="shared" si="20"/>
        <v>-3.4115308518061441E-3</v>
      </c>
      <c r="O99" s="3">
        <f t="shared" si="21"/>
        <v>3.3686070218039758E-3</v>
      </c>
      <c r="P99" s="3">
        <f t="shared" si="22"/>
        <v>-4.0532204526325284E-3</v>
      </c>
      <c r="Q99" s="3">
        <f t="shared" si="23"/>
        <v>-7.6953364114762234E-3</v>
      </c>
      <c r="R99" s="3">
        <f t="shared" si="24"/>
        <v>2.3680400018539917E-2</v>
      </c>
      <c r="S99" s="3">
        <f t="shared" si="25"/>
        <v>3.0143404164218658E-2</v>
      </c>
      <c r="T99" s="3">
        <f t="shared" si="26"/>
        <v>-1.3840566075884986E-2</v>
      </c>
      <c r="U99" s="3">
        <f t="shared" si="27"/>
        <v>-1.4142754878887142E-2</v>
      </c>
      <c r="V99" s="3">
        <f t="shared" si="28"/>
        <v>-6.0100059265045308E-3</v>
      </c>
      <c r="W99" s="3">
        <f t="shared" si="29"/>
        <v>-1.7527673816716098E-2</v>
      </c>
      <c r="BC99" s="19">
        <v>40</v>
      </c>
      <c r="BD99" s="17">
        <v>8.5307422052871681E-4</v>
      </c>
      <c r="BE99" s="23">
        <v>1.2200357738504752E-2</v>
      </c>
      <c r="BG99" s="19">
        <f t="shared" ca="1" si="17"/>
        <v>30</v>
      </c>
      <c r="BH99" s="19">
        <v>0</v>
      </c>
    </row>
    <row r="100" spans="1:60" x14ac:dyDescent="0.3">
      <c r="A100" t="s">
        <v>59</v>
      </c>
      <c r="B100" s="3">
        <v>-8.8326254030750562E-3</v>
      </c>
      <c r="C100" s="3">
        <v>-1.6636516361937748E-2</v>
      </c>
      <c r="D100" s="3">
        <v>-1.7750147547618611E-2</v>
      </c>
      <c r="E100" s="3">
        <v>-2.185018249234294E-2</v>
      </c>
      <c r="F100" s="3">
        <v>-2.8432973762869018E-2</v>
      </c>
      <c r="G100" s="3">
        <v>-3.6688280411957042E-2</v>
      </c>
      <c r="H100" s="3">
        <v>-1.9732303389366601E-2</v>
      </c>
      <c r="I100" s="3">
        <v>-8.8590965634055552E-3</v>
      </c>
      <c r="J100" s="3">
        <v>-1.8205291492256692E-2</v>
      </c>
      <c r="K100" s="3">
        <v>-4.7794162285087483E-2</v>
      </c>
      <c r="N100" s="3">
        <f t="shared" si="20"/>
        <v>-9.5795608920956846E-3</v>
      </c>
      <c r="O100" s="3">
        <f t="shared" si="21"/>
        <v>-1.7262063917443445E-2</v>
      </c>
      <c r="P100" s="3">
        <f t="shared" si="22"/>
        <v>-1.8589441480741892E-2</v>
      </c>
      <c r="Q100" s="3">
        <f t="shared" si="23"/>
        <v>-2.2361494667552093E-2</v>
      </c>
      <c r="R100" s="3">
        <f t="shared" si="24"/>
        <v>-2.9247804713979773E-2</v>
      </c>
      <c r="S100" s="3">
        <f t="shared" si="25"/>
        <v>-3.8716424505110945E-2</v>
      </c>
      <c r="T100" s="3">
        <f t="shared" si="26"/>
        <v>-2.0610554905702926E-2</v>
      </c>
      <c r="U100" s="3">
        <f t="shared" si="27"/>
        <v>-9.7568064631725401E-3</v>
      </c>
      <c r="V100" s="3">
        <f t="shared" si="28"/>
        <v>-1.8608110737734336E-2</v>
      </c>
      <c r="W100" s="3">
        <f t="shared" si="29"/>
        <v>-4.8691358728064675E-2</v>
      </c>
      <c r="BC100" s="19">
        <v>41</v>
      </c>
      <c r="BD100" s="17">
        <v>8.4715415424694717E-4</v>
      </c>
      <c r="BE100" s="23">
        <v>1.2701663432943305E-2</v>
      </c>
      <c r="BG100" s="19">
        <f t="shared" ca="1" si="17"/>
        <v>96</v>
      </c>
      <c r="BH100" s="19">
        <v>0</v>
      </c>
    </row>
    <row r="101" spans="1:60" x14ac:dyDescent="0.3">
      <c r="A101" t="s">
        <v>60</v>
      </c>
      <c r="B101" s="3">
        <v>-9.2987107664551649E-3</v>
      </c>
      <c r="C101" s="3">
        <v>-1.2136791607954667E-2</v>
      </c>
      <c r="D101" s="3">
        <v>-3.6142120275691747E-3</v>
      </c>
      <c r="E101" s="3">
        <v>1.0153601107067978E-3</v>
      </c>
      <c r="F101" s="3">
        <v>5.3874307389945475E-2</v>
      </c>
      <c r="G101" s="3">
        <v>-6.0667340748231657E-3</v>
      </c>
      <c r="H101" s="3">
        <v>-2.912484636565793E-4</v>
      </c>
      <c r="I101" s="3">
        <v>8.1257616451719805E-3</v>
      </c>
      <c r="J101" s="3">
        <v>-2.1332735249638413E-3</v>
      </c>
      <c r="K101" s="3">
        <v>3.2046332664987132E-2</v>
      </c>
      <c r="N101" s="3">
        <f t="shared" si="20"/>
        <v>-1.0045646255475793E-2</v>
      </c>
      <c r="O101" s="3">
        <f t="shared" si="21"/>
        <v>-1.2762339163460363E-2</v>
      </c>
      <c r="P101" s="3">
        <f t="shared" si="22"/>
        <v>-4.4535059606924561E-3</v>
      </c>
      <c r="Q101" s="3">
        <f t="shared" si="23"/>
        <v>5.0404793549764667E-4</v>
      </c>
      <c r="R101" s="3">
        <f t="shared" si="24"/>
        <v>5.305947643883472E-2</v>
      </c>
      <c r="S101" s="3">
        <f t="shared" si="25"/>
        <v>-8.0948781679770678E-3</v>
      </c>
      <c r="T101" s="3">
        <f t="shared" si="26"/>
        <v>-1.1694999799929052E-3</v>
      </c>
      <c r="U101" s="3">
        <f t="shared" si="27"/>
        <v>7.2280517454049956E-3</v>
      </c>
      <c r="V101" s="3">
        <f t="shared" si="28"/>
        <v>-2.5360927704414843E-3</v>
      </c>
      <c r="W101" s="3">
        <f t="shared" si="29"/>
        <v>3.1149136222009939E-2</v>
      </c>
      <c r="BC101" s="19">
        <v>42</v>
      </c>
      <c r="BD101" s="17">
        <v>8.4544404034137823E-4</v>
      </c>
      <c r="BE101" s="23">
        <v>1.2403475710904461E-2</v>
      </c>
      <c r="BG101" s="19">
        <f t="shared" ca="1" si="17"/>
        <v>38</v>
      </c>
      <c r="BH101" s="19">
        <v>0</v>
      </c>
    </row>
    <row r="102" spans="1:60" x14ac:dyDescent="0.3">
      <c r="A102" t="s">
        <v>61</v>
      </c>
      <c r="B102" s="3">
        <v>1.055924828327881E-2</v>
      </c>
      <c r="C102" s="3">
        <v>2.4199524215420265E-2</v>
      </c>
      <c r="D102" s="3">
        <v>2.6389378258738105E-2</v>
      </c>
      <c r="E102" s="3">
        <v>1.8837795210287389E-2</v>
      </c>
      <c r="F102" s="3">
        <v>3.3133526204668806E-2</v>
      </c>
      <c r="G102" s="3">
        <v>1.3563886063072239E-2</v>
      </c>
      <c r="H102" s="3">
        <v>2.2294592422587467E-2</v>
      </c>
      <c r="I102" s="3">
        <v>9.6722369409032449E-3</v>
      </c>
      <c r="J102" s="3">
        <v>1.5458118283606437E-2</v>
      </c>
      <c r="K102" s="3">
        <v>1.1410409865514559E-2</v>
      </c>
      <c r="N102" s="3">
        <f t="shared" si="20"/>
        <v>9.8123127942581819E-3</v>
      </c>
      <c r="O102" s="3">
        <f t="shared" si="21"/>
        <v>2.3573976659914567E-2</v>
      </c>
      <c r="P102" s="3">
        <f t="shared" si="22"/>
        <v>2.5550084325614824E-2</v>
      </c>
      <c r="Q102" s="3">
        <f t="shared" si="23"/>
        <v>1.8326483035078237E-2</v>
      </c>
      <c r="R102" s="3">
        <f t="shared" si="24"/>
        <v>3.2318695253558051E-2</v>
      </c>
      <c r="S102" s="3">
        <f t="shared" si="25"/>
        <v>1.1535741969918337E-2</v>
      </c>
      <c r="T102" s="3">
        <f t="shared" si="26"/>
        <v>2.1416340906251143E-2</v>
      </c>
      <c r="U102" s="3">
        <f t="shared" si="27"/>
        <v>8.77452704113626E-3</v>
      </c>
      <c r="V102" s="3">
        <f t="shared" si="28"/>
        <v>1.5055299038128793E-2</v>
      </c>
      <c r="W102" s="3">
        <f t="shared" si="29"/>
        <v>1.0513213422537367E-2</v>
      </c>
      <c r="BC102" s="19">
        <v>43</v>
      </c>
      <c r="BD102" s="17">
        <v>8.804940067212709E-4</v>
      </c>
      <c r="BE102" s="23">
        <v>1.2910395813099796E-2</v>
      </c>
      <c r="BG102" s="19">
        <f t="shared" ca="1" si="17"/>
        <v>24</v>
      </c>
      <c r="BH102" s="19">
        <v>0</v>
      </c>
    </row>
    <row r="103" spans="1:60" x14ac:dyDescent="0.3">
      <c r="A103" t="s">
        <v>62</v>
      </c>
      <c r="B103" s="3">
        <v>-5.8049130616760758E-3</v>
      </c>
      <c r="C103" s="3">
        <v>-7.2701330951696619E-4</v>
      </c>
      <c r="D103" s="3">
        <v>-5.5117523148768832E-3</v>
      </c>
      <c r="E103" s="3">
        <v>3.2712675673811642E-3</v>
      </c>
      <c r="F103" s="3">
        <v>-2.7794800613001547E-2</v>
      </c>
      <c r="G103" s="3">
        <v>3.6801640575498062E-2</v>
      </c>
      <c r="H103" s="3">
        <v>-9.6049930016364193E-3</v>
      </c>
      <c r="I103" s="3">
        <v>-1.5167737599864006E-2</v>
      </c>
      <c r="J103" s="3">
        <v>2.7529217999981981E-3</v>
      </c>
      <c r="K103" s="3">
        <v>4.1612447212986403E-3</v>
      </c>
      <c r="N103" s="3">
        <f t="shared" si="20"/>
        <v>-6.5518485506967043E-3</v>
      </c>
      <c r="O103" s="3">
        <f t="shared" si="21"/>
        <v>-1.3525608650226625E-3</v>
      </c>
      <c r="P103" s="3">
        <f t="shared" si="22"/>
        <v>-6.3510462480001646E-3</v>
      </c>
      <c r="Q103" s="3">
        <f t="shared" si="23"/>
        <v>2.7599553921720133E-3</v>
      </c>
      <c r="R103" s="3">
        <f t="shared" si="24"/>
        <v>-2.8609631564112302E-2</v>
      </c>
      <c r="S103" s="3">
        <f t="shared" si="25"/>
        <v>3.4773496482344159E-2</v>
      </c>
      <c r="T103" s="3">
        <f t="shared" si="26"/>
        <v>-1.0483244517972745E-2</v>
      </c>
      <c r="U103" s="3">
        <f t="shared" si="27"/>
        <v>-1.6065447499630993E-2</v>
      </c>
      <c r="V103" s="3">
        <f t="shared" si="28"/>
        <v>2.3501025545205551E-3</v>
      </c>
      <c r="W103" s="3">
        <f t="shared" si="29"/>
        <v>3.2640482783214486E-3</v>
      </c>
      <c r="BC103" s="19">
        <v>44</v>
      </c>
      <c r="BD103" s="17">
        <v>8.8901649499570357E-4</v>
      </c>
      <c r="BE103" s="23">
        <v>1.3571592812849963E-2</v>
      </c>
      <c r="BG103" s="19">
        <f t="shared" ca="1" si="17"/>
        <v>54</v>
      </c>
      <c r="BH103" s="19">
        <v>0</v>
      </c>
    </row>
    <row r="104" spans="1:60" x14ac:dyDescent="0.3">
      <c r="A104" t="s">
        <v>63</v>
      </c>
      <c r="B104" s="3">
        <v>1.5569638005124009E-3</v>
      </c>
      <c r="C104" s="3">
        <v>-1.9643472860326749E-2</v>
      </c>
      <c r="D104" s="3">
        <v>2.1615032373037524E-2</v>
      </c>
      <c r="E104" s="3">
        <v>-4.9616974980465356E-3</v>
      </c>
      <c r="F104" s="3">
        <v>6.4718791158766997E-2</v>
      </c>
      <c r="G104" s="3">
        <v>7.7767086156824927E-2</v>
      </c>
      <c r="H104" s="3">
        <v>6.5999504378533302E-4</v>
      </c>
      <c r="I104" s="3">
        <v>-1.6211177762273099E-3</v>
      </c>
      <c r="J104" s="3">
        <v>-6.9443050431251541E-3</v>
      </c>
      <c r="K104" s="3">
        <v>2.5785708657728446E-3</v>
      </c>
      <c r="N104" s="3">
        <f t="shared" si="20"/>
        <v>8.1002831149177266E-4</v>
      </c>
      <c r="O104" s="3">
        <f t="shared" si="21"/>
        <v>-2.0269020415832447E-2</v>
      </c>
      <c r="P104" s="3">
        <f t="shared" si="22"/>
        <v>2.0775738439914242E-2</v>
      </c>
      <c r="Q104" s="3">
        <f t="shared" si="23"/>
        <v>-5.4730096732556865E-3</v>
      </c>
      <c r="R104" s="3">
        <f t="shared" si="24"/>
        <v>6.3903960207656235E-2</v>
      </c>
      <c r="S104" s="3">
        <f t="shared" si="25"/>
        <v>7.573894206367103E-2</v>
      </c>
      <c r="T104" s="3">
        <f t="shared" si="26"/>
        <v>-2.1825647255099292E-4</v>
      </c>
      <c r="U104" s="3">
        <f t="shared" si="27"/>
        <v>-2.5188276759942952E-3</v>
      </c>
      <c r="V104" s="3">
        <f t="shared" si="28"/>
        <v>-7.3471242886027971E-3</v>
      </c>
      <c r="W104" s="3">
        <f t="shared" si="29"/>
        <v>1.6813744227956527E-3</v>
      </c>
      <c r="BC104" s="19">
        <v>45</v>
      </c>
      <c r="BD104" s="17">
        <v>8.6080569957349231E-4</v>
      </c>
      <c r="BE104" s="23">
        <v>1.2355178238609823E-2</v>
      </c>
      <c r="BG104" s="19">
        <f t="shared" ca="1" si="17"/>
        <v>92</v>
      </c>
      <c r="BH104" s="19">
        <v>0</v>
      </c>
    </row>
    <row r="105" spans="1:60" x14ac:dyDescent="0.3">
      <c r="A105" t="s">
        <v>64</v>
      </c>
      <c r="B105" s="3">
        <v>-2.370768086785513E-2</v>
      </c>
      <c r="C105" s="3">
        <v>-5.5659218127450671E-3</v>
      </c>
      <c r="D105" s="3">
        <v>-1.4775289085989907E-2</v>
      </c>
      <c r="E105" s="3">
        <v>-1.7238915016065337E-2</v>
      </c>
      <c r="F105" s="3">
        <v>-4.1015022360908149E-2</v>
      </c>
      <c r="G105" s="3">
        <v>3.5029878141923376E-2</v>
      </c>
      <c r="H105" s="3">
        <v>-1.3886502737671669E-2</v>
      </c>
      <c r="I105" s="3">
        <v>-2.2462835528287983E-2</v>
      </c>
      <c r="J105" s="3">
        <v>-1.577502028194655E-2</v>
      </c>
      <c r="K105" s="3">
        <v>-2.3514328368301807E-2</v>
      </c>
      <c r="N105" s="3">
        <f t="shared" si="20"/>
        <v>-2.4454616356875757E-2</v>
      </c>
      <c r="O105" s="3">
        <f t="shared" si="21"/>
        <v>-6.191469368250763E-3</v>
      </c>
      <c r="P105" s="3">
        <f t="shared" si="22"/>
        <v>-1.5614583019113188E-2</v>
      </c>
      <c r="Q105" s="3">
        <f t="shared" si="23"/>
        <v>-1.775022719127449E-2</v>
      </c>
      <c r="R105" s="3">
        <f t="shared" si="24"/>
        <v>-4.1829853312018904E-2</v>
      </c>
      <c r="S105" s="3">
        <f t="shared" si="25"/>
        <v>3.3001734048769472E-2</v>
      </c>
      <c r="T105" s="3">
        <f t="shared" si="26"/>
        <v>-1.4764754254007995E-2</v>
      </c>
      <c r="U105" s="3">
        <f t="shared" si="27"/>
        <v>-2.336054542805497E-2</v>
      </c>
      <c r="V105" s="3">
        <f t="shared" si="28"/>
        <v>-1.6177839527424194E-2</v>
      </c>
      <c r="W105" s="3">
        <f t="shared" si="29"/>
        <v>-2.4411524811278999E-2</v>
      </c>
      <c r="BC105" s="19">
        <v>46</v>
      </c>
      <c r="BD105" s="17">
        <v>8.3932277071030936E-4</v>
      </c>
      <c r="BE105" s="23">
        <v>1.3099941654359903E-2</v>
      </c>
      <c r="BG105" s="19">
        <f t="shared" ca="1" si="17"/>
        <v>91</v>
      </c>
      <c r="BH105" s="19">
        <v>0</v>
      </c>
    </row>
    <row r="106" spans="1:60" x14ac:dyDescent="0.3">
      <c r="A106" t="s">
        <v>65</v>
      </c>
      <c r="B106" s="3">
        <v>9.9522367706013082E-3</v>
      </c>
      <c r="C106" s="3">
        <v>1.1567221764481772E-2</v>
      </c>
      <c r="D106" s="3">
        <v>1.9661168866959011E-2</v>
      </c>
      <c r="E106" s="3">
        <v>1.3047166174361635E-2</v>
      </c>
      <c r="F106" s="3">
        <v>0.10769231712837968</v>
      </c>
      <c r="G106" s="3">
        <v>2.603416256870128E-2</v>
      </c>
      <c r="H106" s="3">
        <v>2.051423776157435E-2</v>
      </c>
      <c r="I106" s="3">
        <v>2.0764108562965511E-2</v>
      </c>
      <c r="J106" s="3">
        <v>1.5366738862047757E-2</v>
      </c>
      <c r="K106" s="3">
        <v>2.5303377392594806E-2</v>
      </c>
      <c r="N106" s="3">
        <f t="shared" si="20"/>
        <v>9.2053012815806797E-3</v>
      </c>
      <c r="O106" s="3">
        <f t="shared" si="21"/>
        <v>1.0941674208976076E-2</v>
      </c>
      <c r="P106" s="3">
        <f t="shared" si="22"/>
        <v>1.882187493383573E-2</v>
      </c>
      <c r="Q106" s="3">
        <f t="shared" si="23"/>
        <v>1.2535853999152484E-2</v>
      </c>
      <c r="R106" s="3">
        <f t="shared" si="24"/>
        <v>0.10687748617726892</v>
      </c>
      <c r="S106" s="3">
        <f t="shared" si="25"/>
        <v>2.4006018475547376E-2</v>
      </c>
      <c r="T106" s="3">
        <f t="shared" si="26"/>
        <v>1.9635986245238025E-2</v>
      </c>
      <c r="U106" s="3">
        <f t="shared" si="27"/>
        <v>1.9866398663198524E-2</v>
      </c>
      <c r="V106" s="3">
        <f t="shared" si="28"/>
        <v>1.4963919616570114E-2</v>
      </c>
      <c r="W106" s="3">
        <f t="shared" si="29"/>
        <v>2.4406180949617613E-2</v>
      </c>
      <c r="BC106" s="19">
        <v>47</v>
      </c>
      <c r="BD106" s="17">
        <v>7.9137425587750003E-4</v>
      </c>
      <c r="BE106" s="23">
        <v>1.2715534456612106E-2</v>
      </c>
      <c r="BG106" s="19">
        <f t="shared" ca="1" si="17"/>
        <v>52</v>
      </c>
      <c r="BH106" s="19">
        <v>0</v>
      </c>
    </row>
    <row r="107" spans="1:60" x14ac:dyDescent="0.3">
      <c r="A107" t="s">
        <v>66</v>
      </c>
      <c r="B107" s="3">
        <v>-4.7300362809860053E-3</v>
      </c>
      <c r="C107" s="3">
        <v>-1.6967938548264283E-2</v>
      </c>
      <c r="D107" s="3">
        <v>6.3533440560714638E-4</v>
      </c>
      <c r="E107" s="3">
        <v>-9.3015586487655844E-3</v>
      </c>
      <c r="F107" s="3">
        <v>-2.0277762145882727E-2</v>
      </c>
      <c r="G107" s="3">
        <v>-4.2289539264462883E-3</v>
      </c>
      <c r="H107" s="3">
        <v>-8.3533229031342859E-3</v>
      </c>
      <c r="I107" s="3">
        <v>-4.6107409924576181E-3</v>
      </c>
      <c r="J107" s="3">
        <v>-1.0414950276507184E-2</v>
      </c>
      <c r="K107" s="3">
        <v>3.3945229357796869E-3</v>
      </c>
      <c r="N107" s="3">
        <f t="shared" si="20"/>
        <v>-5.4769717700066337E-3</v>
      </c>
      <c r="O107" s="3">
        <f t="shared" si="21"/>
        <v>-1.7593486103769981E-2</v>
      </c>
      <c r="P107" s="3">
        <f t="shared" si="22"/>
        <v>-2.0395952751613535E-4</v>
      </c>
      <c r="Q107" s="3">
        <f t="shared" si="23"/>
        <v>-9.8128708239747352E-3</v>
      </c>
      <c r="R107" s="3">
        <f t="shared" si="24"/>
        <v>-2.1092593096993482E-2</v>
      </c>
      <c r="S107" s="3">
        <f t="shared" si="25"/>
        <v>-6.2570980196001904E-3</v>
      </c>
      <c r="T107" s="3">
        <f t="shared" si="26"/>
        <v>-9.2315744194706121E-3</v>
      </c>
      <c r="U107" s="3">
        <f t="shared" si="27"/>
        <v>-5.508450892224603E-3</v>
      </c>
      <c r="V107" s="3">
        <f t="shared" si="28"/>
        <v>-1.0817769521984828E-2</v>
      </c>
      <c r="W107" s="3">
        <f t="shared" si="29"/>
        <v>2.4973264928024952E-3</v>
      </c>
      <c r="BC107" s="19">
        <v>48</v>
      </c>
      <c r="BD107" s="17">
        <v>8.2997363356207326E-4</v>
      </c>
      <c r="BE107" s="23">
        <v>1.2327085466998879E-2</v>
      </c>
      <c r="BG107" s="19">
        <f t="shared" ca="1" si="17"/>
        <v>97</v>
      </c>
      <c r="BH107" s="19">
        <v>0</v>
      </c>
    </row>
    <row r="108" spans="1:60" x14ac:dyDescent="0.3">
      <c r="A108" t="s">
        <v>67</v>
      </c>
      <c r="B108" s="3">
        <v>2.3762118251562381E-3</v>
      </c>
      <c r="C108" s="3">
        <v>2.0637931138861365E-2</v>
      </c>
      <c r="D108" s="3">
        <v>5.9365325374500788E-3</v>
      </c>
      <c r="E108" s="3">
        <v>3.177708892775355E-3</v>
      </c>
      <c r="F108" s="3">
        <v>-1.8429326174378202E-2</v>
      </c>
      <c r="G108" s="3">
        <v>-2.8029388448471138E-2</v>
      </c>
      <c r="H108" s="3">
        <v>-1.3372875139448293E-2</v>
      </c>
      <c r="I108" s="3">
        <v>-7.6295046635205255E-3</v>
      </c>
      <c r="J108" s="3">
        <v>-2.1377255297447828E-3</v>
      </c>
      <c r="K108" s="3">
        <v>-1.8195171851645542E-2</v>
      </c>
      <c r="N108" s="3">
        <f t="shared" si="20"/>
        <v>1.6292763361356098E-3</v>
      </c>
      <c r="O108" s="3">
        <f t="shared" si="21"/>
        <v>2.0012383583355667E-2</v>
      </c>
      <c r="P108" s="3">
        <f t="shared" si="22"/>
        <v>5.0972386043267974E-3</v>
      </c>
      <c r="Q108" s="3">
        <f t="shared" si="23"/>
        <v>2.6663967175662041E-3</v>
      </c>
      <c r="R108" s="3">
        <f t="shared" si="24"/>
        <v>-1.9244157125488957E-2</v>
      </c>
      <c r="S108" s="3">
        <f t="shared" si="25"/>
        <v>-3.0057532541625041E-2</v>
      </c>
      <c r="T108" s="3">
        <f t="shared" si="26"/>
        <v>-1.4251126655784619E-2</v>
      </c>
      <c r="U108" s="3">
        <f t="shared" si="27"/>
        <v>-8.5272145632875104E-3</v>
      </c>
      <c r="V108" s="3">
        <f t="shared" si="28"/>
        <v>-2.5405447752224258E-3</v>
      </c>
      <c r="W108" s="3">
        <f t="shared" si="29"/>
        <v>-1.9092368294622734E-2</v>
      </c>
      <c r="BC108" s="19">
        <v>49</v>
      </c>
      <c r="BD108" s="17">
        <v>9.1430299277416765E-4</v>
      </c>
      <c r="BE108" s="23">
        <v>1.2994856254143507E-2</v>
      </c>
      <c r="BG108" s="19">
        <f t="shared" ca="1" si="17"/>
        <v>45</v>
      </c>
      <c r="BH108" s="19">
        <v>0</v>
      </c>
    </row>
    <row r="109" spans="1:60" x14ac:dyDescent="0.3">
      <c r="A109" t="s">
        <v>68</v>
      </c>
      <c r="B109" s="3">
        <v>-1.9754593603001913E-3</v>
      </c>
      <c r="C109" s="3">
        <v>3.6758599885433618E-4</v>
      </c>
      <c r="D109" s="3">
        <v>-1.8051573490033279E-2</v>
      </c>
      <c r="E109" s="3">
        <v>1.5838803386158951E-3</v>
      </c>
      <c r="F109" s="3">
        <v>-5.5170396975488312E-2</v>
      </c>
      <c r="G109" s="3">
        <v>2.9129039957527469E-2</v>
      </c>
      <c r="H109" s="3">
        <v>-4.5352317230370032E-2</v>
      </c>
      <c r="I109" s="3">
        <v>2.4711744493748355E-3</v>
      </c>
      <c r="J109" s="3">
        <v>-8.4046959007684219E-3</v>
      </c>
      <c r="K109" s="3">
        <v>-2.1698585072599696E-2</v>
      </c>
      <c r="N109" s="3">
        <f t="shared" si="20"/>
        <v>-2.7223948493208198E-3</v>
      </c>
      <c r="O109" s="3">
        <f t="shared" si="21"/>
        <v>-2.5796155665136001E-4</v>
      </c>
      <c r="P109" s="3">
        <f t="shared" si="22"/>
        <v>-1.8890867423156561E-2</v>
      </c>
      <c r="Q109" s="3">
        <f t="shared" si="23"/>
        <v>1.072568163406744E-3</v>
      </c>
      <c r="R109" s="3">
        <f t="shared" si="24"/>
        <v>-5.5985227926599067E-2</v>
      </c>
      <c r="S109" s="3">
        <f t="shared" si="25"/>
        <v>2.7100895864373566E-2</v>
      </c>
      <c r="T109" s="3">
        <f t="shared" si="26"/>
        <v>-4.6230568746706356E-2</v>
      </c>
      <c r="U109" s="3">
        <f t="shared" si="27"/>
        <v>1.5734645496078502E-3</v>
      </c>
      <c r="V109" s="3">
        <f t="shared" si="28"/>
        <v>-8.8075151462460657E-3</v>
      </c>
      <c r="W109" s="3">
        <f t="shared" si="29"/>
        <v>-2.2595781515576889E-2</v>
      </c>
      <c r="BC109" s="19">
        <v>50</v>
      </c>
      <c r="BD109" s="17">
        <v>8.6717913093386329E-4</v>
      </c>
      <c r="BE109" s="23">
        <v>1.225466301956696E-2</v>
      </c>
      <c r="BG109" s="19">
        <f t="shared" ca="1" si="17"/>
        <v>96</v>
      </c>
      <c r="BH109" s="19">
        <v>0</v>
      </c>
    </row>
    <row r="110" spans="1:60" x14ac:dyDescent="0.3">
      <c r="A110" s="1">
        <v>40190</v>
      </c>
      <c r="B110" s="3">
        <v>3.0878892695932025E-2</v>
      </c>
      <c r="C110" s="3">
        <v>1.1760420300164665E-2</v>
      </c>
      <c r="D110" s="3">
        <v>1.6872897514263352E-2</v>
      </c>
      <c r="E110" s="3">
        <v>2.5445730300063252E-2</v>
      </c>
      <c r="F110" s="3">
        <v>-5.2277560759399377E-2</v>
      </c>
      <c r="G110" s="3">
        <v>-2.7738577540980636E-2</v>
      </c>
      <c r="H110" s="3">
        <v>1.5547664781414339E-2</v>
      </c>
      <c r="I110" s="3">
        <v>1.6707776779973704E-2</v>
      </c>
      <c r="J110" s="3">
        <v>3.7892575004303097E-2</v>
      </c>
      <c r="K110" s="3">
        <v>1.6753878626733387E-2</v>
      </c>
      <c r="N110" s="3">
        <f t="shared" si="20"/>
        <v>3.0131957206911399E-2</v>
      </c>
      <c r="O110" s="3">
        <f t="shared" si="21"/>
        <v>1.1134872744658969E-2</v>
      </c>
      <c r="P110" s="3">
        <f t="shared" si="22"/>
        <v>1.6033603581140071E-2</v>
      </c>
      <c r="Q110" s="3">
        <f t="shared" si="23"/>
        <v>2.4934418124854099E-2</v>
      </c>
      <c r="R110" s="3">
        <f t="shared" si="24"/>
        <v>-5.3092391710510133E-2</v>
      </c>
      <c r="S110" s="3">
        <f t="shared" si="25"/>
        <v>-2.9766721634134539E-2</v>
      </c>
      <c r="T110" s="3">
        <f t="shared" si="26"/>
        <v>1.4669413265078013E-2</v>
      </c>
      <c r="U110" s="3">
        <f t="shared" si="27"/>
        <v>1.5810066880206718E-2</v>
      </c>
      <c r="V110" s="3">
        <f t="shared" si="28"/>
        <v>3.7489755758825453E-2</v>
      </c>
      <c r="W110" s="3">
        <f t="shared" si="29"/>
        <v>1.5856682183756195E-2</v>
      </c>
      <c r="BC110" s="19">
        <v>51</v>
      </c>
      <c r="BD110" s="17">
        <v>7.371821909146083E-4</v>
      </c>
      <c r="BE110" s="23">
        <v>1.1858899259261103E-2</v>
      </c>
      <c r="BG110" s="19">
        <f t="shared" ca="1" si="17"/>
        <v>18</v>
      </c>
      <c r="BH110" s="19">
        <v>0</v>
      </c>
    </row>
    <row r="111" spans="1:60" x14ac:dyDescent="0.3">
      <c r="A111" s="1">
        <v>40221</v>
      </c>
      <c r="B111" s="3">
        <v>3.2642023618695504E-2</v>
      </c>
      <c r="C111" s="3">
        <v>4.5405007619617299E-2</v>
      </c>
      <c r="D111" s="3">
        <v>5.5309675755044196E-3</v>
      </c>
      <c r="E111" s="3">
        <v>2.1029141756527814E-3</v>
      </c>
      <c r="F111" s="3">
        <v>9.6773891142156732E-3</v>
      </c>
      <c r="G111" s="3">
        <v>-5.8224166417709888E-2</v>
      </c>
      <c r="H111" s="3">
        <v>1.3236527107983509E-2</v>
      </c>
      <c r="I111" s="3">
        <v>5.9267484459000208E-3</v>
      </c>
      <c r="J111" s="3">
        <v>2.0015869348513737E-2</v>
      </c>
      <c r="K111" s="3">
        <v>-4.1194177346580707E-3</v>
      </c>
      <c r="N111" s="3">
        <f t="shared" si="20"/>
        <v>3.1895088129674877E-2</v>
      </c>
      <c r="O111" s="3">
        <f t="shared" si="21"/>
        <v>4.4779460064111605E-2</v>
      </c>
      <c r="P111" s="3">
        <f t="shared" si="22"/>
        <v>4.6916736423811382E-3</v>
      </c>
      <c r="Q111" s="3">
        <f t="shared" si="23"/>
        <v>1.5916020004436303E-3</v>
      </c>
      <c r="R111" s="3">
        <f t="shared" si="24"/>
        <v>8.862558163104918E-3</v>
      </c>
      <c r="S111" s="3">
        <f t="shared" si="25"/>
        <v>-6.0252310510863792E-2</v>
      </c>
      <c r="T111" s="3">
        <f t="shared" si="26"/>
        <v>1.2358275591647183E-2</v>
      </c>
      <c r="U111" s="3">
        <f t="shared" si="27"/>
        <v>5.0290385461330359E-3</v>
      </c>
      <c r="V111" s="3">
        <f t="shared" si="28"/>
        <v>1.9613050103036093E-2</v>
      </c>
      <c r="W111" s="3">
        <f t="shared" si="29"/>
        <v>-5.0166141776352624E-3</v>
      </c>
      <c r="BC111" s="19">
        <v>52</v>
      </c>
      <c r="BD111" s="17">
        <v>7.2399856794177922E-4</v>
      </c>
      <c r="BE111" s="23">
        <v>1.2363297693887047E-2</v>
      </c>
      <c r="BG111" s="19">
        <f t="shared" ca="1" si="17"/>
        <v>74</v>
      </c>
      <c r="BH111" s="19">
        <v>0</v>
      </c>
    </row>
    <row r="112" spans="1:60" x14ac:dyDescent="0.3">
      <c r="A112" s="1">
        <v>40249</v>
      </c>
      <c r="B112" s="3">
        <v>4.8345667692852867E-3</v>
      </c>
      <c r="C112" s="3">
        <v>9.3814786970680686E-3</v>
      </c>
      <c r="D112" s="3">
        <v>-2.2316642669018005E-3</v>
      </c>
      <c r="E112" s="3">
        <v>-4.0570772996953997E-3</v>
      </c>
      <c r="F112" s="3">
        <v>1.1182113123944681E-2</v>
      </c>
      <c r="G112" s="3">
        <v>-2.6584174750180822E-2</v>
      </c>
      <c r="H112" s="3">
        <v>2.0635913039941389E-3</v>
      </c>
      <c r="I112" s="3">
        <v>6.6952390427392761E-3</v>
      </c>
      <c r="J112" s="3">
        <v>3.4536725703218085E-3</v>
      </c>
      <c r="K112" s="3">
        <v>2.6887279489876459E-2</v>
      </c>
      <c r="N112" s="3">
        <f t="shared" si="20"/>
        <v>4.0876312802646583E-3</v>
      </c>
      <c r="O112" s="3">
        <f t="shared" si="21"/>
        <v>8.7559311415623727E-3</v>
      </c>
      <c r="P112" s="3">
        <f t="shared" si="22"/>
        <v>-3.0709582000250824E-3</v>
      </c>
      <c r="Q112" s="3">
        <f t="shared" si="23"/>
        <v>-4.5683894749045505E-3</v>
      </c>
      <c r="R112" s="3">
        <f t="shared" si="24"/>
        <v>1.0367282172833926E-2</v>
      </c>
      <c r="S112" s="3">
        <f t="shared" si="25"/>
        <v>-2.8612318843334726E-2</v>
      </c>
      <c r="T112" s="3">
        <f t="shared" si="26"/>
        <v>1.185339787657813E-3</v>
      </c>
      <c r="U112" s="3">
        <f t="shared" si="27"/>
        <v>5.7975291429722912E-3</v>
      </c>
      <c r="V112" s="3">
        <f t="shared" si="28"/>
        <v>3.0508533248441655E-3</v>
      </c>
      <c r="W112" s="3">
        <f t="shared" si="29"/>
        <v>2.5990083046899266E-2</v>
      </c>
      <c r="BC112" s="19">
        <v>53</v>
      </c>
      <c r="BD112" s="17">
        <v>9.3000430286159627E-4</v>
      </c>
      <c r="BE112" s="23">
        <v>1.3315883760042387E-2</v>
      </c>
      <c r="BG112" s="19">
        <f t="shared" ca="1" si="17"/>
        <v>54</v>
      </c>
      <c r="BH112" s="19">
        <v>0</v>
      </c>
    </row>
    <row r="113" spans="1:60" x14ac:dyDescent="0.3">
      <c r="A113" s="1">
        <v>40341</v>
      </c>
      <c r="B113" s="3">
        <v>-6.6617456030093614E-3</v>
      </c>
      <c r="C113" s="3">
        <v>-1.0671230303596624E-2</v>
      </c>
      <c r="D113" s="3">
        <v>8.5370421131103491E-3</v>
      </c>
      <c r="E113" s="3">
        <v>1.6855479314412669E-3</v>
      </c>
      <c r="F113" s="3">
        <v>-3.2543397196095225E-2</v>
      </c>
      <c r="G113" s="3">
        <v>-3.7472245157192718E-2</v>
      </c>
      <c r="H113" s="3">
        <v>9.354243130646589E-3</v>
      </c>
      <c r="I113" s="3">
        <v>-7.9803771418962555E-4</v>
      </c>
      <c r="J113" s="3">
        <v>4.0677668990889426E-3</v>
      </c>
      <c r="K113" s="3">
        <v>9.1549937978121498E-3</v>
      </c>
      <c r="N113" s="3">
        <f t="shared" si="20"/>
        <v>-7.4086810920299898E-3</v>
      </c>
      <c r="O113" s="3">
        <f t="shared" si="21"/>
        <v>-1.129677785910232E-2</v>
      </c>
      <c r="P113" s="3">
        <f t="shared" si="22"/>
        <v>7.6977481799870677E-3</v>
      </c>
      <c r="Q113" s="3">
        <f t="shared" si="23"/>
        <v>1.1742357562321158E-3</v>
      </c>
      <c r="R113" s="3">
        <f t="shared" si="24"/>
        <v>-3.335822814720598E-2</v>
      </c>
      <c r="S113" s="3">
        <f t="shared" si="25"/>
        <v>-3.9500389250346622E-2</v>
      </c>
      <c r="T113" s="3">
        <f t="shared" si="26"/>
        <v>8.4759916143102628E-3</v>
      </c>
      <c r="U113" s="3">
        <f t="shared" si="27"/>
        <v>-1.6957476139566109E-3</v>
      </c>
      <c r="V113" s="3">
        <f t="shared" si="28"/>
        <v>3.6649476536112996E-3</v>
      </c>
      <c r="W113" s="3">
        <f t="shared" si="29"/>
        <v>8.2577973548349573E-3</v>
      </c>
      <c r="BC113" s="19">
        <v>54</v>
      </c>
      <c r="BD113" s="17">
        <v>8.5042498160181612E-4</v>
      </c>
      <c r="BE113" s="23">
        <v>1.2693383075369255E-2</v>
      </c>
      <c r="BG113" s="19">
        <f t="shared" ca="1" si="17"/>
        <v>38</v>
      </c>
      <c r="BH113" s="19">
        <v>0</v>
      </c>
    </row>
    <row r="114" spans="1:60" x14ac:dyDescent="0.3">
      <c r="A114" s="1">
        <v>40371</v>
      </c>
      <c r="B114" s="3">
        <v>1.1177442418845995E-3</v>
      </c>
      <c r="C114" s="3">
        <v>-9.3945759176452537E-3</v>
      </c>
      <c r="D114" s="3">
        <v>-6.0596397965112514E-3</v>
      </c>
      <c r="E114" s="3">
        <v>2.1035204803401264E-3</v>
      </c>
      <c r="F114" s="3">
        <v>-1.6002673085415808E-2</v>
      </c>
      <c r="G114" s="3">
        <v>4.1240516042247322E-2</v>
      </c>
      <c r="H114" s="3">
        <v>1.5180822044110531E-2</v>
      </c>
      <c r="I114" s="3">
        <v>-6.1235339130176758E-3</v>
      </c>
      <c r="J114" s="3">
        <v>2.9604383189418826E-3</v>
      </c>
      <c r="K114" s="3">
        <v>-4.9895943484641325E-3</v>
      </c>
      <c r="N114" s="3">
        <f t="shared" si="20"/>
        <v>3.7080875286397128E-4</v>
      </c>
      <c r="O114" s="3">
        <f t="shared" si="21"/>
        <v>-1.002012347315095E-2</v>
      </c>
      <c r="P114" s="3">
        <f t="shared" si="22"/>
        <v>-6.8989337296345328E-3</v>
      </c>
      <c r="Q114" s="3">
        <f t="shared" si="23"/>
        <v>1.5922083051309753E-3</v>
      </c>
      <c r="R114" s="3">
        <f t="shared" si="24"/>
        <v>-1.6817504036526564E-2</v>
      </c>
      <c r="S114" s="3">
        <f t="shared" si="25"/>
        <v>3.9212371949093418E-2</v>
      </c>
      <c r="T114" s="3">
        <f t="shared" si="26"/>
        <v>1.4302570527774205E-2</v>
      </c>
      <c r="U114" s="3">
        <f t="shared" si="27"/>
        <v>-7.0212438127846607E-3</v>
      </c>
      <c r="V114" s="3">
        <f t="shared" si="28"/>
        <v>2.5576190734642396E-3</v>
      </c>
      <c r="W114" s="3">
        <f t="shared" si="29"/>
        <v>-5.8867907914413242E-3</v>
      </c>
      <c r="BC114" s="19">
        <v>55</v>
      </c>
      <c r="BD114" s="17">
        <v>9.9774968005849783E-4</v>
      </c>
      <c r="BE114" s="23">
        <v>1.2799403268980646E-2</v>
      </c>
      <c r="BG114" s="19">
        <f t="shared" ca="1" si="17"/>
        <v>40</v>
      </c>
      <c r="BH114" s="19">
        <v>0</v>
      </c>
    </row>
    <row r="115" spans="1:60" x14ac:dyDescent="0.3">
      <c r="A115" s="1">
        <v>40402</v>
      </c>
      <c r="B115" s="3">
        <v>1.3397782126831848E-2</v>
      </c>
      <c r="C115" s="3">
        <v>3.1612277093800101E-2</v>
      </c>
      <c r="D115" s="3">
        <v>8.7991730796235235E-3</v>
      </c>
      <c r="E115" s="3">
        <v>5.4575945290524785E-3</v>
      </c>
      <c r="F115" s="3">
        <v>-1.5267160953217229E-2</v>
      </c>
      <c r="G115" s="3">
        <v>2.5665400052769183E-2</v>
      </c>
      <c r="H115" s="3">
        <v>5.7908249223888042E-3</v>
      </c>
      <c r="I115" s="3">
        <v>-9.6437357262425527E-3</v>
      </c>
      <c r="J115" s="3">
        <v>3.728295789963143E-3</v>
      </c>
      <c r="K115" s="3">
        <v>-1.46790663749089E-2</v>
      </c>
      <c r="N115" s="3">
        <f t="shared" si="20"/>
        <v>1.2650846637811219E-2</v>
      </c>
      <c r="O115" s="3">
        <f t="shared" si="21"/>
        <v>3.0986729538294403E-2</v>
      </c>
      <c r="P115" s="3">
        <f t="shared" si="22"/>
        <v>7.9598791465002421E-3</v>
      </c>
      <c r="Q115" s="3">
        <f t="shared" si="23"/>
        <v>4.9462823538433277E-3</v>
      </c>
      <c r="R115" s="3">
        <f t="shared" si="24"/>
        <v>-1.6081991904327984E-2</v>
      </c>
      <c r="S115" s="3">
        <f t="shared" si="25"/>
        <v>2.3637255959615279E-2</v>
      </c>
      <c r="T115" s="3">
        <f t="shared" si="26"/>
        <v>4.912573406052478E-3</v>
      </c>
      <c r="U115" s="3">
        <f t="shared" si="27"/>
        <v>-1.0541445626009538E-2</v>
      </c>
      <c r="V115" s="3">
        <f t="shared" si="28"/>
        <v>3.3254765444855E-3</v>
      </c>
      <c r="W115" s="3">
        <f t="shared" si="29"/>
        <v>-1.5576262817886093E-2</v>
      </c>
      <c r="BC115" s="19">
        <v>56</v>
      </c>
      <c r="BD115" s="17">
        <v>8.3522724843864739E-4</v>
      </c>
      <c r="BE115" s="23">
        <v>1.204861657393019E-2</v>
      </c>
      <c r="BG115" s="19">
        <f t="shared" ca="1" si="17"/>
        <v>41</v>
      </c>
      <c r="BH115" s="19">
        <v>0</v>
      </c>
    </row>
    <row r="116" spans="1:60" x14ac:dyDescent="0.3">
      <c r="A116" s="1">
        <v>40433</v>
      </c>
      <c r="B116" s="3">
        <v>-5.5085918651892607E-3</v>
      </c>
      <c r="C116" s="3">
        <v>2.3833769951672634E-2</v>
      </c>
      <c r="D116" s="3">
        <v>-3.8939286731936029E-3</v>
      </c>
      <c r="E116" s="3">
        <v>2.0876948461858724E-3</v>
      </c>
      <c r="F116" s="3">
        <v>-6.1004349113512046E-2</v>
      </c>
      <c r="G116" s="3">
        <v>-9.8856969380815007E-3</v>
      </c>
      <c r="H116" s="3">
        <v>1.6256399246892261E-3</v>
      </c>
      <c r="I116" s="3">
        <v>4.6486140431856171E-3</v>
      </c>
      <c r="J116" s="3">
        <v>9.2871400204908028E-4</v>
      </c>
      <c r="K116" s="3">
        <v>0</v>
      </c>
      <c r="N116" s="3">
        <f t="shared" si="20"/>
        <v>-6.2555273542098892E-3</v>
      </c>
      <c r="O116" s="3">
        <f t="shared" si="21"/>
        <v>2.3208222396166937E-2</v>
      </c>
      <c r="P116" s="3">
        <f t="shared" si="22"/>
        <v>-4.7332226063168843E-3</v>
      </c>
      <c r="Q116" s="3">
        <f t="shared" si="23"/>
        <v>1.5763826709767213E-3</v>
      </c>
      <c r="R116" s="3">
        <f t="shared" si="24"/>
        <v>-6.1819180064622802E-2</v>
      </c>
      <c r="S116" s="3">
        <f t="shared" si="25"/>
        <v>-1.1913841031235403E-2</v>
      </c>
      <c r="T116" s="3">
        <f t="shared" si="26"/>
        <v>7.4738840835290019E-4</v>
      </c>
      <c r="U116" s="3">
        <f t="shared" si="27"/>
        <v>3.7509041434186318E-3</v>
      </c>
      <c r="V116" s="3">
        <f t="shared" si="28"/>
        <v>5.2589475657143728E-4</v>
      </c>
      <c r="W116" s="3">
        <f t="shared" si="29"/>
        <v>-8.9719644297719188E-4</v>
      </c>
      <c r="BC116" s="19">
        <v>57</v>
      </c>
      <c r="BD116" s="17">
        <v>8.3775989699884465E-4</v>
      </c>
      <c r="BE116" s="23">
        <v>1.2434309240072289E-2</v>
      </c>
      <c r="BG116" s="19">
        <f t="shared" ca="1" si="17"/>
        <v>19</v>
      </c>
      <c r="BH116" s="19">
        <v>0</v>
      </c>
    </row>
    <row r="117" spans="1:60" x14ac:dyDescent="0.3">
      <c r="A117" s="1">
        <v>40463</v>
      </c>
      <c r="B117" s="3">
        <v>9.6011632386028278E-3</v>
      </c>
      <c r="C117" s="3">
        <v>6.651192822736407E-3</v>
      </c>
      <c r="D117" s="3">
        <v>2.5018459369279267E-3</v>
      </c>
      <c r="E117" s="3">
        <v>2.5000080641759403E-3</v>
      </c>
      <c r="F117" s="3">
        <v>1.9382581709196378E-2</v>
      </c>
      <c r="G117" s="3">
        <v>-1.6536630781174178E-2</v>
      </c>
      <c r="H117" s="3">
        <v>1.2003179299131528E-3</v>
      </c>
      <c r="I117" s="3">
        <v>-2.1774920056553126E-3</v>
      </c>
      <c r="J117" s="3">
        <v>-1.3917401517378192E-3</v>
      </c>
      <c r="K117" s="3">
        <v>-1.943175719441026E-3</v>
      </c>
      <c r="N117" s="3">
        <f t="shared" si="20"/>
        <v>8.8542277495821994E-3</v>
      </c>
      <c r="O117" s="3">
        <f t="shared" si="21"/>
        <v>6.0256452672307111E-3</v>
      </c>
      <c r="P117" s="3">
        <f t="shared" si="22"/>
        <v>1.6625520038046448E-3</v>
      </c>
      <c r="Q117" s="3">
        <f t="shared" si="23"/>
        <v>1.9886958889667895E-3</v>
      </c>
      <c r="R117" s="3">
        <f t="shared" si="24"/>
        <v>1.8567750758085623E-2</v>
      </c>
      <c r="S117" s="3">
        <f t="shared" si="25"/>
        <v>-1.8564774874328081E-2</v>
      </c>
      <c r="T117" s="3">
        <f t="shared" si="26"/>
        <v>3.2206641357682684E-4</v>
      </c>
      <c r="U117" s="3">
        <f t="shared" si="27"/>
        <v>-3.075201905422298E-3</v>
      </c>
      <c r="V117" s="3">
        <f t="shared" si="28"/>
        <v>-1.7945593972154622E-3</v>
      </c>
      <c r="W117" s="3">
        <f t="shared" si="29"/>
        <v>-2.8403721624182176E-3</v>
      </c>
      <c r="BC117" s="19">
        <v>58</v>
      </c>
      <c r="BD117" s="17">
        <v>8.9120848093886143E-4</v>
      </c>
      <c r="BE117" s="23">
        <v>1.1896041768155089E-2</v>
      </c>
      <c r="BG117" s="19">
        <f t="shared" ca="1" si="17"/>
        <v>49</v>
      </c>
      <c r="BH117" s="19">
        <v>0</v>
      </c>
    </row>
    <row r="118" spans="1:60" x14ac:dyDescent="0.3">
      <c r="A118" t="s">
        <v>69</v>
      </c>
      <c r="B118" s="3">
        <v>-3.2918655772662397E-3</v>
      </c>
      <c r="C118" s="3">
        <v>-1.6518307232138429E-3</v>
      </c>
      <c r="D118" s="3">
        <v>3.462746972631825E-3</v>
      </c>
      <c r="E118" s="3">
        <v>2.4937736100407726E-3</v>
      </c>
      <c r="F118" s="3">
        <v>5.6338198828926878E-3</v>
      </c>
      <c r="G118" s="3">
        <v>-3.0774143401015253E-2</v>
      </c>
      <c r="H118" s="3">
        <v>4.0695048889456409E-3</v>
      </c>
      <c r="I118" s="3">
        <v>1.2820542635989973E-2</v>
      </c>
      <c r="J118" s="3">
        <v>1.3781544162447146E-2</v>
      </c>
      <c r="K118" s="3">
        <v>4.1720470594097669E-3</v>
      </c>
      <c r="N118" s="3">
        <f t="shared" si="20"/>
        <v>-4.0388010662868682E-3</v>
      </c>
      <c r="O118" s="3">
        <f t="shared" si="21"/>
        <v>-2.2773782787195392E-3</v>
      </c>
      <c r="P118" s="3">
        <f t="shared" si="22"/>
        <v>2.6234530395085431E-3</v>
      </c>
      <c r="Q118" s="3">
        <f t="shared" si="23"/>
        <v>1.9824614348316217E-3</v>
      </c>
      <c r="R118" s="3">
        <f t="shared" si="24"/>
        <v>4.8189889317819326E-3</v>
      </c>
      <c r="S118" s="3">
        <f t="shared" si="25"/>
        <v>-3.2802287494169156E-2</v>
      </c>
      <c r="T118" s="3">
        <f t="shared" si="26"/>
        <v>3.1912533726093147E-3</v>
      </c>
      <c r="U118" s="3">
        <f t="shared" si="27"/>
        <v>1.1922832736222988E-2</v>
      </c>
      <c r="V118" s="3">
        <f t="shared" si="28"/>
        <v>1.3378724916969502E-2</v>
      </c>
      <c r="W118" s="3">
        <f t="shared" si="29"/>
        <v>3.2748506164325753E-3</v>
      </c>
      <c r="BC118" s="19">
        <v>59</v>
      </c>
      <c r="BD118" s="17">
        <v>8.5747877003749802E-4</v>
      </c>
      <c r="BE118" s="23">
        <v>1.2061599592056575E-2</v>
      </c>
      <c r="BG118" s="19">
        <f t="shared" ca="1" si="17"/>
        <v>19</v>
      </c>
      <c r="BH118" s="19">
        <v>0</v>
      </c>
    </row>
    <row r="119" spans="1:60" x14ac:dyDescent="0.3">
      <c r="A119" t="s">
        <v>70</v>
      </c>
      <c r="B119" s="3">
        <v>1.3578026266152232E-2</v>
      </c>
      <c r="C119" s="3">
        <v>-1.3236281455225929E-2</v>
      </c>
      <c r="D119" s="3">
        <v>-4.2901336830980519E-3</v>
      </c>
      <c r="E119" s="3">
        <v>-2.4875701731897903E-3</v>
      </c>
      <c r="F119" s="3">
        <v>3.9215694197674233E-2</v>
      </c>
      <c r="G119" s="3">
        <v>-6.6121049627530293E-2</v>
      </c>
      <c r="H119" s="3">
        <v>4.8774551637054131E-4</v>
      </c>
      <c r="I119" s="3">
        <v>2.9625812800253559E-3</v>
      </c>
      <c r="J119" s="3">
        <v>2.7492407573828093E-3</v>
      </c>
      <c r="K119" s="3">
        <v>-1.5603314848182337E-2</v>
      </c>
      <c r="N119" s="3">
        <f t="shared" si="20"/>
        <v>1.2831090777131604E-2</v>
      </c>
      <c r="O119" s="3">
        <f t="shared" si="21"/>
        <v>-1.3861829010731625E-2</v>
      </c>
      <c r="P119" s="3">
        <f t="shared" si="22"/>
        <v>-5.1294276162213333E-3</v>
      </c>
      <c r="Q119" s="3">
        <f t="shared" si="23"/>
        <v>-2.9988823483989412E-3</v>
      </c>
      <c r="R119" s="3">
        <f t="shared" si="24"/>
        <v>3.8400863246563478E-2</v>
      </c>
      <c r="S119" s="3">
        <f t="shared" si="25"/>
        <v>-6.814919372068419E-2</v>
      </c>
      <c r="T119" s="3">
        <f t="shared" si="26"/>
        <v>-3.9050599996578463E-4</v>
      </c>
      <c r="U119" s="3">
        <f t="shared" si="27"/>
        <v>2.0648713802583706E-3</v>
      </c>
      <c r="V119" s="3">
        <f t="shared" si="28"/>
        <v>2.3464215119051663E-3</v>
      </c>
      <c r="W119" s="3">
        <f t="shared" si="29"/>
        <v>-1.6500511291159529E-2</v>
      </c>
      <c r="BC119" s="19">
        <v>60</v>
      </c>
      <c r="BD119" s="17">
        <v>7.9314572322128493E-4</v>
      </c>
      <c r="BE119" s="23">
        <v>1.2641113392073479E-2</v>
      </c>
      <c r="BG119" s="19">
        <f t="shared" ca="1" si="17"/>
        <v>67</v>
      </c>
      <c r="BH119" s="19">
        <v>0</v>
      </c>
    </row>
    <row r="120" spans="1:60" x14ac:dyDescent="0.3">
      <c r="A120" t="s">
        <v>71</v>
      </c>
      <c r="B120" s="3">
        <v>8.3272713786108898E-3</v>
      </c>
      <c r="C120" s="3">
        <v>-1.0059851303872991E-3</v>
      </c>
      <c r="D120" s="3">
        <v>2.185080211534185E-4</v>
      </c>
      <c r="E120" s="3">
        <v>-4.5719236747336911E-3</v>
      </c>
      <c r="F120" s="3">
        <v>-6.7388298345771869E-4</v>
      </c>
      <c r="G120" s="3">
        <v>3.7504344987580041E-2</v>
      </c>
      <c r="H120" s="3">
        <v>-7.7490500090624526E-3</v>
      </c>
      <c r="I120" s="3">
        <v>-7.7873629338460759E-3</v>
      </c>
      <c r="J120" s="3">
        <v>-8.0731655901105093E-3</v>
      </c>
      <c r="K120" s="3">
        <v>-6.021389813691902E-2</v>
      </c>
      <c r="N120" s="3">
        <f t="shared" si="20"/>
        <v>7.5803358895902614E-3</v>
      </c>
      <c r="O120" s="3">
        <f t="shared" si="21"/>
        <v>-1.6315326858929954E-3</v>
      </c>
      <c r="P120" s="3">
        <f t="shared" si="22"/>
        <v>-6.2078591196986323E-4</v>
      </c>
      <c r="Q120" s="3">
        <f t="shared" si="23"/>
        <v>-5.083235849942842E-3</v>
      </c>
      <c r="R120" s="3">
        <f t="shared" si="24"/>
        <v>-1.4887139345684738E-3</v>
      </c>
      <c r="S120" s="3">
        <f t="shared" si="25"/>
        <v>3.5476200894426137E-2</v>
      </c>
      <c r="T120" s="3">
        <f t="shared" si="26"/>
        <v>-8.6273015253987787E-3</v>
      </c>
      <c r="U120" s="3">
        <f t="shared" si="27"/>
        <v>-8.6850728336130608E-3</v>
      </c>
      <c r="V120" s="3">
        <f t="shared" si="28"/>
        <v>-8.4759848355881531E-3</v>
      </c>
      <c r="W120" s="3">
        <f t="shared" si="29"/>
        <v>-6.1111094579896212E-2</v>
      </c>
      <c r="BC120" s="19">
        <v>61</v>
      </c>
      <c r="BD120" s="17">
        <v>9.8702772330682255E-4</v>
      </c>
      <c r="BE120" s="23">
        <v>1.2906490252307898E-2</v>
      </c>
      <c r="BG120" s="19">
        <f t="shared" ca="1" si="17"/>
        <v>60</v>
      </c>
      <c r="BH120" s="19">
        <v>0</v>
      </c>
    </row>
    <row r="121" spans="1:60" x14ac:dyDescent="0.3">
      <c r="A121" t="s">
        <v>72</v>
      </c>
      <c r="B121" s="3">
        <v>5.026917045043211E-3</v>
      </c>
      <c r="C121" s="3">
        <v>7.7207060383563952E-3</v>
      </c>
      <c r="D121" s="3">
        <v>2.7781463752756252E-3</v>
      </c>
      <c r="E121" s="3">
        <v>5.14964295572784E-3</v>
      </c>
      <c r="F121" s="3">
        <v>8.7660325805707373E-3</v>
      </c>
      <c r="G121" s="3">
        <v>4.0878344594594607E-2</v>
      </c>
      <c r="H121" s="3">
        <v>2.3885957816391912E-3</v>
      </c>
      <c r="I121" s="3">
        <v>1.6237644224643688E-3</v>
      </c>
      <c r="J121" s="3">
        <v>8.4460189083022108E-3</v>
      </c>
      <c r="K121" s="3">
        <v>-1.8862266033800368E-2</v>
      </c>
      <c r="N121" s="3">
        <f t="shared" si="20"/>
        <v>4.2799815560225826E-3</v>
      </c>
      <c r="O121" s="3">
        <f t="shared" si="21"/>
        <v>7.0951584828506994E-3</v>
      </c>
      <c r="P121" s="3">
        <f t="shared" si="22"/>
        <v>1.9388524421523434E-3</v>
      </c>
      <c r="Q121" s="3">
        <f t="shared" si="23"/>
        <v>4.6383307805186891E-3</v>
      </c>
      <c r="R121" s="3">
        <f t="shared" si="24"/>
        <v>7.9512016294599822E-3</v>
      </c>
      <c r="S121" s="3">
        <f t="shared" si="25"/>
        <v>3.8850200501440703E-2</v>
      </c>
      <c r="T121" s="3">
        <f t="shared" si="26"/>
        <v>1.5103442653028652E-3</v>
      </c>
      <c r="U121" s="3">
        <f t="shared" si="27"/>
        <v>7.260545226973836E-4</v>
      </c>
      <c r="V121" s="3">
        <f t="shared" si="28"/>
        <v>8.0431996628245669E-3</v>
      </c>
      <c r="W121" s="3">
        <f t="shared" si="29"/>
        <v>-1.975946247677756E-2</v>
      </c>
      <c r="BC121" s="19">
        <v>62</v>
      </c>
      <c r="BD121" s="17">
        <v>9.162990967332581E-4</v>
      </c>
      <c r="BE121" s="23">
        <v>1.2887183711298079E-2</v>
      </c>
      <c r="BG121" s="19">
        <f t="shared" ca="1" si="17"/>
        <v>34</v>
      </c>
      <c r="BH121" s="19">
        <v>0</v>
      </c>
    </row>
    <row r="122" spans="1:60" x14ac:dyDescent="0.3">
      <c r="A122" t="s">
        <v>73</v>
      </c>
      <c r="B122" s="3">
        <v>-3.2154614972856876E-3</v>
      </c>
      <c r="C122" s="3">
        <v>-1.9987195235195987E-3</v>
      </c>
      <c r="D122" s="3">
        <v>-1.9921794699535589E-3</v>
      </c>
      <c r="E122" s="3">
        <v>-6.9235994760086239E-4</v>
      </c>
      <c r="F122" s="3">
        <v>8.355618254737962E-3</v>
      </c>
      <c r="G122" s="3">
        <v>1.7851412458663063E-2</v>
      </c>
      <c r="H122" s="3">
        <v>-1.5379383750552256E-3</v>
      </c>
      <c r="I122" s="3">
        <v>1.0808033233629111E-3</v>
      </c>
      <c r="J122" s="3">
        <v>-9.2887781458291796E-3</v>
      </c>
      <c r="K122" s="3">
        <v>4.3739193240550645E-3</v>
      </c>
      <c r="N122" s="3">
        <f t="shared" si="20"/>
        <v>-3.9623969863063161E-3</v>
      </c>
      <c r="O122" s="3">
        <f t="shared" si="21"/>
        <v>-2.624267079025295E-3</v>
      </c>
      <c r="P122" s="3">
        <f t="shared" si="22"/>
        <v>-2.8314734030768407E-3</v>
      </c>
      <c r="Q122" s="3">
        <f t="shared" si="23"/>
        <v>-1.2036721228100135E-3</v>
      </c>
      <c r="R122" s="3">
        <f t="shared" si="24"/>
        <v>7.5407873036272069E-3</v>
      </c>
      <c r="S122" s="3">
        <f t="shared" si="25"/>
        <v>1.5823268365509159E-2</v>
      </c>
      <c r="T122" s="3">
        <f t="shared" si="26"/>
        <v>-2.4161898913915517E-3</v>
      </c>
      <c r="U122" s="3">
        <f t="shared" si="27"/>
        <v>1.8309342359592586E-4</v>
      </c>
      <c r="V122" s="3">
        <f t="shared" si="28"/>
        <v>-9.6915973913068235E-3</v>
      </c>
      <c r="W122" s="3">
        <f t="shared" si="29"/>
        <v>3.4767228810778728E-3</v>
      </c>
      <c r="BC122" s="19">
        <v>63</v>
      </c>
      <c r="BD122" s="17">
        <v>8.3078694074272506E-4</v>
      </c>
      <c r="BE122" s="23">
        <v>1.165619031760174E-2</v>
      </c>
      <c r="BG122" s="19">
        <f t="shared" ca="1" si="17"/>
        <v>56</v>
      </c>
      <c r="BH122" s="19">
        <v>0</v>
      </c>
    </row>
    <row r="123" spans="1:60" x14ac:dyDescent="0.3">
      <c r="A123" t="s">
        <v>74</v>
      </c>
      <c r="B123" s="3">
        <v>-3.2257923197228644E-3</v>
      </c>
      <c r="C123" s="3">
        <v>4.6729291905733827E-3</v>
      </c>
      <c r="D123" s="3">
        <v>4.9904497268198345E-3</v>
      </c>
      <c r="E123" s="3">
        <v>6.9283964201916071E-4</v>
      </c>
      <c r="F123" s="3">
        <v>-1.292673955046364E-2</v>
      </c>
      <c r="G123" s="3">
        <v>1.0841836388971959E-2</v>
      </c>
      <c r="H123" s="3">
        <v>7.2105389164611733E-3</v>
      </c>
      <c r="I123" s="3">
        <v>2.6996008651192227E-4</v>
      </c>
      <c r="J123" s="3">
        <v>1.4294419711734729E-2</v>
      </c>
      <c r="K123" s="3">
        <v>5.0641078603219647E-4</v>
      </c>
      <c r="N123" s="3">
        <f t="shared" si="20"/>
        <v>-3.9727278087434929E-3</v>
      </c>
      <c r="O123" s="3">
        <f t="shared" si="21"/>
        <v>4.0473816350676869E-3</v>
      </c>
      <c r="P123" s="3">
        <f t="shared" si="22"/>
        <v>4.151155793696553E-3</v>
      </c>
      <c r="Q123" s="3">
        <f t="shared" si="23"/>
        <v>1.815274668100096E-4</v>
      </c>
      <c r="R123" s="3">
        <f t="shared" si="24"/>
        <v>-1.3741570501574395E-2</v>
      </c>
      <c r="S123" s="3">
        <f t="shared" si="25"/>
        <v>8.8136922958180573E-3</v>
      </c>
      <c r="T123" s="3">
        <f t="shared" si="26"/>
        <v>6.3322874001248471E-3</v>
      </c>
      <c r="U123" s="3">
        <f t="shared" si="27"/>
        <v>-6.2774981325506294E-4</v>
      </c>
      <c r="V123" s="3">
        <f t="shared" si="28"/>
        <v>1.3891600466257085E-2</v>
      </c>
      <c r="W123" s="3">
        <f t="shared" si="29"/>
        <v>-3.9078565694499541E-4</v>
      </c>
      <c r="BC123" s="19">
        <v>64</v>
      </c>
      <c r="BD123" s="17">
        <v>8.9452640042321453E-4</v>
      </c>
      <c r="BE123" s="23">
        <v>1.1795476112351691E-2</v>
      </c>
      <c r="BG123" s="19">
        <f t="shared" ca="1" si="17"/>
        <v>9</v>
      </c>
      <c r="BH123" s="19">
        <v>0</v>
      </c>
    </row>
    <row r="124" spans="1:60" x14ac:dyDescent="0.3">
      <c r="A124" t="s">
        <v>75</v>
      </c>
      <c r="B124" s="3">
        <v>9.3491371443974458E-3</v>
      </c>
      <c r="C124" s="3">
        <v>2.3920275651183598E-2</v>
      </c>
      <c r="D124" s="3">
        <v>6.1761029439704185E-3</v>
      </c>
      <c r="E124" s="3">
        <v>6.9232924356055214E-3</v>
      </c>
      <c r="F124" s="3">
        <v>3.0221636750612735E-2</v>
      </c>
      <c r="G124" s="3">
        <v>1.7665519947460018E-2</v>
      </c>
      <c r="H124" s="3">
        <v>1.3460851672551399E-2</v>
      </c>
      <c r="I124" s="3">
        <v>7.2854991322286455E-3</v>
      </c>
      <c r="J124" s="3">
        <v>9.6983933858365567E-3</v>
      </c>
      <c r="K124" s="3">
        <v>2.4901295425637127E-2</v>
      </c>
      <c r="N124" s="3">
        <f t="shared" si="20"/>
        <v>8.6022016553768173E-3</v>
      </c>
      <c r="O124" s="3">
        <f t="shared" si="21"/>
        <v>2.32947280956779E-2</v>
      </c>
      <c r="P124" s="3">
        <f t="shared" si="22"/>
        <v>5.3368090108471371E-3</v>
      </c>
      <c r="Q124" s="3">
        <f t="shared" si="23"/>
        <v>6.4119802603963705E-3</v>
      </c>
      <c r="R124" s="3">
        <f t="shared" si="24"/>
        <v>2.940680579950198E-2</v>
      </c>
      <c r="S124" s="3">
        <f t="shared" si="25"/>
        <v>1.5637375854306114E-2</v>
      </c>
      <c r="T124" s="3">
        <f t="shared" si="26"/>
        <v>1.2582600156215073E-2</v>
      </c>
      <c r="U124" s="3">
        <f t="shared" si="27"/>
        <v>6.3877892324616607E-3</v>
      </c>
      <c r="V124" s="3">
        <f t="shared" si="28"/>
        <v>9.2955741403589129E-3</v>
      </c>
      <c r="W124" s="3">
        <f t="shared" si="29"/>
        <v>2.4004098982659934E-2</v>
      </c>
      <c r="BC124" s="19">
        <v>65</v>
      </c>
      <c r="BD124" s="17">
        <v>9.328341773972706E-4</v>
      </c>
      <c r="BE124" s="23">
        <v>1.3579557293127984E-2</v>
      </c>
      <c r="BG124" s="19">
        <f t="shared" ca="1" si="17"/>
        <v>6</v>
      </c>
      <c r="BH124" s="19">
        <v>0</v>
      </c>
    </row>
    <row r="125" spans="1:60" x14ac:dyDescent="0.3">
      <c r="A125" t="s">
        <v>76</v>
      </c>
      <c r="B125" s="3">
        <v>4.2750632988295401E-3</v>
      </c>
      <c r="C125" s="3">
        <v>1.5898744359128525E-2</v>
      </c>
      <c r="D125" s="3">
        <v>2.9611131441622529E-3</v>
      </c>
      <c r="E125" s="3">
        <v>1.1001367238729909E-3</v>
      </c>
      <c r="F125" s="3">
        <v>-1.3038361603748827E-3</v>
      </c>
      <c r="G125" s="3">
        <v>1.1469405546770339E-2</v>
      </c>
      <c r="H125" s="3">
        <v>4.0127802716323213E-3</v>
      </c>
      <c r="I125" s="3">
        <v>1.6608599106314292E-2</v>
      </c>
      <c r="J125" s="3">
        <v>6.0033264003389597E-3</v>
      </c>
      <c r="K125" s="3">
        <v>-7.4074074074074181E-3</v>
      </c>
      <c r="N125" s="3">
        <f t="shared" si="20"/>
        <v>3.5281278098089116E-3</v>
      </c>
      <c r="O125" s="3">
        <f t="shared" si="21"/>
        <v>1.5273196803622829E-2</v>
      </c>
      <c r="P125" s="3">
        <f t="shared" si="22"/>
        <v>2.1218192110389711E-3</v>
      </c>
      <c r="Q125" s="3">
        <f t="shared" si="23"/>
        <v>5.8882454866383978E-4</v>
      </c>
      <c r="R125" s="3">
        <f t="shared" si="24"/>
        <v>-2.1186671114856379E-3</v>
      </c>
      <c r="S125" s="3">
        <f t="shared" si="25"/>
        <v>9.4412614536164372E-3</v>
      </c>
      <c r="T125" s="3">
        <f t="shared" si="26"/>
        <v>3.1345287552959952E-3</v>
      </c>
      <c r="U125" s="3">
        <f t="shared" si="27"/>
        <v>1.5710889206547306E-2</v>
      </c>
      <c r="V125" s="3">
        <f t="shared" si="28"/>
        <v>5.6005071548613167E-3</v>
      </c>
      <c r="W125" s="3">
        <f t="shared" si="29"/>
        <v>-8.3046038503846106E-3</v>
      </c>
      <c r="BC125" s="19">
        <v>66</v>
      </c>
      <c r="BD125" s="17">
        <v>8.0650386543495902E-4</v>
      </c>
      <c r="BE125" s="23">
        <v>1.2359797084990336E-2</v>
      </c>
      <c r="BG125" s="19">
        <f t="shared" ref="BG125:BG159" ca="1" si="34">RANDBETWEEN(1,100)</f>
        <v>48</v>
      </c>
      <c r="BH125" s="19">
        <v>0</v>
      </c>
    </row>
    <row r="126" spans="1:60" x14ac:dyDescent="0.3">
      <c r="A126" t="s">
        <v>77</v>
      </c>
      <c r="B126" s="3">
        <v>3.9020298359619954E-3</v>
      </c>
      <c r="C126" s="3">
        <v>-1.0220373044094511E-2</v>
      </c>
      <c r="D126" s="3">
        <v>-4.7975763041351316E-3</v>
      </c>
      <c r="E126" s="3">
        <v>5.4944303589223864E-3</v>
      </c>
      <c r="F126" s="3">
        <v>-1.5992160195529403E-2</v>
      </c>
      <c r="G126" s="3">
        <v>-7.7842504509883392E-2</v>
      </c>
      <c r="H126" s="3">
        <v>-2.0809866589340809E-3</v>
      </c>
      <c r="I126" s="3">
        <v>-6.5876099254957854E-3</v>
      </c>
      <c r="J126" s="3">
        <v>7.4580224890219426E-4</v>
      </c>
      <c r="K126" s="3">
        <v>-3.3830447761193927E-3</v>
      </c>
      <c r="N126" s="3">
        <f t="shared" si="20"/>
        <v>3.1550943469413669E-3</v>
      </c>
      <c r="O126" s="3">
        <f t="shared" si="21"/>
        <v>-1.0845920599600207E-2</v>
      </c>
      <c r="P126" s="3">
        <f t="shared" si="22"/>
        <v>-5.636870237258413E-3</v>
      </c>
      <c r="Q126" s="3">
        <f t="shared" si="23"/>
        <v>4.9831181837132355E-3</v>
      </c>
      <c r="R126" s="3">
        <f t="shared" si="24"/>
        <v>-1.6806991146640159E-2</v>
      </c>
      <c r="S126" s="3">
        <f t="shared" si="25"/>
        <v>-7.9870648603037289E-2</v>
      </c>
      <c r="T126" s="3">
        <f t="shared" si="26"/>
        <v>-2.959238175270407E-3</v>
      </c>
      <c r="U126" s="3">
        <f t="shared" si="27"/>
        <v>-7.4853198252627703E-3</v>
      </c>
      <c r="V126" s="3">
        <f t="shared" si="28"/>
        <v>3.4298300342455127E-4</v>
      </c>
      <c r="W126" s="3">
        <f t="shared" si="29"/>
        <v>-4.2802412190965844E-3</v>
      </c>
      <c r="BC126" s="19">
        <v>67</v>
      </c>
      <c r="BD126" s="17">
        <v>7.7585180032669037E-4</v>
      </c>
      <c r="BE126" s="23">
        <v>1.1598918792705817E-2</v>
      </c>
      <c r="BG126" s="19">
        <f t="shared" ca="1" si="34"/>
        <v>64</v>
      </c>
      <c r="BH126" s="19">
        <v>0</v>
      </c>
    </row>
    <row r="127" spans="1:60" x14ac:dyDescent="0.3">
      <c r="A127" t="s">
        <v>78</v>
      </c>
      <c r="B127" s="3">
        <v>-8.1271822600924581E-3</v>
      </c>
      <c r="C127" s="3">
        <v>7.0990382832214483E-3</v>
      </c>
      <c r="D127" s="3">
        <v>3.3374375768253639E-3</v>
      </c>
      <c r="E127" s="3">
        <v>-2.5955660106361522E-3</v>
      </c>
      <c r="F127" s="3">
        <v>-2.4875597480416234E-2</v>
      </c>
      <c r="G127" s="3">
        <v>-0.15088072449318712</v>
      </c>
      <c r="H127" s="3">
        <v>-3.0617265599014454E-3</v>
      </c>
      <c r="I127" s="3">
        <v>-5.8355779203346225E-3</v>
      </c>
      <c r="J127" s="3">
        <v>1.0437141360146729E-3</v>
      </c>
      <c r="K127" s="3">
        <v>-2.9959064298756832E-4</v>
      </c>
      <c r="N127" s="3">
        <f t="shared" si="20"/>
        <v>-8.8741177491130866E-3</v>
      </c>
      <c r="O127" s="3">
        <f t="shared" si="21"/>
        <v>6.4734907277157524E-3</v>
      </c>
      <c r="P127" s="3">
        <f t="shared" si="22"/>
        <v>2.4981436437020821E-3</v>
      </c>
      <c r="Q127" s="3">
        <f t="shared" si="23"/>
        <v>-3.1068781858453031E-3</v>
      </c>
      <c r="R127" s="3">
        <f t="shared" si="24"/>
        <v>-2.5690428431526989E-2</v>
      </c>
      <c r="S127" s="3">
        <f t="shared" si="25"/>
        <v>-0.15290886858634103</v>
      </c>
      <c r="T127" s="3">
        <f t="shared" si="26"/>
        <v>-3.9399780762377715E-3</v>
      </c>
      <c r="U127" s="3">
        <f t="shared" si="27"/>
        <v>-6.7332878201016074E-3</v>
      </c>
      <c r="V127" s="3">
        <f t="shared" si="28"/>
        <v>6.4089489053702989E-4</v>
      </c>
      <c r="W127" s="3">
        <f t="shared" si="29"/>
        <v>-1.1967870859647602E-3</v>
      </c>
      <c r="BC127" s="19">
        <v>68</v>
      </c>
      <c r="BD127" s="17">
        <v>7.2966520293690795E-4</v>
      </c>
      <c r="BE127" s="23">
        <v>1.2465010163212191E-2</v>
      </c>
      <c r="BG127" s="19">
        <f t="shared" ca="1" si="34"/>
        <v>5</v>
      </c>
      <c r="BH127" s="19">
        <v>0</v>
      </c>
    </row>
    <row r="128" spans="1:60" x14ac:dyDescent="0.3">
      <c r="A128" t="s">
        <v>79</v>
      </c>
      <c r="B128" s="3">
        <v>-2.1374901793764778E-3</v>
      </c>
      <c r="C128" s="3">
        <v>-3.2035693286214251E-4</v>
      </c>
      <c r="D128" s="3">
        <v>2.4331812622369053E-3</v>
      </c>
      <c r="E128" s="3">
        <v>5.6156195370207218E-3</v>
      </c>
      <c r="F128" s="3">
        <v>-2.755100981187053E-2</v>
      </c>
      <c r="G128" s="3">
        <v>3.3659531650079622E-2</v>
      </c>
      <c r="H128" s="3">
        <v>-5.7438870390816854E-3</v>
      </c>
      <c r="I128" s="3">
        <v>-3.2016923967543853E-3</v>
      </c>
      <c r="J128" s="3">
        <v>5.9566895537652709E-3</v>
      </c>
      <c r="K128" s="3">
        <v>-1.4181544417703362E-2</v>
      </c>
      <c r="N128" s="3">
        <f t="shared" si="20"/>
        <v>-2.8844256683971062E-3</v>
      </c>
      <c r="O128" s="3">
        <f t="shared" si="21"/>
        <v>-9.459044883678387E-4</v>
      </c>
      <c r="P128" s="3">
        <f t="shared" si="22"/>
        <v>1.5938873291136235E-3</v>
      </c>
      <c r="Q128" s="3">
        <f t="shared" si="23"/>
        <v>5.1043073618115709E-3</v>
      </c>
      <c r="R128" s="3">
        <f t="shared" si="24"/>
        <v>-2.8365840762981286E-2</v>
      </c>
      <c r="S128" s="3">
        <f t="shared" si="25"/>
        <v>3.1631387556925718E-2</v>
      </c>
      <c r="T128" s="3">
        <f t="shared" si="26"/>
        <v>-6.6221385554180116E-3</v>
      </c>
      <c r="U128" s="3">
        <f t="shared" si="27"/>
        <v>-4.0994022965213702E-3</v>
      </c>
      <c r="V128" s="3">
        <f t="shared" si="28"/>
        <v>5.5538703082876279E-3</v>
      </c>
      <c r="W128" s="3">
        <f t="shared" si="29"/>
        <v>-1.5078740860680555E-2</v>
      </c>
      <c r="BC128" s="19">
        <v>69</v>
      </c>
      <c r="BD128" s="17">
        <v>8.4939998668449293E-4</v>
      </c>
      <c r="BE128" s="23">
        <v>1.1762263906917717E-2</v>
      </c>
      <c r="BG128" s="19">
        <f t="shared" ca="1" si="34"/>
        <v>38</v>
      </c>
      <c r="BH128" s="19">
        <v>0</v>
      </c>
    </row>
    <row r="129" spans="1:60" x14ac:dyDescent="0.3">
      <c r="A129" t="s">
        <v>80</v>
      </c>
      <c r="B129" s="3">
        <v>-1.4280874458467707E-3</v>
      </c>
      <c r="C129" s="3">
        <v>-5.7692330422357552E-3</v>
      </c>
      <c r="D129" s="3">
        <v>-5.530553833211771E-4</v>
      </c>
      <c r="E129" s="3">
        <v>-6.8094844141919353E-4</v>
      </c>
      <c r="F129" s="3">
        <v>1.2242047344312557E-2</v>
      </c>
      <c r="G129" s="3">
        <v>4.9981067777357113E-2</v>
      </c>
      <c r="H129" s="3">
        <v>3.4729720730699576E-3</v>
      </c>
      <c r="I129" s="3">
        <v>6.4239234262897238E-3</v>
      </c>
      <c r="J129" s="3">
        <v>5.6254663716814868E-3</v>
      </c>
      <c r="K129" s="3">
        <v>4.0522946413970029E-3</v>
      </c>
      <c r="N129" s="3">
        <f t="shared" si="20"/>
        <v>-2.1750229348673992E-3</v>
      </c>
      <c r="O129" s="3">
        <f t="shared" si="21"/>
        <v>-6.394780597741451E-3</v>
      </c>
      <c r="P129" s="3">
        <f t="shared" si="22"/>
        <v>-1.3923493164444589E-3</v>
      </c>
      <c r="Q129" s="3">
        <f t="shared" si="23"/>
        <v>-1.1922606166283446E-3</v>
      </c>
      <c r="R129" s="3">
        <f t="shared" si="24"/>
        <v>1.1427216393201801E-2</v>
      </c>
      <c r="S129" s="3">
        <f t="shared" si="25"/>
        <v>4.7952923684203209E-2</v>
      </c>
      <c r="T129" s="3">
        <f t="shared" si="26"/>
        <v>2.5947205567336314E-3</v>
      </c>
      <c r="U129" s="3">
        <f t="shared" si="27"/>
        <v>5.5262135265227389E-3</v>
      </c>
      <c r="V129" s="3">
        <f t="shared" si="28"/>
        <v>5.2226471262038438E-3</v>
      </c>
      <c r="W129" s="3">
        <f t="shared" si="29"/>
        <v>3.1550981984198112E-3</v>
      </c>
      <c r="BC129" s="19">
        <v>70</v>
      </c>
      <c r="BD129" s="17">
        <v>7.8413307564933522E-4</v>
      </c>
      <c r="BE129" s="23">
        <v>1.2997709884460102E-2</v>
      </c>
      <c r="BG129" s="19">
        <f t="shared" ca="1" si="34"/>
        <v>55</v>
      </c>
      <c r="BH129" s="19">
        <v>0</v>
      </c>
    </row>
    <row r="130" spans="1:60" x14ac:dyDescent="0.3">
      <c r="A130" t="s">
        <v>81</v>
      </c>
      <c r="B130" s="3">
        <v>-4.2902645338505074E-3</v>
      </c>
      <c r="C130" s="3">
        <v>-6.4474599387711606E-3</v>
      </c>
      <c r="D130" s="3">
        <v>-5.0109015940807966E-3</v>
      </c>
      <c r="E130" s="3">
        <v>-1.3633657251066467E-4</v>
      </c>
      <c r="F130" s="3">
        <v>1.3821705280223195E-2</v>
      </c>
      <c r="G130" s="3">
        <v>-4.4356292823656718E-2</v>
      </c>
      <c r="H130" s="3">
        <v>-3.5607489765375755E-3</v>
      </c>
      <c r="I130" s="3">
        <v>-3.1914456673108882E-3</v>
      </c>
      <c r="J130" s="3">
        <v>1.0305569991695407E-3</v>
      </c>
      <c r="K130" s="3">
        <v>-9.0808393796706355E-3</v>
      </c>
      <c r="N130" s="3">
        <f t="shared" si="20"/>
        <v>-5.0372000228711359E-3</v>
      </c>
      <c r="O130" s="3">
        <f t="shared" si="21"/>
        <v>-7.0730074942768565E-3</v>
      </c>
      <c r="P130" s="3">
        <f t="shared" si="22"/>
        <v>-5.850195527204078E-3</v>
      </c>
      <c r="Q130" s="3">
        <f t="shared" si="23"/>
        <v>-6.4764874771981577E-4</v>
      </c>
      <c r="R130" s="3">
        <f t="shared" si="24"/>
        <v>1.300687432911244E-2</v>
      </c>
      <c r="S130" s="3">
        <f t="shared" si="25"/>
        <v>-4.6384436916810622E-2</v>
      </c>
      <c r="T130" s="3">
        <f t="shared" si="26"/>
        <v>-4.4390004928739017E-3</v>
      </c>
      <c r="U130" s="3">
        <f t="shared" si="27"/>
        <v>-4.0891555670778731E-3</v>
      </c>
      <c r="V130" s="3">
        <f t="shared" si="28"/>
        <v>6.2773775369189769E-4</v>
      </c>
      <c r="W130" s="3">
        <f t="shared" si="29"/>
        <v>-9.978035822647828E-3</v>
      </c>
      <c r="BC130" s="19">
        <v>71</v>
      </c>
      <c r="BD130" s="17">
        <v>9.7382497776020091E-4</v>
      </c>
      <c r="BE130" s="23">
        <v>1.368697007665067E-2</v>
      </c>
      <c r="BG130" s="19">
        <f t="shared" ca="1" si="34"/>
        <v>41</v>
      </c>
      <c r="BH130" s="19">
        <v>0</v>
      </c>
    </row>
    <row r="131" spans="1:60" x14ac:dyDescent="0.3">
      <c r="A131" t="s">
        <v>82</v>
      </c>
      <c r="B131" s="3">
        <v>2.1543751060353333E-3</v>
      </c>
      <c r="C131" s="3">
        <v>5.5158802167509791E-3</v>
      </c>
      <c r="D131" s="3">
        <v>-3.3986131209252646E-3</v>
      </c>
      <c r="E131" s="3">
        <v>-3.271505735491731E-3</v>
      </c>
      <c r="F131" s="3">
        <v>0</v>
      </c>
      <c r="G131" s="3">
        <v>4.9056226415093995E-3</v>
      </c>
      <c r="H131" s="3">
        <v>-8.1655556927566764E-3</v>
      </c>
      <c r="I131" s="3">
        <v>8.0038710667551527E-4</v>
      </c>
      <c r="J131" s="3">
        <v>1.4706184717516724E-3</v>
      </c>
      <c r="K131" s="3">
        <v>-1.7106201172041535E-2</v>
      </c>
      <c r="N131" s="3">
        <f t="shared" si="20"/>
        <v>1.4074396170147051E-3</v>
      </c>
      <c r="O131" s="3">
        <f t="shared" si="21"/>
        <v>4.8903326612452832E-3</v>
      </c>
      <c r="P131" s="3">
        <f t="shared" si="22"/>
        <v>-4.237907054048546E-3</v>
      </c>
      <c r="Q131" s="3">
        <f t="shared" si="23"/>
        <v>-3.7828179107008818E-3</v>
      </c>
      <c r="R131" s="3">
        <f t="shared" si="24"/>
        <v>-8.1483095111075526E-4</v>
      </c>
      <c r="S131" s="3">
        <f t="shared" si="25"/>
        <v>2.8774785483554974E-3</v>
      </c>
      <c r="T131" s="3">
        <f t="shared" si="26"/>
        <v>-9.0438072090930025E-3</v>
      </c>
      <c r="U131" s="3">
        <f t="shared" si="27"/>
        <v>-9.732279309146994E-5</v>
      </c>
      <c r="V131" s="3">
        <f t="shared" si="28"/>
        <v>1.0677992262740294E-3</v>
      </c>
      <c r="W131" s="3">
        <f t="shared" si="29"/>
        <v>-1.8003397615018728E-2</v>
      </c>
      <c r="BC131" s="19">
        <v>72</v>
      </c>
      <c r="BD131" s="17">
        <v>8.435299912538161E-4</v>
      </c>
      <c r="BE131" s="23">
        <v>1.3264119442226005E-2</v>
      </c>
      <c r="BG131" s="19">
        <f t="shared" ca="1" si="34"/>
        <v>77</v>
      </c>
      <c r="BH131" s="19">
        <v>0</v>
      </c>
    </row>
    <row r="132" spans="1:60" x14ac:dyDescent="0.3">
      <c r="A132" s="1">
        <v>40603</v>
      </c>
      <c r="B132" s="3">
        <v>2.5080552307679138E-3</v>
      </c>
      <c r="C132" s="3">
        <v>1.9038399243713311E-2</v>
      </c>
      <c r="D132" s="3">
        <v>2.1732344123669201E-2</v>
      </c>
      <c r="E132" s="3">
        <v>1.9556898388958466E-2</v>
      </c>
      <c r="F132" s="3">
        <v>2.4539843516901971E-2</v>
      </c>
      <c r="G132" s="3">
        <v>-3.7544124579214078E-4</v>
      </c>
      <c r="H132" s="3">
        <v>1.7475643747983272E-2</v>
      </c>
      <c r="I132" s="3">
        <v>8.2644934831137551E-3</v>
      </c>
      <c r="J132" s="3">
        <v>2.0557261523586057E-3</v>
      </c>
      <c r="K132" s="3">
        <v>3.3150357745264092E-2</v>
      </c>
      <c r="N132" s="3">
        <f t="shared" si="20"/>
        <v>1.7611197417472856E-3</v>
      </c>
      <c r="O132" s="3">
        <f t="shared" si="21"/>
        <v>1.8412851688207613E-2</v>
      </c>
      <c r="P132" s="3">
        <f t="shared" si="22"/>
        <v>2.0893050190545919E-2</v>
      </c>
      <c r="Q132" s="3">
        <f t="shared" si="23"/>
        <v>1.9045586213749313E-2</v>
      </c>
      <c r="R132" s="3">
        <f t="shared" si="24"/>
        <v>2.3725012565791216E-2</v>
      </c>
      <c r="S132" s="3">
        <f t="shared" si="25"/>
        <v>-2.4035853389460429E-3</v>
      </c>
      <c r="T132" s="3">
        <f t="shared" si="26"/>
        <v>1.6597392231646947E-2</v>
      </c>
      <c r="U132" s="3">
        <f t="shared" si="27"/>
        <v>7.3667835833467702E-3</v>
      </c>
      <c r="V132" s="3">
        <f t="shared" si="28"/>
        <v>1.6529069068809627E-3</v>
      </c>
      <c r="W132" s="3">
        <f t="shared" si="29"/>
        <v>3.2253161302286899E-2</v>
      </c>
      <c r="BC132" s="19">
        <v>73</v>
      </c>
      <c r="BD132" s="17">
        <v>8.0444220269916219E-4</v>
      </c>
      <c r="BE132" s="23">
        <v>1.229434356945462E-2</v>
      </c>
      <c r="BG132" s="19">
        <f t="shared" ca="1" si="34"/>
        <v>97</v>
      </c>
      <c r="BH132" s="19">
        <v>0</v>
      </c>
    </row>
    <row r="133" spans="1:60" x14ac:dyDescent="0.3">
      <c r="A133" s="1">
        <v>40634</v>
      </c>
      <c r="B133" s="3">
        <v>3.9313992731049296E-3</v>
      </c>
      <c r="C133" s="3">
        <v>2.2165896602890367E-3</v>
      </c>
      <c r="D133" s="3">
        <v>5.2189607364683255E-3</v>
      </c>
      <c r="E133" s="3">
        <v>4.6948106181279314E-3</v>
      </c>
      <c r="F133" s="3">
        <v>-2.6613415660168283E-2</v>
      </c>
      <c r="G133" s="3">
        <v>1.8782493659561528E-3</v>
      </c>
      <c r="H133" s="3">
        <v>-3.6899246860709889E-3</v>
      </c>
      <c r="I133" s="3">
        <v>3.0936073179886003E-2</v>
      </c>
      <c r="J133" s="3">
        <v>-5.2754085873338852E-3</v>
      </c>
      <c r="K133" s="3">
        <v>1.2433550212567424E-2</v>
      </c>
      <c r="N133" s="3">
        <f t="shared" ref="N133:N196" si="35">B133-$AA$4</f>
        <v>3.1844637840843012E-3</v>
      </c>
      <c r="O133" s="3">
        <f t="shared" ref="O133:O196" si="36">C133-$AB$4</f>
        <v>1.5910421047833404E-3</v>
      </c>
      <c r="P133" s="3">
        <f t="shared" ref="P133:P196" si="37">D133-$AC$4</f>
        <v>4.3796668033450441E-3</v>
      </c>
      <c r="Q133" s="3">
        <f t="shared" ref="Q133:Q196" si="38">E133-$AD$4</f>
        <v>4.1834984429187805E-3</v>
      </c>
      <c r="R133" s="3">
        <f t="shared" ref="R133:R196" si="39">F133-$AE$4</f>
        <v>-2.7428246611279038E-2</v>
      </c>
      <c r="S133" s="3">
        <f t="shared" ref="S133:S196" si="40">G133-$AF$4</f>
        <v>-1.4989472719774931E-4</v>
      </c>
      <c r="T133" s="3">
        <f t="shared" ref="T133:T196" si="41">H133-$AG$4</f>
        <v>-4.568176202407315E-3</v>
      </c>
      <c r="U133" s="3">
        <f t="shared" ref="U133:U196" si="42">I133-$AH$4</f>
        <v>3.0038363280119017E-2</v>
      </c>
      <c r="V133" s="3">
        <f t="shared" ref="V133:V196" si="43">J133-$AI$4</f>
        <v>-5.6782278328115282E-3</v>
      </c>
      <c r="W133" s="3">
        <f t="shared" ref="W133:W196" si="44">K133-$AJ$4</f>
        <v>1.1536353769590231E-2</v>
      </c>
      <c r="BC133" s="19">
        <v>74</v>
      </c>
      <c r="BD133" s="17">
        <v>7.1414676660182339E-4</v>
      </c>
      <c r="BE133" s="23">
        <v>1.1061759522670566E-2</v>
      </c>
      <c r="BG133" s="19">
        <f t="shared" ca="1" si="34"/>
        <v>10</v>
      </c>
      <c r="BH133" s="19">
        <v>0</v>
      </c>
    </row>
    <row r="134" spans="1:60" x14ac:dyDescent="0.3">
      <c r="A134" s="1">
        <v>40664</v>
      </c>
      <c r="B134" s="3">
        <v>-3.2040144914149415E-3</v>
      </c>
      <c r="C134" s="3">
        <v>2.2748788418335275E-2</v>
      </c>
      <c r="D134" s="3">
        <v>8.1801169201352053E-3</v>
      </c>
      <c r="E134" s="3">
        <v>-2.6702840124058769E-3</v>
      </c>
      <c r="F134" s="3">
        <v>-7.860534795037788E-3</v>
      </c>
      <c r="G134" s="3">
        <v>5.9992500937382509E-3</v>
      </c>
      <c r="H134" s="3">
        <v>1.1542591719802875E-2</v>
      </c>
      <c r="I134" s="3">
        <v>2.4878107756750811E-2</v>
      </c>
      <c r="J134" s="3">
        <v>-4.861654106303126E-3</v>
      </c>
      <c r="K134" s="3">
        <v>3.6248350636344018E-2</v>
      </c>
      <c r="N134" s="3">
        <f t="shared" si="35"/>
        <v>-3.95094998043557E-3</v>
      </c>
      <c r="O134" s="3">
        <f t="shared" si="36"/>
        <v>2.2123240862829577E-2</v>
      </c>
      <c r="P134" s="3">
        <f t="shared" si="37"/>
        <v>7.3408229870119239E-3</v>
      </c>
      <c r="Q134" s="3">
        <f t="shared" si="38"/>
        <v>-3.1815961876150278E-3</v>
      </c>
      <c r="R134" s="3">
        <f t="shared" si="39"/>
        <v>-8.6753657461485431E-3</v>
      </c>
      <c r="S134" s="3">
        <f t="shared" si="40"/>
        <v>3.9711060005843488E-3</v>
      </c>
      <c r="T134" s="3">
        <f t="shared" si="41"/>
        <v>1.0664340203466549E-2</v>
      </c>
      <c r="U134" s="3">
        <f t="shared" si="42"/>
        <v>2.3980397856983825E-2</v>
      </c>
      <c r="V134" s="3">
        <f t="shared" si="43"/>
        <v>-5.264473351780769E-3</v>
      </c>
      <c r="W134" s="3">
        <f t="shared" si="44"/>
        <v>3.5351154193366825E-2</v>
      </c>
      <c r="BC134" s="19">
        <v>75</v>
      </c>
      <c r="BD134" s="17">
        <v>7.2564249231446868E-4</v>
      </c>
      <c r="BE134" s="23">
        <v>1.2834436193948058E-2</v>
      </c>
      <c r="BG134" s="19">
        <f t="shared" ca="1" si="34"/>
        <v>64</v>
      </c>
      <c r="BH134" s="19">
        <v>0</v>
      </c>
    </row>
    <row r="135" spans="1:60" x14ac:dyDescent="0.3">
      <c r="A135" s="1">
        <v>40695</v>
      </c>
      <c r="B135" s="3">
        <v>2.9285729103773361E-2</v>
      </c>
      <c r="C135" s="3">
        <v>-6.7963206073579085E-3</v>
      </c>
      <c r="D135" s="3">
        <v>-8.0844196746177044E-4</v>
      </c>
      <c r="E135" s="3">
        <v>6.4257498323867512E-3</v>
      </c>
      <c r="F135" s="3">
        <v>-3.0658008744056109E-2</v>
      </c>
      <c r="G135" s="3">
        <v>3.9135259038389991E-2</v>
      </c>
      <c r="H135" s="3">
        <v>7.2733739816386311E-3</v>
      </c>
      <c r="I135" s="3">
        <v>-7.7577053387754003E-3</v>
      </c>
      <c r="J135" s="3">
        <v>-8.5861506891011796E-3</v>
      </c>
      <c r="K135" s="3">
        <v>5.0655358424600561E-3</v>
      </c>
      <c r="N135" s="3">
        <f t="shared" si="35"/>
        <v>2.8538793614752735E-2</v>
      </c>
      <c r="O135" s="3">
        <f t="shared" si="36"/>
        <v>-7.4218681628636044E-3</v>
      </c>
      <c r="P135" s="3">
        <f t="shared" si="37"/>
        <v>-1.6477359005850523E-3</v>
      </c>
      <c r="Q135" s="3">
        <f t="shared" si="38"/>
        <v>5.9144376571776004E-3</v>
      </c>
      <c r="R135" s="3">
        <f t="shared" si="39"/>
        <v>-3.1472839695166864E-2</v>
      </c>
      <c r="S135" s="3">
        <f t="shared" si="40"/>
        <v>3.7107114945236087E-2</v>
      </c>
      <c r="T135" s="3">
        <f t="shared" si="41"/>
        <v>6.395122465302305E-3</v>
      </c>
      <c r="U135" s="3">
        <f t="shared" si="42"/>
        <v>-8.6554152385423851E-3</v>
      </c>
      <c r="V135" s="3">
        <f t="shared" si="43"/>
        <v>-8.9889699345788235E-3</v>
      </c>
      <c r="W135" s="3">
        <f t="shared" si="44"/>
        <v>4.1683393994828644E-3</v>
      </c>
      <c r="BC135" s="19">
        <v>76</v>
      </c>
      <c r="BD135" s="17">
        <v>8.7504016652757395E-4</v>
      </c>
      <c r="BE135" s="23">
        <v>1.2267522670995097E-2</v>
      </c>
      <c r="BG135" s="19">
        <f t="shared" ca="1" si="34"/>
        <v>31</v>
      </c>
      <c r="BH135" s="19">
        <v>0</v>
      </c>
    </row>
    <row r="136" spans="1:60" x14ac:dyDescent="0.3">
      <c r="A136" s="1">
        <v>40725</v>
      </c>
      <c r="B136" s="3">
        <v>-7.6335856279704517E-3</v>
      </c>
      <c r="C136" s="3">
        <v>-2.0217776387633002E-2</v>
      </c>
      <c r="D136" s="3">
        <v>7.1615268128519816E-3</v>
      </c>
      <c r="E136" s="3">
        <v>5.453530087340841E-3</v>
      </c>
      <c r="F136" s="3">
        <v>-4.0156311010054457E-2</v>
      </c>
      <c r="G136" s="3">
        <v>1.291251839714902E-2</v>
      </c>
      <c r="H136" s="3">
        <v>4.7921695078567694E-3</v>
      </c>
      <c r="I136" s="3">
        <v>-5.0441483763450368E-3</v>
      </c>
      <c r="J136" s="3">
        <v>2.0904129609446986E-3</v>
      </c>
      <c r="K136" s="3">
        <v>1.7021614034932853E-2</v>
      </c>
      <c r="N136" s="3">
        <f t="shared" si="35"/>
        <v>-8.3805211169910802E-3</v>
      </c>
      <c r="O136" s="3">
        <f t="shared" si="36"/>
        <v>-2.0843323943138699E-2</v>
      </c>
      <c r="P136" s="3">
        <f t="shared" si="37"/>
        <v>6.3222328797287002E-3</v>
      </c>
      <c r="Q136" s="3">
        <f t="shared" si="38"/>
        <v>4.9422179121316901E-3</v>
      </c>
      <c r="R136" s="3">
        <f t="shared" si="39"/>
        <v>-4.0971141961165213E-2</v>
      </c>
      <c r="S136" s="3">
        <f t="shared" si="40"/>
        <v>1.0884374303995118E-2</v>
      </c>
      <c r="T136" s="3">
        <f t="shared" si="41"/>
        <v>3.9139179915204433E-3</v>
      </c>
      <c r="U136" s="3">
        <f t="shared" si="42"/>
        <v>-5.9418582761120217E-3</v>
      </c>
      <c r="V136" s="3">
        <f t="shared" si="43"/>
        <v>1.6875937154670556E-3</v>
      </c>
      <c r="W136" s="3">
        <f t="shared" si="44"/>
        <v>1.612441759195566E-2</v>
      </c>
      <c r="BC136" s="19">
        <v>77</v>
      </c>
      <c r="BD136" s="17">
        <v>7.7268217166763531E-4</v>
      </c>
      <c r="BE136" s="23">
        <v>1.1593380495744047E-2</v>
      </c>
      <c r="BG136" s="19">
        <f t="shared" ca="1" si="34"/>
        <v>26</v>
      </c>
      <c r="BH136" s="19">
        <v>0</v>
      </c>
    </row>
    <row r="137" spans="1:60" x14ac:dyDescent="0.3">
      <c r="A137" s="1">
        <v>40817</v>
      </c>
      <c r="B137" s="3">
        <v>-1.3286731702023769E-2</v>
      </c>
      <c r="C137" s="3">
        <v>-9.5238011616254337E-3</v>
      </c>
      <c r="D137" s="3">
        <v>1.8832550684677374E-2</v>
      </c>
      <c r="E137" s="3">
        <v>-6.0854586153241685E-3</v>
      </c>
      <c r="F137" s="3">
        <v>-3.1840086647259236E-2</v>
      </c>
      <c r="G137" s="3">
        <v>7.4362960339944273E-3</v>
      </c>
      <c r="H137" s="3">
        <v>-3.6175588089006894E-3</v>
      </c>
      <c r="I137" s="3">
        <v>1.2674096829716763E-3</v>
      </c>
      <c r="J137" s="3">
        <v>-3.4271912544896477E-3</v>
      </c>
      <c r="K137" s="3">
        <v>-9.0696028724526201E-3</v>
      </c>
      <c r="N137" s="3">
        <f t="shared" si="35"/>
        <v>-1.4033667191044397E-2</v>
      </c>
      <c r="O137" s="3">
        <f t="shared" si="36"/>
        <v>-1.014934871713113E-2</v>
      </c>
      <c r="P137" s="3">
        <f t="shared" si="37"/>
        <v>1.7993256751554092E-2</v>
      </c>
      <c r="Q137" s="3">
        <f t="shared" si="38"/>
        <v>-6.5967707905333194E-3</v>
      </c>
      <c r="R137" s="3">
        <f t="shared" si="39"/>
        <v>-3.2654917598369991E-2</v>
      </c>
      <c r="S137" s="3">
        <f t="shared" si="40"/>
        <v>5.4081519408405252E-3</v>
      </c>
      <c r="T137" s="3">
        <f t="shared" si="41"/>
        <v>-4.4958103252370155E-3</v>
      </c>
      <c r="U137" s="3">
        <f t="shared" si="42"/>
        <v>3.6969978320469112E-4</v>
      </c>
      <c r="V137" s="3">
        <f t="shared" si="43"/>
        <v>-3.8300104999672907E-3</v>
      </c>
      <c r="W137" s="3">
        <f t="shared" si="44"/>
        <v>-9.9667993154298126E-3</v>
      </c>
      <c r="BC137" s="19">
        <v>78</v>
      </c>
      <c r="BD137" s="17">
        <v>8.7647035619161479E-4</v>
      </c>
      <c r="BE137" s="23">
        <v>1.2141742644460576E-2</v>
      </c>
      <c r="BG137" s="19">
        <f t="shared" ca="1" si="34"/>
        <v>11</v>
      </c>
      <c r="BH137" s="19">
        <v>0</v>
      </c>
    </row>
    <row r="138" spans="1:60" x14ac:dyDescent="0.3">
      <c r="A138" s="1">
        <v>40848</v>
      </c>
      <c r="B138" s="3">
        <v>-3.8979230574343049E-3</v>
      </c>
      <c r="C138" s="3">
        <v>6.4102261035245967E-3</v>
      </c>
      <c r="D138" s="3">
        <v>-2.3653252564279637E-3</v>
      </c>
      <c r="E138" s="3">
        <v>7.4538194953024384E-3</v>
      </c>
      <c r="F138" s="3">
        <v>1.988527720062705E-2</v>
      </c>
      <c r="G138" s="3">
        <v>-5.237265193769236E-2</v>
      </c>
      <c r="H138" s="3">
        <v>2.930585842558564E-3</v>
      </c>
      <c r="I138" s="3">
        <v>-2.5316107779297381E-3</v>
      </c>
      <c r="J138" s="3">
        <v>1.9288334705699128E-2</v>
      </c>
      <c r="K138" s="3">
        <v>2.8306849547834467E-3</v>
      </c>
      <c r="N138" s="3">
        <f t="shared" si="35"/>
        <v>-4.6448585464549334E-3</v>
      </c>
      <c r="O138" s="3">
        <f t="shared" si="36"/>
        <v>5.7846785480189008E-3</v>
      </c>
      <c r="P138" s="3">
        <f t="shared" si="37"/>
        <v>-3.2046191895512455E-3</v>
      </c>
      <c r="Q138" s="3">
        <f t="shared" si="38"/>
        <v>6.9425073200932875E-3</v>
      </c>
      <c r="R138" s="3">
        <f t="shared" si="39"/>
        <v>1.9070446249516294E-2</v>
      </c>
      <c r="S138" s="3">
        <f t="shared" si="40"/>
        <v>-5.4400796030846264E-2</v>
      </c>
      <c r="T138" s="3">
        <f t="shared" si="41"/>
        <v>2.0523343262222379E-3</v>
      </c>
      <c r="U138" s="3">
        <f t="shared" si="42"/>
        <v>-3.4293206776967234E-3</v>
      </c>
      <c r="V138" s="3">
        <f t="shared" si="43"/>
        <v>1.8885515460221484E-2</v>
      </c>
      <c r="W138" s="3">
        <f t="shared" si="44"/>
        <v>1.9334885118062548E-3</v>
      </c>
      <c r="BC138" s="19">
        <v>79</v>
      </c>
      <c r="BD138" s="17">
        <v>7.7733722907971192E-4</v>
      </c>
      <c r="BE138" s="23">
        <v>1.2578351169763045E-2</v>
      </c>
      <c r="BG138" s="19">
        <f t="shared" ca="1" si="34"/>
        <v>61</v>
      </c>
      <c r="BH138" s="19">
        <v>0</v>
      </c>
    </row>
    <row r="139" spans="1:60" x14ac:dyDescent="0.3">
      <c r="A139" s="1">
        <v>40878</v>
      </c>
      <c r="B139" s="3">
        <v>1.5652746681548146E-2</v>
      </c>
      <c r="C139" s="3">
        <v>1.9426719052302088E-2</v>
      </c>
      <c r="D139" s="3">
        <v>8.1372645585942038E-3</v>
      </c>
      <c r="E139" s="3">
        <v>1.1758486697630799E-2</v>
      </c>
      <c r="F139" s="3">
        <v>3.3370826301189149E-2</v>
      </c>
      <c r="G139" s="3">
        <v>0</v>
      </c>
      <c r="H139" s="3">
        <v>1.3961197158283145E-3</v>
      </c>
      <c r="I139" s="3">
        <v>-5.8376473692746123E-3</v>
      </c>
      <c r="J139" s="3">
        <v>7.6279181265876961E-3</v>
      </c>
      <c r="K139" s="3">
        <v>-3.2931784276738485E-3</v>
      </c>
      <c r="N139" s="3">
        <f t="shared" si="35"/>
        <v>1.4905811192527518E-2</v>
      </c>
      <c r="O139" s="3">
        <f t="shared" si="36"/>
        <v>1.8801171496796391E-2</v>
      </c>
      <c r="P139" s="3">
        <f t="shared" si="37"/>
        <v>7.2979706254709224E-3</v>
      </c>
      <c r="Q139" s="3">
        <f t="shared" si="38"/>
        <v>1.1247174522421648E-2</v>
      </c>
      <c r="R139" s="3">
        <f t="shared" si="39"/>
        <v>3.2555995350078394E-2</v>
      </c>
      <c r="S139" s="3">
        <f t="shared" si="40"/>
        <v>-2.0281440931539021E-3</v>
      </c>
      <c r="T139" s="3">
        <f t="shared" si="41"/>
        <v>5.1786819949198857E-4</v>
      </c>
      <c r="U139" s="3">
        <f t="shared" si="42"/>
        <v>-6.7353572690415971E-3</v>
      </c>
      <c r="V139" s="3">
        <f t="shared" si="43"/>
        <v>7.2250988811100531E-3</v>
      </c>
      <c r="W139" s="3">
        <f t="shared" si="44"/>
        <v>-4.1903748706510402E-3</v>
      </c>
      <c r="BC139" s="19">
        <v>80</v>
      </c>
      <c r="BD139" s="17">
        <v>8.9484618669441387E-4</v>
      </c>
      <c r="BE139" s="23">
        <v>1.2273163221691086E-2</v>
      </c>
      <c r="BG139" s="19">
        <f t="shared" ca="1" si="34"/>
        <v>12</v>
      </c>
      <c r="BH139" s="19">
        <v>0</v>
      </c>
    </row>
    <row r="140" spans="1:60" x14ac:dyDescent="0.3">
      <c r="A140" t="s">
        <v>83</v>
      </c>
      <c r="B140" s="3">
        <v>-1.2609402138770931E-2</v>
      </c>
      <c r="C140" s="3">
        <v>-3.748818200084103E-3</v>
      </c>
      <c r="D140" s="3">
        <v>3.6583175925382072E-3</v>
      </c>
      <c r="E140" s="3">
        <v>1.6975342555605177E-3</v>
      </c>
      <c r="F140" s="3">
        <v>-8.3454010702088688E-3</v>
      </c>
      <c r="G140" s="3">
        <v>-2.7448072234720677E-2</v>
      </c>
      <c r="H140" s="3">
        <v>-2.9178514363115138E-4</v>
      </c>
      <c r="I140" s="3">
        <v>2.297672882630053E-3</v>
      </c>
      <c r="J140" s="3">
        <v>-2.0818151248565453E-2</v>
      </c>
      <c r="K140" s="3">
        <v>3.0208628339469801E-3</v>
      </c>
      <c r="N140" s="3">
        <f t="shared" si="35"/>
        <v>-1.3356337627791559E-2</v>
      </c>
      <c r="O140" s="3">
        <f t="shared" si="36"/>
        <v>-4.3743657555897989E-3</v>
      </c>
      <c r="P140" s="3">
        <f t="shared" si="37"/>
        <v>2.8190236594149254E-3</v>
      </c>
      <c r="Q140" s="3">
        <f t="shared" si="38"/>
        <v>1.1862220803513666E-3</v>
      </c>
      <c r="R140" s="3">
        <f t="shared" si="39"/>
        <v>-9.1602320213196239E-3</v>
      </c>
      <c r="S140" s="3">
        <f t="shared" si="40"/>
        <v>-2.9476216327874581E-2</v>
      </c>
      <c r="T140" s="3">
        <f t="shared" si="41"/>
        <v>-1.1700366599674773E-3</v>
      </c>
      <c r="U140" s="3">
        <f t="shared" si="42"/>
        <v>1.3999629828630677E-3</v>
      </c>
      <c r="V140" s="3">
        <f t="shared" si="43"/>
        <v>-2.1220970494043097E-2</v>
      </c>
      <c r="W140" s="3">
        <f t="shared" si="44"/>
        <v>2.1236663909697884E-3</v>
      </c>
      <c r="BC140" s="19">
        <v>81</v>
      </c>
      <c r="BD140" s="17">
        <v>9.5769929938245655E-4</v>
      </c>
      <c r="BE140" s="23">
        <v>1.2866488430462803E-2</v>
      </c>
      <c r="BG140" s="19">
        <f t="shared" ca="1" si="34"/>
        <v>1</v>
      </c>
      <c r="BH140" s="19">
        <v>0</v>
      </c>
    </row>
    <row r="141" spans="1:60" x14ac:dyDescent="0.3">
      <c r="A141" t="s">
        <v>84</v>
      </c>
      <c r="B141" s="3">
        <v>3.9020298359619954E-3</v>
      </c>
      <c r="C141" s="3">
        <v>2.6967741599758233E-2</v>
      </c>
      <c r="D141" s="3">
        <v>8.0999330828033234E-3</v>
      </c>
      <c r="E141" s="3">
        <v>1.4730757249633131E-2</v>
      </c>
      <c r="F141" s="3">
        <v>-2.6710553798518499E-2</v>
      </c>
      <c r="G141" s="3">
        <v>-1.7925210447185758E-2</v>
      </c>
      <c r="H141" s="3">
        <v>1.2145495233062409E-2</v>
      </c>
      <c r="I141" s="3">
        <v>7.642085308223745E-4</v>
      </c>
      <c r="J141" s="3">
        <v>6.8392187591150844E-3</v>
      </c>
      <c r="K141" s="3">
        <v>1.3929440000000071E-2</v>
      </c>
      <c r="N141" s="3">
        <f t="shared" si="35"/>
        <v>3.1550943469413669E-3</v>
      </c>
      <c r="O141" s="3">
        <f t="shared" si="36"/>
        <v>2.6342194044252535E-2</v>
      </c>
      <c r="P141" s="3">
        <f t="shared" si="37"/>
        <v>7.260639149680042E-3</v>
      </c>
      <c r="Q141" s="3">
        <f t="shared" si="38"/>
        <v>1.421944507442398E-2</v>
      </c>
      <c r="R141" s="3">
        <f t="shared" si="39"/>
        <v>-2.7525384749629254E-2</v>
      </c>
      <c r="S141" s="3">
        <f t="shared" si="40"/>
        <v>-1.9953354540339661E-2</v>
      </c>
      <c r="T141" s="3">
        <f t="shared" si="41"/>
        <v>1.1267243716726083E-2</v>
      </c>
      <c r="U141" s="3">
        <f t="shared" si="42"/>
        <v>-1.3350136894461071E-4</v>
      </c>
      <c r="V141" s="3">
        <f t="shared" si="43"/>
        <v>6.4363995136374414E-3</v>
      </c>
      <c r="W141" s="3">
        <f t="shared" si="44"/>
        <v>1.3032243557022878E-2</v>
      </c>
      <c r="BC141" s="19">
        <v>82</v>
      </c>
      <c r="BD141" s="17">
        <v>9.1898669211300178E-4</v>
      </c>
      <c r="BE141" s="23">
        <v>1.2681795814289886E-2</v>
      </c>
      <c r="BG141" s="19">
        <f t="shared" ca="1" si="34"/>
        <v>94</v>
      </c>
      <c r="BH141" s="19">
        <v>0</v>
      </c>
    </row>
    <row r="142" spans="1:60" x14ac:dyDescent="0.3">
      <c r="A142" t="s">
        <v>85</v>
      </c>
      <c r="B142" s="3">
        <v>1.2720874974672336E-2</v>
      </c>
      <c r="C142" s="3">
        <v>-7.9388797886342788E-3</v>
      </c>
      <c r="D142" s="3">
        <v>-2.2468939562071522E-2</v>
      </c>
      <c r="E142" s="3">
        <v>1.1176814489948228E-2</v>
      </c>
      <c r="F142" s="3">
        <v>-4.1353950318070432E-3</v>
      </c>
      <c r="G142" s="3">
        <v>-4.271883495145623E-3</v>
      </c>
      <c r="H142" s="3">
        <v>2.4752423087538666E-2</v>
      </c>
      <c r="I142" s="3">
        <v>2.5451418650153101E-3</v>
      </c>
      <c r="J142" s="3">
        <v>5.4635570139078826E-3</v>
      </c>
      <c r="K142" s="3">
        <v>3.8986260865507827E-3</v>
      </c>
      <c r="N142" s="3">
        <f t="shared" si="35"/>
        <v>1.1973939485651708E-2</v>
      </c>
      <c r="O142" s="3">
        <f t="shared" si="36"/>
        <v>-8.5644273441399747E-3</v>
      </c>
      <c r="P142" s="3">
        <f t="shared" si="37"/>
        <v>-2.3308233495194803E-2</v>
      </c>
      <c r="Q142" s="3">
        <f t="shared" si="38"/>
        <v>1.0665502314739077E-2</v>
      </c>
      <c r="R142" s="3">
        <f t="shared" si="39"/>
        <v>-4.9502259829177983E-3</v>
      </c>
      <c r="S142" s="3">
        <f t="shared" si="40"/>
        <v>-6.3000275882995251E-3</v>
      </c>
      <c r="T142" s="3">
        <f t="shared" si="41"/>
        <v>2.3874171571202342E-2</v>
      </c>
      <c r="U142" s="3">
        <f t="shared" si="42"/>
        <v>1.6474319652483248E-3</v>
      </c>
      <c r="V142" s="3">
        <f t="shared" si="43"/>
        <v>5.0607377684302396E-3</v>
      </c>
      <c r="W142" s="3">
        <f t="shared" si="44"/>
        <v>3.001429643573591E-3</v>
      </c>
      <c r="BC142" s="19">
        <v>83</v>
      </c>
      <c r="BD142" s="17">
        <v>8.3713466841909016E-4</v>
      </c>
      <c r="BE142" s="23">
        <v>1.1204084150978252E-2</v>
      </c>
      <c r="BG142" s="19">
        <f t="shared" ca="1" si="34"/>
        <v>40</v>
      </c>
      <c r="BH142" s="19">
        <v>0</v>
      </c>
    </row>
    <row r="143" spans="1:60" x14ac:dyDescent="0.3">
      <c r="A143" t="s">
        <v>86</v>
      </c>
      <c r="B143" s="3">
        <v>-6.629437740042543E-3</v>
      </c>
      <c r="C143" s="3">
        <v>-2.0929587255449578E-2</v>
      </c>
      <c r="D143" s="3">
        <v>-5.3133687891291359E-3</v>
      </c>
      <c r="E143" s="3">
        <v>-5.9713079717317319E-3</v>
      </c>
      <c r="F143" s="3">
        <v>-1.3967493145722987E-2</v>
      </c>
      <c r="G143" s="3">
        <v>-6.2792436146350883E-2</v>
      </c>
      <c r="H143" s="3">
        <v>-1.2319642174980383E-2</v>
      </c>
      <c r="I143" s="3">
        <v>-7.6161238819126842E-3</v>
      </c>
      <c r="J143" s="3">
        <v>-4.6996768343379181E-3</v>
      </c>
      <c r="K143" s="3">
        <v>-7.7670271332959118E-3</v>
      </c>
      <c r="N143" s="3">
        <f t="shared" si="35"/>
        <v>-7.3763732290631715E-3</v>
      </c>
      <c r="O143" s="3">
        <f t="shared" si="36"/>
        <v>-2.1555134810955275E-2</v>
      </c>
      <c r="P143" s="3">
        <f t="shared" si="37"/>
        <v>-6.1526627222524173E-3</v>
      </c>
      <c r="Q143" s="3">
        <f t="shared" si="38"/>
        <v>-6.4826201469408828E-3</v>
      </c>
      <c r="R143" s="3">
        <f t="shared" si="39"/>
        <v>-1.4782324096833742E-2</v>
      </c>
      <c r="S143" s="3">
        <f t="shared" si="40"/>
        <v>-6.482058023950478E-2</v>
      </c>
      <c r="T143" s="3">
        <f t="shared" si="41"/>
        <v>-1.3197893691316709E-2</v>
      </c>
      <c r="U143" s="3">
        <f t="shared" si="42"/>
        <v>-8.5138337816796691E-3</v>
      </c>
      <c r="V143" s="3">
        <f t="shared" si="43"/>
        <v>-5.102496079815561E-3</v>
      </c>
      <c r="W143" s="3">
        <f t="shared" si="44"/>
        <v>-8.6642235762731043E-3</v>
      </c>
      <c r="BC143" s="19">
        <v>84</v>
      </c>
      <c r="BD143" s="17">
        <v>9.2044582580467246E-4</v>
      </c>
      <c r="BE143" s="23">
        <v>1.336639497638115E-2</v>
      </c>
      <c r="BG143" s="19">
        <f t="shared" ca="1" si="34"/>
        <v>29</v>
      </c>
      <c r="BH143" s="19">
        <v>0</v>
      </c>
    </row>
    <row r="144" spans="1:60" x14ac:dyDescent="0.3">
      <c r="A144" t="s">
        <v>87</v>
      </c>
      <c r="B144" s="3">
        <v>-4.2149582505006666E-3</v>
      </c>
      <c r="C144" s="3">
        <v>2.5149133575956828E-3</v>
      </c>
      <c r="D144" s="3">
        <v>-1.8179698718492121E-2</v>
      </c>
      <c r="E144" s="3">
        <v>-6.2627452310021203E-3</v>
      </c>
      <c r="F144" s="3">
        <v>8.4226597039829265E-3</v>
      </c>
      <c r="G144" s="3">
        <v>-5.8676651740463992E-2</v>
      </c>
      <c r="H144" s="3">
        <v>-7.8828027022388447E-3</v>
      </c>
      <c r="I144" s="3">
        <v>2.0465034764636236E-3</v>
      </c>
      <c r="J144" s="3">
        <v>-8.2631169220315215E-3</v>
      </c>
      <c r="K144" s="3">
        <v>-1.5375957792860939E-2</v>
      </c>
      <c r="N144" s="3">
        <f t="shared" si="35"/>
        <v>-4.9618937395212951E-3</v>
      </c>
      <c r="O144" s="3">
        <f t="shared" si="36"/>
        <v>1.8893658020899865E-3</v>
      </c>
      <c r="P144" s="3">
        <f t="shared" si="37"/>
        <v>-1.9018992651615402E-2</v>
      </c>
      <c r="Q144" s="3">
        <f t="shared" si="38"/>
        <v>-6.7740574062112712E-3</v>
      </c>
      <c r="R144" s="3">
        <f t="shared" si="39"/>
        <v>7.6078287528721714E-3</v>
      </c>
      <c r="S144" s="3">
        <f t="shared" si="40"/>
        <v>-6.0704795833617896E-2</v>
      </c>
      <c r="T144" s="3">
        <f t="shared" si="41"/>
        <v>-8.7610542185751709E-3</v>
      </c>
      <c r="U144" s="3">
        <f t="shared" si="42"/>
        <v>1.1487935766966383E-3</v>
      </c>
      <c r="V144" s="3">
        <f t="shared" si="43"/>
        <v>-8.6659361675091653E-3</v>
      </c>
      <c r="W144" s="3">
        <f t="shared" si="44"/>
        <v>-1.6273154235838132E-2</v>
      </c>
      <c r="BC144" s="19">
        <v>85</v>
      </c>
      <c r="BD144" s="17">
        <v>8.7567592172823434E-4</v>
      </c>
      <c r="BE144" s="23">
        <v>1.2614302523524313E-2</v>
      </c>
      <c r="BG144" s="19">
        <f t="shared" ca="1" si="34"/>
        <v>71</v>
      </c>
      <c r="BH144" s="19">
        <v>0</v>
      </c>
    </row>
    <row r="145" spans="1:60" x14ac:dyDescent="0.3">
      <c r="A145" t="s">
        <v>88</v>
      </c>
      <c r="B145" s="3">
        <v>-1.1640187872941854E-2</v>
      </c>
      <c r="C145" s="3">
        <v>1.9441819883943445E-2</v>
      </c>
      <c r="D145" s="3">
        <v>-1.791513171300263E-2</v>
      </c>
      <c r="E145" s="3">
        <v>1.5819976634148025E-2</v>
      </c>
      <c r="F145" s="3">
        <v>-1.5565661504268302E-2</v>
      </c>
      <c r="G145" s="3">
        <v>1.8567638436443934E-2</v>
      </c>
      <c r="H145" s="3">
        <v>-2.3836506227511767E-2</v>
      </c>
      <c r="I145" s="3">
        <v>1.4552056831193871E-2</v>
      </c>
      <c r="J145" s="3">
        <v>6.6953732515060427E-3</v>
      </c>
      <c r="K145" s="3">
        <v>-5.3000755139096523E-3</v>
      </c>
      <c r="N145" s="3">
        <f t="shared" si="35"/>
        <v>-1.2387123361962482E-2</v>
      </c>
      <c r="O145" s="3">
        <f t="shared" si="36"/>
        <v>1.8816272328437748E-2</v>
      </c>
      <c r="P145" s="3">
        <f t="shared" si="37"/>
        <v>-1.8754425646125911E-2</v>
      </c>
      <c r="Q145" s="3">
        <f t="shared" si="38"/>
        <v>1.5308664458938874E-2</v>
      </c>
      <c r="R145" s="3">
        <f t="shared" si="39"/>
        <v>-1.6380492455379057E-2</v>
      </c>
      <c r="S145" s="3">
        <f t="shared" si="40"/>
        <v>1.653949434329003E-2</v>
      </c>
      <c r="T145" s="3">
        <f t="shared" si="41"/>
        <v>-2.4714757743848091E-2</v>
      </c>
      <c r="U145" s="3">
        <f t="shared" si="42"/>
        <v>1.3654346931426887E-2</v>
      </c>
      <c r="V145" s="3">
        <f t="shared" si="43"/>
        <v>6.2925540060283997E-3</v>
      </c>
      <c r="W145" s="3">
        <f t="shared" si="44"/>
        <v>-6.1972719568868439E-3</v>
      </c>
      <c r="BC145" s="19">
        <v>86</v>
      </c>
      <c r="BD145" s="17">
        <v>9.3769342659564094E-4</v>
      </c>
      <c r="BE145" s="23">
        <v>1.271083356987762E-2</v>
      </c>
      <c r="BG145" s="19">
        <f t="shared" ca="1" si="34"/>
        <v>52</v>
      </c>
      <c r="BH145" s="19">
        <v>0</v>
      </c>
    </row>
    <row r="146" spans="1:60" x14ac:dyDescent="0.3">
      <c r="A146" t="s">
        <v>89</v>
      </c>
      <c r="B146" s="3">
        <v>1.284790898266408E-2</v>
      </c>
      <c r="C146" s="3">
        <v>5.8444133943846843E-3</v>
      </c>
      <c r="D146" s="3">
        <v>3.2841554884766255E-2</v>
      </c>
      <c r="E146" s="3">
        <v>-4.9380436398909211E-3</v>
      </c>
      <c r="F146" s="3">
        <v>1.774001099717859E-2</v>
      </c>
      <c r="G146" s="3">
        <v>6.29339816434904E-2</v>
      </c>
      <c r="H146" s="3">
        <v>-1.2258175348960343E-3</v>
      </c>
      <c r="I146" s="3">
        <v>5.0326160467994985E-3</v>
      </c>
      <c r="J146" s="3">
        <v>6.5031693795816192E-3</v>
      </c>
      <c r="K146" s="3">
        <v>1.1988611074949862E-2</v>
      </c>
      <c r="N146" s="3">
        <f t="shared" si="35"/>
        <v>1.2100973493643452E-2</v>
      </c>
      <c r="O146" s="3">
        <f t="shared" si="36"/>
        <v>5.2188658388789885E-3</v>
      </c>
      <c r="P146" s="3">
        <f t="shared" si="37"/>
        <v>3.200226095164297E-2</v>
      </c>
      <c r="Q146" s="3">
        <f t="shared" si="38"/>
        <v>-5.449355815100072E-3</v>
      </c>
      <c r="R146" s="3">
        <f t="shared" si="39"/>
        <v>1.6925180046067835E-2</v>
      </c>
      <c r="S146" s="3">
        <f t="shared" si="40"/>
        <v>6.0905837550336496E-2</v>
      </c>
      <c r="T146" s="3">
        <f t="shared" si="41"/>
        <v>-2.1040690512323604E-3</v>
      </c>
      <c r="U146" s="3">
        <f t="shared" si="42"/>
        <v>4.1349061470325136E-3</v>
      </c>
      <c r="V146" s="3">
        <f t="shared" si="43"/>
        <v>6.1003501341039762E-3</v>
      </c>
      <c r="W146" s="3">
        <f t="shared" si="44"/>
        <v>1.1091414631972669E-2</v>
      </c>
      <c r="BC146" s="19">
        <v>87</v>
      </c>
      <c r="BD146" s="17">
        <v>8.3915920044946922E-4</v>
      </c>
      <c r="BE146" s="23">
        <v>1.2459669272207404E-2</v>
      </c>
      <c r="BG146" s="19">
        <f t="shared" ca="1" si="34"/>
        <v>30</v>
      </c>
      <c r="BH146" s="19">
        <v>0</v>
      </c>
    </row>
    <row r="147" spans="1:60" x14ac:dyDescent="0.3">
      <c r="A147" t="s">
        <v>90</v>
      </c>
      <c r="B147" s="3">
        <v>2.4666015561951582E-3</v>
      </c>
      <c r="C147" s="3">
        <v>0</v>
      </c>
      <c r="D147" s="3">
        <v>1.170542653303186E-2</v>
      </c>
      <c r="E147" s="3">
        <v>1.1452321556906231E-3</v>
      </c>
      <c r="F147" s="3">
        <v>-6.0628812681874367E-3</v>
      </c>
      <c r="G147" s="3">
        <v>7.7582686810944157E-3</v>
      </c>
      <c r="H147" s="3">
        <v>1.4449776989914787E-2</v>
      </c>
      <c r="I147" s="3">
        <v>-2.0029500462739325E-3</v>
      </c>
      <c r="J147" s="3">
        <v>-9.1043387068802106E-3</v>
      </c>
      <c r="K147" s="3">
        <v>-4.4189732566850548E-3</v>
      </c>
      <c r="N147" s="3">
        <f t="shared" si="35"/>
        <v>1.7196660671745299E-3</v>
      </c>
      <c r="O147" s="3">
        <f t="shared" si="36"/>
        <v>-6.2554755550569619E-4</v>
      </c>
      <c r="P147" s="3">
        <f t="shared" si="37"/>
        <v>1.0866132599908578E-2</v>
      </c>
      <c r="Q147" s="3">
        <f t="shared" si="38"/>
        <v>6.3391998048147199E-4</v>
      </c>
      <c r="R147" s="3">
        <f t="shared" si="39"/>
        <v>-6.8777122192981918E-3</v>
      </c>
      <c r="S147" s="3">
        <f t="shared" si="40"/>
        <v>5.7301245879405136E-3</v>
      </c>
      <c r="T147" s="3">
        <f t="shared" si="41"/>
        <v>1.357152547357846E-2</v>
      </c>
      <c r="U147" s="3">
        <f t="shared" si="42"/>
        <v>-2.9006599460409178E-3</v>
      </c>
      <c r="V147" s="3">
        <f t="shared" si="43"/>
        <v>-9.5071579523578545E-3</v>
      </c>
      <c r="W147" s="3">
        <f t="shared" si="44"/>
        <v>-5.3161696996622465E-3</v>
      </c>
      <c r="BC147" s="19">
        <v>88</v>
      </c>
      <c r="BD147" s="17">
        <v>8.7771144921588626E-4</v>
      </c>
      <c r="BE147" s="23">
        <v>1.2111881713408632E-2</v>
      </c>
      <c r="BG147" s="19">
        <f t="shared" ca="1" si="34"/>
        <v>9</v>
      </c>
      <c r="BH147" s="19">
        <v>0</v>
      </c>
    </row>
    <row r="148" spans="1:60" x14ac:dyDescent="0.3">
      <c r="A148" t="s">
        <v>91</v>
      </c>
      <c r="B148" s="3">
        <v>1.1599272822168549E-2</v>
      </c>
      <c r="C148" s="3">
        <v>-7.6452590766482587E-3</v>
      </c>
      <c r="D148" s="3">
        <v>7.1763834143419025E-3</v>
      </c>
      <c r="E148" s="3">
        <v>1.2455562678131971E-2</v>
      </c>
      <c r="F148" s="3">
        <v>4.193689011609214E-3</v>
      </c>
      <c r="G148" s="3">
        <v>2.8363047001620512E-3</v>
      </c>
      <c r="H148" s="3">
        <v>-5.5008159465876894E-3</v>
      </c>
      <c r="I148" s="3">
        <v>-1.0536923676066401E-2</v>
      </c>
      <c r="J148" s="3">
        <v>2.6229986767821956E-2</v>
      </c>
      <c r="K148" s="3">
        <v>1.9454131829767851E-2</v>
      </c>
      <c r="N148" s="3">
        <f t="shared" si="35"/>
        <v>1.0852337333147921E-2</v>
      </c>
      <c r="O148" s="3">
        <f t="shared" si="36"/>
        <v>-8.2708066321539545E-3</v>
      </c>
      <c r="P148" s="3">
        <f t="shared" si="37"/>
        <v>6.3370894812186211E-3</v>
      </c>
      <c r="Q148" s="3">
        <f t="shared" si="38"/>
        <v>1.194425050292282E-2</v>
      </c>
      <c r="R148" s="3">
        <f t="shared" si="39"/>
        <v>3.3788580604984589E-3</v>
      </c>
      <c r="S148" s="3">
        <f t="shared" si="40"/>
        <v>8.0816060700814908E-4</v>
      </c>
      <c r="T148" s="3">
        <f t="shared" si="41"/>
        <v>-6.3790674629240155E-3</v>
      </c>
      <c r="U148" s="3">
        <f t="shared" si="42"/>
        <v>-1.1434633575833386E-2</v>
      </c>
      <c r="V148" s="3">
        <f t="shared" si="43"/>
        <v>2.5827167522344312E-2</v>
      </c>
      <c r="W148" s="3">
        <f t="shared" si="44"/>
        <v>1.8556935386790659E-2</v>
      </c>
      <c r="BC148" s="19">
        <v>89</v>
      </c>
      <c r="BD148" s="17">
        <v>8.0706081292475297E-4</v>
      </c>
      <c r="BE148" s="23">
        <v>1.2274932489460382E-2</v>
      </c>
      <c r="BG148" s="19">
        <f t="shared" ca="1" si="34"/>
        <v>6</v>
      </c>
      <c r="BH148" s="19">
        <v>0</v>
      </c>
    </row>
    <row r="149" spans="1:60" x14ac:dyDescent="0.3">
      <c r="A149" t="s">
        <v>92</v>
      </c>
      <c r="B149" s="3">
        <v>3.1271982930729525E-3</v>
      </c>
      <c r="C149" s="3">
        <v>1.540824771498972E-3</v>
      </c>
      <c r="D149" s="3">
        <v>-1.8613292152207528E-3</v>
      </c>
      <c r="E149" s="3">
        <v>2.7616468421860496E-3</v>
      </c>
      <c r="F149" s="3">
        <v>-1.5186273523797311E-3</v>
      </c>
      <c r="G149" s="3">
        <v>6.8686868686869129E-3</v>
      </c>
      <c r="H149" s="3">
        <v>4.7043511125277604E-4</v>
      </c>
      <c r="I149" s="3">
        <v>5.0711980277795554E-4</v>
      </c>
      <c r="J149" s="3">
        <v>2.0217309378751658E-3</v>
      </c>
      <c r="K149" s="3">
        <v>1.0189958597219828E-2</v>
      </c>
      <c r="N149" s="3">
        <f t="shared" si="35"/>
        <v>2.380262804052324E-3</v>
      </c>
      <c r="O149" s="3">
        <f t="shared" si="36"/>
        <v>9.1527721599327582E-4</v>
      </c>
      <c r="P149" s="3">
        <f t="shared" si="37"/>
        <v>-2.7006231483440346E-3</v>
      </c>
      <c r="Q149" s="3">
        <f t="shared" si="38"/>
        <v>2.2503346669768987E-3</v>
      </c>
      <c r="R149" s="3">
        <f t="shared" si="39"/>
        <v>-2.3334583034904863E-3</v>
      </c>
      <c r="S149" s="3">
        <f t="shared" si="40"/>
        <v>4.8405427755330108E-3</v>
      </c>
      <c r="T149" s="3">
        <f t="shared" si="41"/>
        <v>-4.078164050835499E-4</v>
      </c>
      <c r="U149" s="3">
        <f t="shared" si="42"/>
        <v>-3.9059009698902967E-4</v>
      </c>
      <c r="V149" s="3">
        <f t="shared" si="43"/>
        <v>1.6189116923975228E-3</v>
      </c>
      <c r="W149" s="3">
        <f t="shared" si="44"/>
        <v>9.2927621542426356E-3</v>
      </c>
      <c r="BC149" s="19">
        <v>90</v>
      </c>
      <c r="BD149" s="17">
        <v>7.7490424469662091E-4</v>
      </c>
      <c r="BE149" s="23">
        <v>1.2043034028135747E-2</v>
      </c>
      <c r="BG149" s="19">
        <f t="shared" ca="1" si="34"/>
        <v>68</v>
      </c>
      <c r="BH149" s="19">
        <v>0</v>
      </c>
    </row>
    <row r="150" spans="1:60" x14ac:dyDescent="0.3">
      <c r="A150" t="s">
        <v>93</v>
      </c>
      <c r="B150" s="3">
        <v>-3.8794616871773657E-2</v>
      </c>
      <c r="C150" s="3">
        <v>-2.0307688729073292E-2</v>
      </c>
      <c r="D150" s="3">
        <v>-2.0716142135794979E-2</v>
      </c>
      <c r="E150" s="3">
        <v>-1.114169695799283E-2</v>
      </c>
      <c r="F150" s="3">
        <v>-6.0456281924540112E-2</v>
      </c>
      <c r="G150" s="3">
        <v>-3.6516853932584303E-2</v>
      </c>
      <c r="H150" s="3">
        <v>-2.5616545494845044E-2</v>
      </c>
      <c r="I150" s="3">
        <v>-1.545872625248268E-2</v>
      </c>
      <c r="J150" s="3">
        <v>1.6861223114330803E-2</v>
      </c>
      <c r="K150" s="3">
        <v>-2.3016982402100483E-2</v>
      </c>
      <c r="N150" s="3">
        <f t="shared" si="35"/>
        <v>-3.9541552360794284E-2</v>
      </c>
      <c r="O150" s="3">
        <f t="shared" si="36"/>
        <v>-2.093323628457899E-2</v>
      </c>
      <c r="P150" s="3">
        <f t="shared" si="37"/>
        <v>-2.1555436068918261E-2</v>
      </c>
      <c r="Q150" s="3">
        <f t="shared" si="38"/>
        <v>-1.1653009133201981E-2</v>
      </c>
      <c r="R150" s="3">
        <f t="shared" si="39"/>
        <v>-6.1271112875650867E-2</v>
      </c>
      <c r="S150" s="3">
        <f t="shared" si="40"/>
        <v>-3.8544998025738207E-2</v>
      </c>
      <c r="T150" s="3">
        <f t="shared" si="41"/>
        <v>-2.6494797011181369E-2</v>
      </c>
      <c r="U150" s="3">
        <f t="shared" si="42"/>
        <v>-1.6356436152249666E-2</v>
      </c>
      <c r="V150" s="3">
        <f t="shared" si="43"/>
        <v>1.6458403868853159E-2</v>
      </c>
      <c r="W150" s="3">
        <f t="shared" si="44"/>
        <v>-2.3914178845077676E-2</v>
      </c>
      <c r="BC150" s="19">
        <v>91</v>
      </c>
      <c r="BD150" s="17">
        <v>9.2737115910537544E-4</v>
      </c>
      <c r="BE150" s="23">
        <v>1.3258139208819259E-2</v>
      </c>
      <c r="BG150" s="19">
        <f t="shared" ca="1" si="34"/>
        <v>42</v>
      </c>
      <c r="BH150" s="19">
        <v>0</v>
      </c>
    </row>
    <row r="151" spans="1:60" x14ac:dyDescent="0.3">
      <c r="A151" t="s">
        <v>94</v>
      </c>
      <c r="B151" s="3">
        <v>-7.2075482351374731E-4</v>
      </c>
      <c r="C151" s="3">
        <v>1.8216023382990887E-2</v>
      </c>
      <c r="D151" s="3">
        <v>9.5804574976059431E-3</v>
      </c>
      <c r="E151" s="3">
        <v>2.1395136778250334E-2</v>
      </c>
      <c r="F151" s="3">
        <v>-1.8211215470546827E-2</v>
      </c>
      <c r="G151" s="3">
        <v>3.7484381507704168E-3</v>
      </c>
      <c r="H151" s="3">
        <v>-1.0482342417166279E-3</v>
      </c>
      <c r="I151" s="3">
        <v>5.1482124330282097E-4</v>
      </c>
      <c r="J151" s="3">
        <v>1.275501317896155E-2</v>
      </c>
      <c r="K151" s="3">
        <v>1.9617007512511719E-2</v>
      </c>
      <c r="N151" s="3">
        <f t="shared" si="35"/>
        <v>-1.4676903125343756E-3</v>
      </c>
      <c r="O151" s="3">
        <f t="shared" si="36"/>
        <v>1.7590475827485189E-2</v>
      </c>
      <c r="P151" s="3">
        <f t="shared" si="37"/>
        <v>8.7411635644826617E-3</v>
      </c>
      <c r="Q151" s="3">
        <f t="shared" si="38"/>
        <v>2.0883824603041182E-2</v>
      </c>
      <c r="R151" s="3">
        <f t="shared" si="39"/>
        <v>-1.9026046421657582E-2</v>
      </c>
      <c r="S151" s="3">
        <f t="shared" si="40"/>
        <v>1.7202940576165147E-3</v>
      </c>
      <c r="T151" s="3">
        <f t="shared" si="41"/>
        <v>-1.9264857580529539E-3</v>
      </c>
      <c r="U151" s="3">
        <f t="shared" si="42"/>
        <v>-3.8288865646416423E-4</v>
      </c>
      <c r="V151" s="3">
        <f t="shared" si="43"/>
        <v>1.2352193933483906E-2</v>
      </c>
      <c r="W151" s="3">
        <f t="shared" si="44"/>
        <v>1.8719811069534527E-2</v>
      </c>
      <c r="BC151" s="19">
        <v>92</v>
      </c>
      <c r="BD151" s="17">
        <v>9.917254970483653E-4</v>
      </c>
      <c r="BE151" s="23">
        <v>1.3505493751971649E-2</v>
      </c>
      <c r="BG151" s="19">
        <f t="shared" ca="1" si="34"/>
        <v>98</v>
      </c>
      <c r="BH151" s="19">
        <v>0</v>
      </c>
    </row>
    <row r="152" spans="1:60" x14ac:dyDescent="0.3">
      <c r="A152" s="1">
        <v>40545</v>
      </c>
      <c r="B152" s="3">
        <v>9.3761511293370958E-3</v>
      </c>
      <c r="C152" s="3">
        <v>3.1462063022162923E-2</v>
      </c>
      <c r="D152" s="3">
        <v>1.6827824387576351E-2</v>
      </c>
      <c r="E152" s="3">
        <v>4.0034753659074163E-2</v>
      </c>
      <c r="F152" s="3">
        <v>9.4805954751180366E-3</v>
      </c>
      <c r="G152" s="3">
        <v>-7.8838174273859751E-3</v>
      </c>
      <c r="H152" s="3">
        <v>1.7789358267058741E-2</v>
      </c>
      <c r="I152" s="3">
        <v>2.5984109474089134E-2</v>
      </c>
      <c r="J152" s="3">
        <v>3.4985328591592424E-3</v>
      </c>
      <c r="K152" s="3">
        <v>9.2976215400245144E-2</v>
      </c>
      <c r="N152" s="3">
        <f t="shared" si="35"/>
        <v>8.6292156403164674E-3</v>
      </c>
      <c r="O152" s="3">
        <f t="shared" si="36"/>
        <v>3.0836515466657225E-2</v>
      </c>
      <c r="P152" s="3">
        <f t="shared" si="37"/>
        <v>1.598853045445307E-2</v>
      </c>
      <c r="Q152" s="3">
        <f t="shared" si="38"/>
        <v>3.952344148386501E-2</v>
      </c>
      <c r="R152" s="3">
        <f t="shared" si="39"/>
        <v>8.6657645240072814E-3</v>
      </c>
      <c r="S152" s="3">
        <f t="shared" si="40"/>
        <v>-9.9119615205398772E-3</v>
      </c>
      <c r="T152" s="3">
        <f t="shared" si="41"/>
        <v>1.6911106750722417E-2</v>
      </c>
      <c r="U152" s="3">
        <f t="shared" si="42"/>
        <v>2.5086399574322148E-2</v>
      </c>
      <c r="V152" s="3">
        <f t="shared" si="43"/>
        <v>3.0957136136815994E-3</v>
      </c>
      <c r="W152" s="3">
        <f t="shared" si="44"/>
        <v>9.2079018957267958E-2</v>
      </c>
      <c r="BC152" s="19">
        <v>93</v>
      </c>
      <c r="BD152" s="17">
        <v>7.9000932930651515E-4</v>
      </c>
      <c r="BE152" s="23">
        <v>1.2190961613064709E-2</v>
      </c>
      <c r="BG152" s="19">
        <f t="shared" ca="1" si="34"/>
        <v>47</v>
      </c>
      <c r="BH152" s="19">
        <v>0</v>
      </c>
    </row>
    <row r="153" spans="1:60" x14ac:dyDescent="0.3">
      <c r="A153" s="1">
        <v>40576</v>
      </c>
      <c r="B153" s="3">
        <v>-1.7863536356370613E-3</v>
      </c>
      <c r="C153" s="3">
        <v>-2.0065780620091567E-2</v>
      </c>
      <c r="D153" s="3">
        <v>-2.0578035981587695E-3</v>
      </c>
      <c r="E153" s="3">
        <v>-5.9587672682598347E-3</v>
      </c>
      <c r="F153" s="3">
        <v>-1.4291553325534556E-2</v>
      </c>
      <c r="G153" s="3">
        <v>1.2547469677959278E-3</v>
      </c>
      <c r="H153" s="3">
        <v>1.5711007110796871E-3</v>
      </c>
      <c r="I153" s="3">
        <v>1.5295893464719379E-2</v>
      </c>
      <c r="J153" s="3">
        <v>5.5780452022755611E-3</v>
      </c>
      <c r="K153" s="3">
        <v>-5.9800049023833735E-3</v>
      </c>
      <c r="N153" s="3">
        <f t="shared" si="35"/>
        <v>-2.5332891246576898E-3</v>
      </c>
      <c r="O153" s="3">
        <f t="shared" si="36"/>
        <v>-2.0691328175597264E-2</v>
      </c>
      <c r="P153" s="3">
        <f t="shared" si="37"/>
        <v>-2.8970975312820513E-3</v>
      </c>
      <c r="Q153" s="3">
        <f t="shared" si="38"/>
        <v>-6.4700794434689856E-3</v>
      </c>
      <c r="R153" s="3">
        <f t="shared" si="39"/>
        <v>-1.5106384276645311E-2</v>
      </c>
      <c r="S153" s="3">
        <f t="shared" si="40"/>
        <v>-7.7339712535797432E-4</v>
      </c>
      <c r="T153" s="3">
        <f t="shared" si="41"/>
        <v>6.9284919474336113E-4</v>
      </c>
      <c r="U153" s="3">
        <f t="shared" si="42"/>
        <v>1.4398183564952394E-2</v>
      </c>
      <c r="V153" s="3">
        <f t="shared" si="43"/>
        <v>5.1752259567979181E-3</v>
      </c>
      <c r="W153" s="3">
        <f t="shared" si="44"/>
        <v>-6.8772013453605651E-3</v>
      </c>
      <c r="BC153" s="19">
        <v>94</v>
      </c>
      <c r="BD153" s="17">
        <v>8.9114758618435682E-4</v>
      </c>
      <c r="BE153" s="23">
        <v>1.3430697415144332E-2</v>
      </c>
      <c r="BG153" s="19">
        <f t="shared" ca="1" si="34"/>
        <v>20</v>
      </c>
      <c r="BH153" s="19">
        <v>0</v>
      </c>
    </row>
    <row r="154" spans="1:60" x14ac:dyDescent="0.3">
      <c r="A154" s="1">
        <v>40604</v>
      </c>
      <c r="B154" s="3">
        <v>-1.0379417349752118E-2</v>
      </c>
      <c r="C154" s="3">
        <v>9.1685963529930525E-4</v>
      </c>
      <c r="D154" s="3">
        <v>-2.5557596237818503E-3</v>
      </c>
      <c r="E154" s="3">
        <v>3.5965159129891511E-4</v>
      </c>
      <c r="F154" s="3">
        <v>6.4208808335665335E-2</v>
      </c>
      <c r="G154" s="3">
        <v>-1.294912226611844E-2</v>
      </c>
      <c r="H154" s="3">
        <v>-3.0229525627583076E-3</v>
      </c>
      <c r="I154" s="3">
        <v>2.4694450486628661E-4</v>
      </c>
      <c r="J154" s="3">
        <v>-1.1094938940179322E-3</v>
      </c>
      <c r="K154" s="3">
        <v>4.0671327927588319E-3</v>
      </c>
      <c r="N154" s="3">
        <f t="shared" si="35"/>
        <v>-1.1126352838772747E-2</v>
      </c>
      <c r="O154" s="3">
        <f t="shared" si="36"/>
        <v>2.9131207979360906E-4</v>
      </c>
      <c r="P154" s="3">
        <f t="shared" si="37"/>
        <v>-3.3950535569051321E-3</v>
      </c>
      <c r="Q154" s="3">
        <f t="shared" si="38"/>
        <v>-1.5166058391023599E-4</v>
      </c>
      <c r="R154" s="3">
        <f t="shared" si="39"/>
        <v>6.3393977384554573E-2</v>
      </c>
      <c r="S154" s="3">
        <f t="shared" si="40"/>
        <v>-1.4977266359272342E-2</v>
      </c>
      <c r="T154" s="3">
        <f t="shared" si="41"/>
        <v>-3.9012040790946338E-3</v>
      </c>
      <c r="U154" s="3">
        <f t="shared" si="42"/>
        <v>-6.507653949006986E-4</v>
      </c>
      <c r="V154" s="3">
        <f t="shared" si="43"/>
        <v>-1.5123131394955752E-3</v>
      </c>
      <c r="W154" s="3">
        <f t="shared" si="44"/>
        <v>3.1699363497816402E-3</v>
      </c>
      <c r="BC154" s="19">
        <v>95</v>
      </c>
      <c r="BD154" s="17">
        <v>8.7969765024316566E-4</v>
      </c>
      <c r="BE154" s="23">
        <v>1.1798710966920955E-2</v>
      </c>
      <c r="BG154" s="19">
        <f t="shared" ca="1" si="34"/>
        <v>84</v>
      </c>
      <c r="BH154" s="19">
        <v>0</v>
      </c>
    </row>
    <row r="155" spans="1:60" x14ac:dyDescent="0.3">
      <c r="A155" s="1">
        <v>40635</v>
      </c>
      <c r="B155" s="3">
        <v>4.3400009851390919E-3</v>
      </c>
      <c r="C155" s="3">
        <v>3.0529307713789144E-4</v>
      </c>
      <c r="D155" s="3">
        <v>8.9098436519874369E-3</v>
      </c>
      <c r="E155" s="3">
        <v>-1.9175920756945297E-3</v>
      </c>
      <c r="F155" s="3">
        <v>-2.7637239868171681E-2</v>
      </c>
      <c r="G155" s="3">
        <v>-7.1942449087705196E-3</v>
      </c>
      <c r="H155" s="3">
        <v>1.3603274427207435E-3</v>
      </c>
      <c r="I155" s="3">
        <v>5.1851671837230828E-3</v>
      </c>
      <c r="J155" s="3">
        <v>-4.9978326538343554E-3</v>
      </c>
      <c r="K155" s="3">
        <v>-6.919831223628603E-3</v>
      </c>
      <c r="N155" s="3">
        <f t="shared" si="35"/>
        <v>3.5930654961184635E-3</v>
      </c>
      <c r="O155" s="3">
        <f t="shared" si="36"/>
        <v>-3.2025447836780475E-4</v>
      </c>
      <c r="P155" s="3">
        <f t="shared" si="37"/>
        <v>8.0705497188641555E-3</v>
      </c>
      <c r="Q155" s="3">
        <f t="shared" si="38"/>
        <v>-2.4289042509036806E-3</v>
      </c>
      <c r="R155" s="3">
        <f t="shared" si="39"/>
        <v>-2.8452070819282436E-2</v>
      </c>
      <c r="S155" s="3">
        <f t="shared" si="40"/>
        <v>-9.2223890019244217E-3</v>
      </c>
      <c r="T155" s="3">
        <f t="shared" si="41"/>
        <v>4.8207592638441752E-4</v>
      </c>
      <c r="U155" s="3">
        <f t="shared" si="42"/>
        <v>4.2874572839560979E-3</v>
      </c>
      <c r="V155" s="3">
        <f t="shared" si="43"/>
        <v>-5.4006518993119984E-3</v>
      </c>
      <c r="W155" s="3">
        <f t="shared" si="44"/>
        <v>-7.8170276666057956E-3</v>
      </c>
      <c r="BC155" s="19">
        <v>96</v>
      </c>
      <c r="BD155" s="17">
        <v>7.4159503425891E-4</v>
      </c>
      <c r="BE155" s="23">
        <v>1.2445178504655733E-2</v>
      </c>
      <c r="BG155" s="19">
        <f t="shared" ca="1" si="34"/>
        <v>8</v>
      </c>
      <c r="BH155" s="19">
        <v>0</v>
      </c>
    </row>
    <row r="156" spans="1:60" x14ac:dyDescent="0.3">
      <c r="A156" s="1">
        <v>40726</v>
      </c>
      <c r="B156" s="3">
        <v>1.5484355810707839E-2</v>
      </c>
      <c r="C156" s="3">
        <v>1.7094039609952594E-2</v>
      </c>
      <c r="D156" s="3">
        <v>1.5526663744184432E-2</v>
      </c>
      <c r="E156" s="3">
        <v>7.8050220568819384E-3</v>
      </c>
      <c r="F156" s="3">
        <v>3.20257176764982E-3</v>
      </c>
      <c r="G156" s="3">
        <v>-1.662399900358047E-2</v>
      </c>
      <c r="H156" s="3">
        <v>5.4175736961299403E-3</v>
      </c>
      <c r="I156" s="3">
        <v>5.6496929517007022E-3</v>
      </c>
      <c r="J156" s="3">
        <v>8.6506294084596203E-3</v>
      </c>
      <c r="K156" s="3">
        <v>1.0876945955132555E-2</v>
      </c>
      <c r="N156" s="3">
        <f t="shared" si="35"/>
        <v>1.4737420321687211E-2</v>
      </c>
      <c r="O156" s="3">
        <f t="shared" si="36"/>
        <v>1.6468492054446896E-2</v>
      </c>
      <c r="P156" s="3">
        <f t="shared" si="37"/>
        <v>1.4687369811061151E-2</v>
      </c>
      <c r="Q156" s="3">
        <f t="shared" si="38"/>
        <v>7.2937098816727875E-3</v>
      </c>
      <c r="R156" s="3">
        <f t="shared" si="39"/>
        <v>2.3877408165390648E-3</v>
      </c>
      <c r="S156" s="3">
        <f t="shared" si="40"/>
        <v>-1.8652143096734373E-2</v>
      </c>
      <c r="T156" s="3">
        <f t="shared" si="41"/>
        <v>4.5393221797936142E-3</v>
      </c>
      <c r="U156" s="3">
        <f t="shared" si="42"/>
        <v>4.7519830519337173E-3</v>
      </c>
      <c r="V156" s="3">
        <f t="shared" si="43"/>
        <v>8.2478101629819764E-3</v>
      </c>
      <c r="W156" s="3">
        <f t="shared" si="44"/>
        <v>9.9797495121553628E-3</v>
      </c>
      <c r="BC156" s="19">
        <v>97</v>
      </c>
      <c r="BD156" s="17">
        <v>9.2218046500747099E-4</v>
      </c>
      <c r="BE156" s="23">
        <v>1.3297568464595448E-2</v>
      </c>
      <c r="BG156" s="19">
        <f t="shared" ca="1" si="34"/>
        <v>10</v>
      </c>
      <c r="BH156" s="19">
        <v>0</v>
      </c>
    </row>
    <row r="157" spans="1:60" x14ac:dyDescent="0.3">
      <c r="A157" s="1">
        <v>40757</v>
      </c>
      <c r="B157" s="3">
        <v>2.8368897962534056E-3</v>
      </c>
      <c r="C157" s="3">
        <v>2.3409331159500057E-2</v>
      </c>
      <c r="D157" s="3">
        <v>9.4350809698842131E-3</v>
      </c>
      <c r="E157" s="3">
        <v>-6.1084710011326537E-3</v>
      </c>
      <c r="F157" s="3">
        <v>-8.3798665169566577E-3</v>
      </c>
      <c r="G157" s="3">
        <v>6.1551798872995223E-2</v>
      </c>
      <c r="H157" s="3">
        <v>6.6580586474995762E-3</v>
      </c>
      <c r="I157" s="3">
        <v>5.8622888667625439E-3</v>
      </c>
      <c r="J157" s="3">
        <v>-4.0115703075295217E-3</v>
      </c>
      <c r="K157" s="3">
        <v>7.3974193627892593E-3</v>
      </c>
      <c r="N157" s="3">
        <f t="shared" si="35"/>
        <v>2.0899543072327772E-3</v>
      </c>
      <c r="O157" s="3">
        <f t="shared" si="36"/>
        <v>2.278378360399436E-2</v>
      </c>
      <c r="P157" s="3">
        <f t="shared" si="37"/>
        <v>8.5957870367609317E-3</v>
      </c>
      <c r="Q157" s="3">
        <f t="shared" si="38"/>
        <v>-6.6197831763418046E-3</v>
      </c>
      <c r="R157" s="3">
        <f t="shared" si="39"/>
        <v>-9.1946974680674129E-3</v>
      </c>
      <c r="S157" s="3">
        <f t="shared" si="40"/>
        <v>5.9523654779841319E-2</v>
      </c>
      <c r="T157" s="3">
        <f t="shared" si="41"/>
        <v>5.7798071311632501E-3</v>
      </c>
      <c r="U157" s="3">
        <f t="shared" si="42"/>
        <v>4.964578966995559E-3</v>
      </c>
      <c r="V157" s="3">
        <f t="shared" si="43"/>
        <v>-4.4143895530071647E-3</v>
      </c>
      <c r="W157" s="3">
        <f t="shared" si="44"/>
        <v>6.5002229198120676E-3</v>
      </c>
      <c r="BC157" s="19">
        <v>98</v>
      </c>
      <c r="BD157" s="17">
        <v>8.3598909833408012E-4</v>
      </c>
      <c r="BE157" s="23">
        <v>1.3098315325575208E-2</v>
      </c>
      <c r="BG157" s="19">
        <f t="shared" ca="1" si="34"/>
        <v>9</v>
      </c>
      <c r="BH157" s="19">
        <v>0</v>
      </c>
    </row>
    <row r="158" spans="1:60" x14ac:dyDescent="0.3">
      <c r="A158" s="1">
        <v>40788</v>
      </c>
      <c r="B158" s="3">
        <v>-1.0961876125242909E-2</v>
      </c>
      <c r="C158" s="3">
        <v>-2.8445674067180682E-2</v>
      </c>
      <c r="D158" s="3">
        <v>8.3332980075079277E-3</v>
      </c>
      <c r="E158" s="3">
        <v>-5.18197622976313E-3</v>
      </c>
      <c r="F158" s="3">
        <v>-3.7022138420317763E-2</v>
      </c>
      <c r="G158" s="3">
        <v>-5.22662719477337E-2</v>
      </c>
      <c r="H158" s="3">
        <v>-3.0402098258731636E-3</v>
      </c>
      <c r="I158" s="3">
        <v>5.2938325007449993E-2</v>
      </c>
      <c r="J158" s="3">
        <v>-1.8611017833153554E-2</v>
      </c>
      <c r="K158" s="3">
        <v>2.6451986864218568E-2</v>
      </c>
      <c r="N158" s="3">
        <f t="shared" si="35"/>
        <v>-1.1708811614263537E-2</v>
      </c>
      <c r="O158" s="3">
        <f t="shared" si="36"/>
        <v>-2.9071221622686379E-2</v>
      </c>
      <c r="P158" s="3">
        <f t="shared" si="37"/>
        <v>7.4940040743846463E-3</v>
      </c>
      <c r="Q158" s="3">
        <f t="shared" si="38"/>
        <v>-5.6932884049722809E-3</v>
      </c>
      <c r="R158" s="3">
        <f t="shared" si="39"/>
        <v>-3.7836969371428518E-2</v>
      </c>
      <c r="S158" s="3">
        <f t="shared" si="40"/>
        <v>-5.4294416040887604E-2</v>
      </c>
      <c r="T158" s="3">
        <f t="shared" si="41"/>
        <v>-3.9184613422094897E-3</v>
      </c>
      <c r="U158" s="3">
        <f t="shared" si="42"/>
        <v>5.2040615107683007E-2</v>
      </c>
      <c r="V158" s="3">
        <f t="shared" si="43"/>
        <v>-1.9013837078631197E-2</v>
      </c>
      <c r="W158" s="3">
        <f t="shared" si="44"/>
        <v>2.5554790421241376E-2</v>
      </c>
      <c r="BC158" s="19">
        <v>99</v>
      </c>
      <c r="BD158" s="17">
        <v>7.290034625457763E-4</v>
      </c>
      <c r="BE158" s="23">
        <v>1.3404560395889414E-2</v>
      </c>
      <c r="BG158" s="19">
        <f t="shared" ca="1" si="34"/>
        <v>24</v>
      </c>
      <c r="BH158" s="19">
        <v>0</v>
      </c>
    </row>
    <row r="159" spans="1:60" x14ac:dyDescent="0.3">
      <c r="A159" s="1">
        <v>40818</v>
      </c>
      <c r="B159" s="3">
        <v>-1.6803681754980593E-2</v>
      </c>
      <c r="C159" s="3">
        <v>-3.9239824735242124E-3</v>
      </c>
      <c r="D159" s="3">
        <v>-1.0107210035740888E-2</v>
      </c>
      <c r="E159" s="3">
        <v>7.8739414429775945E-3</v>
      </c>
      <c r="F159" s="3">
        <v>1.211866662048644E-2</v>
      </c>
      <c r="G159" s="3">
        <v>4.3084879064414494E-4</v>
      </c>
      <c r="H159" s="3">
        <v>-9.7287618974650769E-5</v>
      </c>
      <c r="I159" s="3">
        <v>-1.1531206598527355E-3</v>
      </c>
      <c r="J159" s="3">
        <v>-8.2084525611297865E-3</v>
      </c>
      <c r="K159" s="3">
        <v>2.2599780138203851E-2</v>
      </c>
      <c r="N159" s="3">
        <f t="shared" si="35"/>
        <v>-1.755061724400122E-2</v>
      </c>
      <c r="O159" s="3">
        <f t="shared" si="36"/>
        <v>-4.5495300290299082E-3</v>
      </c>
      <c r="P159" s="3">
        <f t="shared" si="37"/>
        <v>-1.0946503968864169E-2</v>
      </c>
      <c r="Q159" s="3">
        <f t="shared" si="38"/>
        <v>7.3626292677684436E-3</v>
      </c>
      <c r="R159" s="3">
        <f t="shared" si="39"/>
        <v>1.1303835669375685E-2</v>
      </c>
      <c r="S159" s="3">
        <f t="shared" si="40"/>
        <v>-1.5972953025097571E-3</v>
      </c>
      <c r="T159" s="3">
        <f t="shared" si="41"/>
        <v>-9.7553913531097671E-4</v>
      </c>
      <c r="U159" s="3">
        <f t="shared" si="42"/>
        <v>-2.0508305596197208E-3</v>
      </c>
      <c r="V159" s="3">
        <f t="shared" si="43"/>
        <v>-8.6112718066074304E-3</v>
      </c>
      <c r="W159" s="3">
        <f t="shared" si="44"/>
        <v>2.1702583695226658E-2</v>
      </c>
      <c r="BC159" s="19">
        <v>100</v>
      </c>
      <c r="BD159" s="17">
        <v>9.1883453908380428E-4</v>
      </c>
      <c r="BE159" s="23">
        <v>1.2823364856904837E-2</v>
      </c>
      <c r="BG159" s="19">
        <f t="shared" ca="1" si="34"/>
        <v>72</v>
      </c>
      <c r="BH159" s="19">
        <v>0</v>
      </c>
    </row>
    <row r="160" spans="1:60" x14ac:dyDescent="0.3">
      <c r="A160" s="1">
        <v>40849</v>
      </c>
      <c r="B160" s="3">
        <v>-9.090916017570505E-3</v>
      </c>
      <c r="C160" s="3">
        <v>2.3030265667207228E-2</v>
      </c>
      <c r="D160" s="3">
        <v>6.5155269974754848E-3</v>
      </c>
      <c r="E160" s="3">
        <v>-4.5672690073347288E-3</v>
      </c>
      <c r="F160" s="3">
        <v>9.0008258854487266E-2</v>
      </c>
      <c r="G160" s="3">
        <v>1.2920327860479475E-3</v>
      </c>
      <c r="H160" s="3">
        <v>1.3075082921983672E-2</v>
      </c>
      <c r="I160" s="3">
        <v>2.3089037643380106E-3</v>
      </c>
      <c r="J160" s="3">
        <v>2.1404174666021181E-2</v>
      </c>
      <c r="K160" s="3">
        <v>3.0129588758012638E-2</v>
      </c>
      <c r="N160" s="3">
        <f t="shared" si="35"/>
        <v>-9.8378515065911335E-3</v>
      </c>
      <c r="O160" s="3">
        <f t="shared" si="36"/>
        <v>2.2404718111701531E-2</v>
      </c>
      <c r="P160" s="3">
        <f t="shared" si="37"/>
        <v>5.6762330643522034E-3</v>
      </c>
      <c r="Q160" s="3">
        <f t="shared" si="38"/>
        <v>-5.0785811825438797E-3</v>
      </c>
      <c r="R160" s="3">
        <f t="shared" si="39"/>
        <v>8.9193427903376504E-2</v>
      </c>
      <c r="S160" s="3">
        <f t="shared" si="40"/>
        <v>-7.3611130710595461E-4</v>
      </c>
      <c r="T160" s="3">
        <f t="shared" si="41"/>
        <v>1.2196831405647346E-2</v>
      </c>
      <c r="U160" s="3">
        <f t="shared" si="42"/>
        <v>1.4111938645710253E-3</v>
      </c>
      <c r="V160" s="3">
        <f t="shared" si="43"/>
        <v>2.1001355420543537E-2</v>
      </c>
      <c r="W160" s="3">
        <f t="shared" si="44"/>
        <v>2.9232392315035445E-2</v>
      </c>
      <c r="BC160" s="19">
        <v>101</v>
      </c>
      <c r="BD160" s="17">
        <v>9.430349510105916E-4</v>
      </c>
      <c r="BE160" s="23">
        <v>1.3163120740753377E-2</v>
      </c>
    </row>
    <row r="161" spans="1:57" x14ac:dyDescent="0.3">
      <c r="A161" t="s">
        <v>95</v>
      </c>
      <c r="B161" s="3">
        <v>-7.3397969282973374E-4</v>
      </c>
      <c r="C161" s="3">
        <v>3.2583012292073388E-3</v>
      </c>
      <c r="D161" s="3">
        <v>6.5293113416491355E-3</v>
      </c>
      <c r="E161" s="3">
        <v>2.5235494980249795E-2</v>
      </c>
      <c r="F161" s="3">
        <v>2.2727281759144402E-2</v>
      </c>
      <c r="G161" s="3">
        <v>-7.3118279569893696E-3</v>
      </c>
      <c r="H161" s="3">
        <v>5.8446501971862741E-3</v>
      </c>
      <c r="I161" s="3">
        <v>-3.9161193746292122E-3</v>
      </c>
      <c r="J161" s="3">
        <v>3.0595103928278577E-2</v>
      </c>
      <c r="K161" s="3">
        <v>-5.9423058196896861E-3</v>
      </c>
      <c r="N161" s="3">
        <f t="shared" si="35"/>
        <v>-1.480915181850362E-3</v>
      </c>
      <c r="O161" s="3">
        <f t="shared" si="36"/>
        <v>2.6327536737016425E-3</v>
      </c>
      <c r="P161" s="3">
        <f t="shared" si="37"/>
        <v>5.6900174085258541E-3</v>
      </c>
      <c r="Q161" s="3">
        <f t="shared" si="38"/>
        <v>2.4724182805040643E-2</v>
      </c>
      <c r="R161" s="3">
        <f t="shared" si="39"/>
        <v>2.1912450808033647E-2</v>
      </c>
      <c r="S161" s="3">
        <f t="shared" si="40"/>
        <v>-9.3399720501432717E-3</v>
      </c>
      <c r="T161" s="3">
        <f t="shared" si="41"/>
        <v>4.9663986808499479E-3</v>
      </c>
      <c r="U161" s="3">
        <f t="shared" si="42"/>
        <v>-4.8138292743961971E-3</v>
      </c>
      <c r="V161" s="3">
        <f t="shared" si="43"/>
        <v>3.0192284682800934E-2</v>
      </c>
      <c r="W161" s="3">
        <f t="shared" si="44"/>
        <v>-6.8395022626668777E-3</v>
      </c>
      <c r="BC161" s="19">
        <v>102</v>
      </c>
      <c r="BD161" s="17">
        <v>8.2346201328253085E-4</v>
      </c>
      <c r="BE161" s="23">
        <v>1.2246654955987861E-2</v>
      </c>
    </row>
    <row r="162" spans="1:57" x14ac:dyDescent="0.3">
      <c r="A162" t="s">
        <v>96</v>
      </c>
      <c r="B162" s="3">
        <v>-4.0634938548921307E-3</v>
      </c>
      <c r="C162" s="3">
        <v>-5.6096411751881403E-3</v>
      </c>
      <c r="D162" s="3">
        <v>2.0045987205377092E-3</v>
      </c>
      <c r="E162" s="3">
        <v>-2.2847744479896903E-2</v>
      </c>
      <c r="F162" s="3">
        <v>2.5925858285755776E-3</v>
      </c>
      <c r="G162" s="3">
        <v>-1.0398613518197486E-2</v>
      </c>
      <c r="H162" s="3">
        <v>-6.3678821905683858E-3</v>
      </c>
      <c r="I162" s="3">
        <v>-3.4690372582383278E-3</v>
      </c>
      <c r="J162" s="3">
        <v>-3.6599566529024186E-3</v>
      </c>
      <c r="K162" s="3">
        <v>-5.9778356645886488E-3</v>
      </c>
      <c r="N162" s="3">
        <f t="shared" si="35"/>
        <v>-4.8104293439127591E-3</v>
      </c>
      <c r="O162" s="3">
        <f t="shared" si="36"/>
        <v>-6.2351887306938362E-3</v>
      </c>
      <c r="P162" s="3">
        <f t="shared" si="37"/>
        <v>1.1653047874144273E-3</v>
      </c>
      <c r="Q162" s="3">
        <f t="shared" si="38"/>
        <v>-2.3359056655106056E-2</v>
      </c>
      <c r="R162" s="3">
        <f t="shared" si="39"/>
        <v>1.7777548774648225E-3</v>
      </c>
      <c r="S162" s="3">
        <f t="shared" si="40"/>
        <v>-1.2426757611351388E-2</v>
      </c>
      <c r="T162" s="3">
        <f t="shared" si="41"/>
        <v>-7.2461337069047119E-3</v>
      </c>
      <c r="U162" s="3">
        <f t="shared" si="42"/>
        <v>-4.3667471580053126E-3</v>
      </c>
      <c r="V162" s="3">
        <f t="shared" si="43"/>
        <v>-4.0627758983800616E-3</v>
      </c>
      <c r="W162" s="3">
        <f t="shared" si="44"/>
        <v>-6.8750321075658405E-3</v>
      </c>
      <c r="BC162" s="19">
        <v>103</v>
      </c>
      <c r="BD162" s="17">
        <v>9.0358414283057552E-4</v>
      </c>
      <c r="BE162" s="23">
        <v>1.3095876905850947E-2</v>
      </c>
    </row>
    <row r="163" spans="1:57" x14ac:dyDescent="0.3">
      <c r="A163" t="s">
        <v>97</v>
      </c>
      <c r="B163" s="3">
        <v>2.2255530090808939E-3</v>
      </c>
      <c r="C163" s="3">
        <v>-1.1282676035636707E-2</v>
      </c>
      <c r="D163" s="3">
        <v>8.974671427452563E-3</v>
      </c>
      <c r="E163" s="3">
        <v>8.6778453088838248E-3</v>
      </c>
      <c r="F163" s="3">
        <v>-7.7576451249128375E-3</v>
      </c>
      <c r="G163" s="3">
        <v>8.2749562171628765E-2</v>
      </c>
      <c r="H163" s="3">
        <v>1.1209448600002503E-4</v>
      </c>
      <c r="I163" s="3">
        <v>1.4156422515542832E-2</v>
      </c>
      <c r="J163" s="3">
        <v>1.9727937219010894E-2</v>
      </c>
      <c r="K163" s="3">
        <v>5.2328493957352062E-3</v>
      </c>
      <c r="N163" s="3">
        <f t="shared" si="35"/>
        <v>1.4786175200602657E-3</v>
      </c>
      <c r="O163" s="3">
        <f t="shared" si="36"/>
        <v>-1.1908223591142403E-2</v>
      </c>
      <c r="P163" s="3">
        <f t="shared" si="37"/>
        <v>8.1353774943292816E-3</v>
      </c>
      <c r="Q163" s="3">
        <f t="shared" si="38"/>
        <v>8.1665331336746739E-3</v>
      </c>
      <c r="R163" s="3">
        <f t="shared" si="39"/>
        <v>-8.5724760760235927E-3</v>
      </c>
      <c r="S163" s="3">
        <f t="shared" si="40"/>
        <v>8.0721418078474869E-2</v>
      </c>
      <c r="T163" s="3">
        <f t="shared" si="41"/>
        <v>-7.6615703033630091E-4</v>
      </c>
      <c r="U163" s="3">
        <f t="shared" si="42"/>
        <v>1.3258712615775848E-2</v>
      </c>
      <c r="V163" s="3">
        <f t="shared" si="43"/>
        <v>1.932511797353325E-2</v>
      </c>
      <c r="W163" s="3">
        <f t="shared" si="44"/>
        <v>4.3356529527580146E-3</v>
      </c>
      <c r="BC163" s="19">
        <v>104</v>
      </c>
      <c r="BD163" s="17">
        <v>8.8683563822372538E-4</v>
      </c>
      <c r="BE163" s="23">
        <v>1.2701674718752422E-2</v>
      </c>
    </row>
    <row r="164" spans="1:57" x14ac:dyDescent="0.3">
      <c r="A164" t="s">
        <v>98</v>
      </c>
      <c r="B164" s="3">
        <v>7.031784686097664E-3</v>
      </c>
      <c r="C164" s="3">
        <v>-1.0510468016872276E-2</v>
      </c>
      <c r="D164" s="3">
        <v>-1.3300987916143092E-2</v>
      </c>
      <c r="E164" s="3">
        <v>2.2702291232912231E-3</v>
      </c>
      <c r="F164" s="3">
        <v>7.8182966961628519E-3</v>
      </c>
      <c r="G164" s="3">
        <v>-4.569348968863729E-2</v>
      </c>
      <c r="H164" s="3">
        <v>1.6661068984951122E-3</v>
      </c>
      <c r="I164" s="3">
        <v>0</v>
      </c>
      <c r="J164" s="3">
        <v>1.6556731576447881E-2</v>
      </c>
      <c r="K164" s="3">
        <v>-1.3209073945584793E-3</v>
      </c>
      <c r="N164" s="3">
        <f t="shared" si="35"/>
        <v>6.2848491970770356E-3</v>
      </c>
      <c r="O164" s="3">
        <f t="shared" si="36"/>
        <v>-1.1136015572377972E-2</v>
      </c>
      <c r="P164" s="3">
        <f t="shared" si="37"/>
        <v>-1.4140281849266374E-2</v>
      </c>
      <c r="Q164" s="3">
        <f t="shared" si="38"/>
        <v>1.758916948082072E-3</v>
      </c>
      <c r="R164" s="3">
        <f t="shared" si="39"/>
        <v>7.0034657450520968E-3</v>
      </c>
      <c r="S164" s="3">
        <f t="shared" si="40"/>
        <v>-4.7721633781791194E-2</v>
      </c>
      <c r="T164" s="3">
        <f t="shared" si="41"/>
        <v>7.8785538215878624E-4</v>
      </c>
      <c r="U164" s="3">
        <f t="shared" si="42"/>
        <v>-8.9770989976698521E-4</v>
      </c>
      <c r="V164" s="3">
        <f t="shared" si="43"/>
        <v>1.6153912330970237E-2</v>
      </c>
      <c r="W164" s="3">
        <f t="shared" si="44"/>
        <v>-2.2181038375356709E-3</v>
      </c>
      <c r="BC164" s="19">
        <v>105</v>
      </c>
      <c r="BD164" s="17">
        <v>9.2694104009364208E-4</v>
      </c>
      <c r="BE164" s="23">
        <v>1.2949059043031445E-2</v>
      </c>
    </row>
    <row r="165" spans="1:57" x14ac:dyDescent="0.3">
      <c r="A165" t="s">
        <v>99</v>
      </c>
      <c r="B165" s="3">
        <v>-5.5126564203500372E-3</v>
      </c>
      <c r="C165" s="3">
        <v>-9.4082465906651924E-3</v>
      </c>
      <c r="D165" s="3">
        <v>-2.1602001253043679E-2</v>
      </c>
      <c r="E165" s="3">
        <v>7.3915320154001041E-3</v>
      </c>
      <c r="F165" s="3">
        <v>-2.475064850515063E-2</v>
      </c>
      <c r="G165" s="3">
        <v>-1.7796610169491633E-2</v>
      </c>
      <c r="H165" s="3">
        <v>7.7087947971115067E-3</v>
      </c>
      <c r="I165" s="3">
        <v>-3.2036419549987816E-3</v>
      </c>
      <c r="J165" s="3">
        <v>1.4565578413052949E-2</v>
      </c>
      <c r="K165" s="3">
        <v>-1.3536565230713893E-2</v>
      </c>
      <c r="N165" s="3">
        <f t="shared" si="35"/>
        <v>-6.2595919093706657E-3</v>
      </c>
      <c r="O165" s="3">
        <f t="shared" si="36"/>
        <v>-1.0033794146170888E-2</v>
      </c>
      <c r="P165" s="3">
        <f t="shared" si="37"/>
        <v>-2.244129518616696E-2</v>
      </c>
      <c r="Q165" s="3">
        <f t="shared" si="38"/>
        <v>6.8802198401909532E-3</v>
      </c>
      <c r="R165" s="3">
        <f t="shared" si="39"/>
        <v>-2.5565479456261385E-2</v>
      </c>
      <c r="S165" s="3">
        <f t="shared" si="40"/>
        <v>-1.9824754262645537E-2</v>
      </c>
      <c r="T165" s="3">
        <f t="shared" si="41"/>
        <v>6.8305432807751806E-3</v>
      </c>
      <c r="U165" s="3">
        <f t="shared" si="42"/>
        <v>-4.1013518547657665E-3</v>
      </c>
      <c r="V165" s="3">
        <f t="shared" si="43"/>
        <v>1.4162759167575305E-2</v>
      </c>
      <c r="W165" s="3">
        <f t="shared" si="44"/>
        <v>-1.4433761673691085E-2</v>
      </c>
      <c r="BC165" s="19">
        <v>106</v>
      </c>
      <c r="BD165" s="17">
        <v>8.0074135771888207E-4</v>
      </c>
      <c r="BE165" s="23">
        <v>1.22061179203816E-2</v>
      </c>
    </row>
    <row r="166" spans="1:57" x14ac:dyDescent="0.3">
      <c r="A166" t="s">
        <v>100</v>
      </c>
      <c r="B166" s="3">
        <v>-1.73687950223117E-2</v>
      </c>
      <c r="C166" s="3">
        <v>-3.8602947656984354E-2</v>
      </c>
      <c r="D166" s="3">
        <v>-3.4088351292796637E-2</v>
      </c>
      <c r="E166" s="3">
        <v>1.1124289400735954E-2</v>
      </c>
      <c r="F166" s="3">
        <v>-4.659089581405762E-2</v>
      </c>
      <c r="G166" s="3">
        <v>-5.6514193270060464E-2</v>
      </c>
      <c r="H166" s="3">
        <v>-3.1535640699665746E-2</v>
      </c>
      <c r="I166" s="3">
        <v>-2.0890710193519624E-2</v>
      </c>
      <c r="J166" s="3">
        <v>-1.3049509874640819E-4</v>
      </c>
      <c r="K166" s="3">
        <v>-5.1419588688811024E-2</v>
      </c>
      <c r="N166" s="3">
        <f t="shared" si="35"/>
        <v>-1.8115730511332327E-2</v>
      </c>
      <c r="O166" s="3">
        <f t="shared" si="36"/>
        <v>-3.9228495212490049E-2</v>
      </c>
      <c r="P166" s="3">
        <f t="shared" si="37"/>
        <v>-3.4927645225919922E-2</v>
      </c>
      <c r="Q166" s="3">
        <f t="shared" si="38"/>
        <v>1.0612977225526803E-2</v>
      </c>
      <c r="R166" s="3">
        <f t="shared" si="39"/>
        <v>-4.7405726765168375E-2</v>
      </c>
      <c r="S166" s="3">
        <f t="shared" si="40"/>
        <v>-5.8542337363214368E-2</v>
      </c>
      <c r="T166" s="3">
        <f t="shared" si="41"/>
        <v>-3.241389221600207E-2</v>
      </c>
      <c r="U166" s="3">
        <f t="shared" si="42"/>
        <v>-2.178842009328661E-2</v>
      </c>
      <c r="V166" s="3">
        <f t="shared" si="43"/>
        <v>-5.3331434422405118E-4</v>
      </c>
      <c r="W166" s="3">
        <f t="shared" si="44"/>
        <v>-5.2316785131788217E-2</v>
      </c>
      <c r="BC166" s="19">
        <v>107</v>
      </c>
      <c r="BD166" s="17">
        <v>8.2700421308380223E-4</v>
      </c>
      <c r="BE166" s="23">
        <v>1.2986750451068245E-2</v>
      </c>
    </row>
    <row r="167" spans="1:57" x14ac:dyDescent="0.3">
      <c r="A167" t="s">
        <v>101</v>
      </c>
      <c r="B167" s="3">
        <v>0</v>
      </c>
      <c r="C167" s="3">
        <v>3.8241203846560712E-3</v>
      </c>
      <c r="D167" s="3">
        <v>1.1842524203627303E-2</v>
      </c>
      <c r="E167" s="3">
        <v>1.9077695234630099E-2</v>
      </c>
      <c r="F167" s="3">
        <v>-1.9467610975236194E-2</v>
      </c>
      <c r="G167" s="3">
        <v>-1.8290351244154568E-3</v>
      </c>
      <c r="H167" s="3">
        <v>1.8190146842431698E-3</v>
      </c>
      <c r="I167" s="3">
        <v>-1.2192271590852566E-2</v>
      </c>
      <c r="J167" s="3">
        <v>2.5584136285844883E-2</v>
      </c>
      <c r="K167" s="3">
        <v>-3.641500695389932E-2</v>
      </c>
      <c r="N167" s="3">
        <f t="shared" si="35"/>
        <v>-7.4693548902062825E-4</v>
      </c>
      <c r="O167" s="3">
        <f t="shared" si="36"/>
        <v>3.1985728291503749E-3</v>
      </c>
      <c r="P167" s="3">
        <f t="shared" si="37"/>
        <v>1.1003230270504021E-2</v>
      </c>
      <c r="Q167" s="3">
        <f t="shared" si="38"/>
        <v>1.8566383059420946E-2</v>
      </c>
      <c r="R167" s="3">
        <f t="shared" si="39"/>
        <v>-2.0282441926346949E-2</v>
      </c>
      <c r="S167" s="3">
        <f t="shared" si="40"/>
        <v>-3.8571792175693589E-3</v>
      </c>
      <c r="T167" s="3">
        <f t="shared" si="41"/>
        <v>9.4076316790684387E-4</v>
      </c>
      <c r="U167" s="3">
        <f t="shared" si="42"/>
        <v>-1.3089981490619551E-2</v>
      </c>
      <c r="V167" s="3">
        <f t="shared" si="43"/>
        <v>2.5181317040367239E-2</v>
      </c>
      <c r="W167" s="3">
        <f t="shared" si="44"/>
        <v>-3.7312203396876513E-2</v>
      </c>
      <c r="BC167" s="19">
        <v>108</v>
      </c>
      <c r="BD167" s="17">
        <v>8.3029069527872177E-4</v>
      </c>
      <c r="BE167" s="23">
        <v>1.2220173032986351E-2</v>
      </c>
    </row>
    <row r="168" spans="1:57" x14ac:dyDescent="0.3">
      <c r="A168" t="s">
        <v>102</v>
      </c>
      <c r="B168" s="3">
        <v>6.7694775401274665E-3</v>
      </c>
      <c r="C168" s="3">
        <v>-1.9047395693663205E-3</v>
      </c>
      <c r="D168" s="3">
        <v>7.5887062383417359E-4</v>
      </c>
      <c r="E168" s="3">
        <v>-1.2633499044906182E-2</v>
      </c>
      <c r="F168" s="3">
        <v>-2.7957896580425579E-2</v>
      </c>
      <c r="G168" s="3">
        <v>3.2066010077874463E-2</v>
      </c>
      <c r="H168" s="3">
        <v>-4.0895067224424597E-3</v>
      </c>
      <c r="I168" s="3">
        <v>6.8833867220707834E-3</v>
      </c>
      <c r="J168" s="3">
        <v>-1.6418530945291998E-2</v>
      </c>
      <c r="K168" s="3">
        <v>2.510781665042594E-2</v>
      </c>
      <c r="N168" s="3">
        <f t="shared" si="35"/>
        <v>6.022542051106838E-3</v>
      </c>
      <c r="O168" s="3">
        <f t="shared" si="36"/>
        <v>-2.5302871248720168E-3</v>
      </c>
      <c r="P168" s="3">
        <f t="shared" si="37"/>
        <v>-8.0423309289108145E-5</v>
      </c>
      <c r="Q168" s="3">
        <f t="shared" si="38"/>
        <v>-1.3144811220115333E-2</v>
      </c>
      <c r="R168" s="3">
        <f t="shared" si="39"/>
        <v>-2.8772727531536334E-2</v>
      </c>
      <c r="S168" s="3">
        <f t="shared" si="40"/>
        <v>3.0037865984720559E-2</v>
      </c>
      <c r="T168" s="3">
        <f t="shared" si="41"/>
        <v>-4.9677582387787859E-3</v>
      </c>
      <c r="U168" s="3">
        <f t="shared" si="42"/>
        <v>5.9856768223037985E-3</v>
      </c>
      <c r="V168" s="3">
        <f t="shared" si="43"/>
        <v>-1.6821350190769642E-2</v>
      </c>
      <c r="W168" s="3">
        <f t="shared" si="44"/>
        <v>2.4210620207448748E-2</v>
      </c>
      <c r="BC168" s="19">
        <v>109</v>
      </c>
      <c r="BD168" s="17">
        <v>7.8708754235071589E-4</v>
      </c>
      <c r="BE168" s="23">
        <v>1.2005321056185224E-2</v>
      </c>
    </row>
    <row r="169" spans="1:57" x14ac:dyDescent="0.3">
      <c r="A169" t="s">
        <v>103</v>
      </c>
      <c r="B169" s="3">
        <v>-8.2181923564772497E-3</v>
      </c>
      <c r="C169" s="3">
        <v>3.0534395008639192E-2</v>
      </c>
      <c r="D169" s="3">
        <v>1.5399003322015936E-2</v>
      </c>
      <c r="E169" s="3">
        <v>-7.3282035188475536E-3</v>
      </c>
      <c r="F169" s="3">
        <v>1.5423134281590478E-2</v>
      </c>
      <c r="G169" s="3">
        <v>4.793608309205144E-2</v>
      </c>
      <c r="H169" s="3">
        <v>2.0038906578401239E-3</v>
      </c>
      <c r="I169" s="3">
        <v>1.2494164194179369E-2</v>
      </c>
      <c r="J169" s="3">
        <v>0</v>
      </c>
      <c r="K169" s="3">
        <v>1.4981887298743946E-2</v>
      </c>
      <c r="N169" s="3">
        <f t="shared" si="35"/>
        <v>-8.9651278454978781E-3</v>
      </c>
      <c r="O169" s="3">
        <f t="shared" si="36"/>
        <v>2.9908847453133495E-2</v>
      </c>
      <c r="P169" s="3">
        <f t="shared" si="37"/>
        <v>1.4559709388892655E-2</v>
      </c>
      <c r="Q169" s="3">
        <f t="shared" si="38"/>
        <v>-7.8395156940567045E-3</v>
      </c>
      <c r="R169" s="3">
        <f t="shared" si="39"/>
        <v>1.4608303330479723E-2</v>
      </c>
      <c r="S169" s="3">
        <f t="shared" si="40"/>
        <v>4.5907938998897536E-2</v>
      </c>
      <c r="T169" s="3">
        <f t="shared" si="41"/>
        <v>1.1256391415037979E-3</v>
      </c>
      <c r="U169" s="3">
        <f t="shared" si="42"/>
        <v>1.1596454294412384E-2</v>
      </c>
      <c r="V169" s="3">
        <f t="shared" si="43"/>
        <v>-4.0281924547764299E-4</v>
      </c>
      <c r="W169" s="3">
        <f t="shared" si="44"/>
        <v>1.4084690855766753E-2</v>
      </c>
      <c r="BC169" s="19">
        <v>110</v>
      </c>
      <c r="BD169" s="17">
        <v>8.2691703541521225E-4</v>
      </c>
      <c r="BE169" s="23">
        <v>1.2393558085242425E-2</v>
      </c>
    </row>
    <row r="170" spans="1:57" x14ac:dyDescent="0.3">
      <c r="A170" t="s">
        <v>104</v>
      </c>
      <c r="B170" s="3">
        <v>1.1299824106305589E-3</v>
      </c>
      <c r="C170" s="3">
        <v>-4.3210906043581465E-3</v>
      </c>
      <c r="D170" s="3">
        <v>1.4504821765917164E-2</v>
      </c>
      <c r="E170" s="3">
        <v>2.2264173382162689E-3</v>
      </c>
      <c r="F170" s="3">
        <v>1.0673255991685116E-2</v>
      </c>
      <c r="G170" s="3">
        <v>1.1859296405789976E-2</v>
      </c>
      <c r="H170" s="3">
        <v>5.5078697935229126E-3</v>
      </c>
      <c r="I170" s="3">
        <v>1.8393503917707665E-2</v>
      </c>
      <c r="J170" s="3">
        <v>7.6346636672210977E-3</v>
      </c>
      <c r="K170" s="3">
        <v>4.7268265934763409E-3</v>
      </c>
      <c r="N170" s="3">
        <f t="shared" si="35"/>
        <v>3.8304692160993068E-4</v>
      </c>
      <c r="O170" s="3">
        <f t="shared" si="36"/>
        <v>-4.9466381598638424E-3</v>
      </c>
      <c r="P170" s="3">
        <f t="shared" si="37"/>
        <v>1.3665527832793883E-2</v>
      </c>
      <c r="Q170" s="3">
        <f t="shared" si="38"/>
        <v>1.7151051630071178E-3</v>
      </c>
      <c r="R170" s="3">
        <f t="shared" si="39"/>
        <v>9.8584250405743604E-3</v>
      </c>
      <c r="S170" s="3">
        <f t="shared" si="40"/>
        <v>9.8311523126360743E-3</v>
      </c>
      <c r="T170" s="3">
        <f t="shared" si="41"/>
        <v>4.6296182771865865E-3</v>
      </c>
      <c r="U170" s="3">
        <f t="shared" si="42"/>
        <v>1.7495794017940679E-2</v>
      </c>
      <c r="V170" s="3">
        <f t="shared" si="43"/>
        <v>7.2318444217434547E-3</v>
      </c>
      <c r="W170" s="3">
        <f t="shared" si="44"/>
        <v>3.8296301504991493E-3</v>
      </c>
      <c r="BC170" s="19">
        <v>111</v>
      </c>
      <c r="BD170" s="17">
        <v>7.6868058018043678E-4</v>
      </c>
      <c r="BE170" s="23">
        <v>1.2665721624348506E-2</v>
      </c>
    </row>
    <row r="171" spans="1:57" x14ac:dyDescent="0.3">
      <c r="A171" s="1">
        <v>40546</v>
      </c>
      <c r="B171" s="3">
        <v>-1.5801375433414755E-2</v>
      </c>
      <c r="C171" s="3">
        <v>-1.8908846594100859E-2</v>
      </c>
      <c r="D171" s="3">
        <v>-1.104161947512905E-2</v>
      </c>
      <c r="E171" s="3">
        <v>-8.5349648483978857E-3</v>
      </c>
      <c r="F171" s="3">
        <v>3.9805016373990032E-2</v>
      </c>
      <c r="G171" s="3">
        <v>2.0930097150695381E-3</v>
      </c>
      <c r="H171" s="3">
        <v>-2.060651328897467E-2</v>
      </c>
      <c r="I171" s="3">
        <v>-1.7146786644169132E-2</v>
      </c>
      <c r="J171" s="3">
        <v>-5.1364334943126977E-4</v>
      </c>
      <c r="K171" s="3">
        <v>-2.7484333856575338E-2</v>
      </c>
      <c r="N171" s="3">
        <f t="shared" si="35"/>
        <v>-1.6548310922435382E-2</v>
      </c>
      <c r="O171" s="3">
        <f t="shared" si="36"/>
        <v>-1.9534394149606556E-2</v>
      </c>
      <c r="P171" s="3">
        <f t="shared" si="37"/>
        <v>-1.1880913408252331E-2</v>
      </c>
      <c r="Q171" s="3">
        <f t="shared" si="38"/>
        <v>-9.0462770236070366E-3</v>
      </c>
      <c r="R171" s="3">
        <f t="shared" si="39"/>
        <v>3.8990185422879277E-2</v>
      </c>
      <c r="S171" s="3">
        <f t="shared" si="40"/>
        <v>6.4865621915636065E-5</v>
      </c>
      <c r="T171" s="3">
        <f t="shared" si="41"/>
        <v>-2.1484764805310995E-2</v>
      </c>
      <c r="U171" s="3">
        <f t="shared" si="42"/>
        <v>-1.8044496543936119E-2</v>
      </c>
      <c r="V171" s="3">
        <f t="shared" si="43"/>
        <v>-9.1646259490891276E-4</v>
      </c>
      <c r="W171" s="3">
        <f t="shared" si="44"/>
        <v>-2.8381530299552531E-2</v>
      </c>
      <c r="BC171" s="19">
        <v>112</v>
      </c>
      <c r="BD171" s="17">
        <v>8.7668441612905068E-4</v>
      </c>
      <c r="BE171" s="23">
        <v>1.2398367924606368E-2</v>
      </c>
    </row>
    <row r="172" spans="1:57" x14ac:dyDescent="0.3">
      <c r="A172" s="1">
        <v>40577</v>
      </c>
      <c r="B172" s="3">
        <v>-3.0581060047274455E-3</v>
      </c>
      <c r="C172" s="3">
        <v>-3.1595449112272744E-3</v>
      </c>
      <c r="D172" s="3">
        <v>8.044431349188752E-3</v>
      </c>
      <c r="E172" s="3">
        <v>3.301872275307538E-3</v>
      </c>
      <c r="F172" s="3">
        <v>-6.6406192528984942E-3</v>
      </c>
      <c r="G172" s="3">
        <v>3.3416456415353846E-3</v>
      </c>
      <c r="H172" s="3">
        <v>4.9969936559923767E-5</v>
      </c>
      <c r="I172" s="3">
        <v>6.9783461979986416E-3</v>
      </c>
      <c r="J172" s="3">
        <v>5.396342134456722E-3</v>
      </c>
      <c r="K172" s="3">
        <v>1.4088058829023975E-2</v>
      </c>
      <c r="N172" s="3">
        <f t="shared" si="35"/>
        <v>-3.805041493748074E-3</v>
      </c>
      <c r="O172" s="3">
        <f t="shared" si="36"/>
        <v>-3.7850924667329707E-3</v>
      </c>
      <c r="P172" s="3">
        <f t="shared" si="37"/>
        <v>7.2051374160654706E-3</v>
      </c>
      <c r="Q172" s="3">
        <f t="shared" si="38"/>
        <v>2.7905601000983871E-3</v>
      </c>
      <c r="R172" s="3">
        <f t="shared" si="39"/>
        <v>-7.4554502040092493E-3</v>
      </c>
      <c r="S172" s="3">
        <f t="shared" si="40"/>
        <v>1.3135015483814825E-3</v>
      </c>
      <c r="T172" s="3">
        <f t="shared" si="41"/>
        <v>-8.2828157977640217E-4</v>
      </c>
      <c r="U172" s="3">
        <f t="shared" si="42"/>
        <v>6.0806362982316568E-3</v>
      </c>
      <c r="V172" s="3">
        <f t="shared" si="43"/>
        <v>4.993522888979079E-3</v>
      </c>
      <c r="W172" s="3">
        <f t="shared" si="44"/>
        <v>1.3190862386046782E-2</v>
      </c>
      <c r="BC172" s="19">
        <v>113</v>
      </c>
      <c r="BD172" s="17">
        <v>9.11467276564524E-4</v>
      </c>
      <c r="BE172" s="23">
        <v>1.2122749636968036E-2</v>
      </c>
    </row>
    <row r="173" spans="1:57" x14ac:dyDescent="0.3">
      <c r="A173" s="1">
        <v>40605</v>
      </c>
      <c r="B173" s="3">
        <v>4.6012522423988234E-3</v>
      </c>
      <c r="C173" s="3">
        <v>2.7258341073595149E-2</v>
      </c>
      <c r="D173" s="3">
        <v>2.1129181997469049E-2</v>
      </c>
      <c r="E173" s="3">
        <v>8.6976766901027958E-3</v>
      </c>
      <c r="F173" s="3">
        <v>2.7133300465987498E-2</v>
      </c>
      <c r="G173" s="3">
        <v>1.4154912572855949E-2</v>
      </c>
      <c r="H173" s="3">
        <v>1.4597433515014302E-2</v>
      </c>
      <c r="I173" s="3">
        <v>1.8017994436027251E-2</v>
      </c>
      <c r="J173" s="3">
        <v>1.6613387306673388E-2</v>
      </c>
      <c r="K173" s="3">
        <v>1.9750607075916138E-2</v>
      </c>
      <c r="N173" s="3">
        <f t="shared" si="35"/>
        <v>3.8543167533781949E-3</v>
      </c>
      <c r="O173" s="3">
        <f t="shared" si="36"/>
        <v>2.6632793518089452E-2</v>
      </c>
      <c r="P173" s="3">
        <f t="shared" si="37"/>
        <v>2.0289888064345767E-2</v>
      </c>
      <c r="Q173" s="3">
        <f t="shared" si="38"/>
        <v>8.1863645148936449E-3</v>
      </c>
      <c r="R173" s="3">
        <f t="shared" si="39"/>
        <v>2.6318469514876743E-2</v>
      </c>
      <c r="S173" s="3">
        <f t="shared" si="40"/>
        <v>1.2126768479702047E-2</v>
      </c>
      <c r="T173" s="3">
        <f t="shared" si="41"/>
        <v>1.3719181998677976E-2</v>
      </c>
      <c r="U173" s="3">
        <f t="shared" si="42"/>
        <v>1.7120284536260265E-2</v>
      </c>
      <c r="V173" s="3">
        <f t="shared" si="43"/>
        <v>1.6210568061195745E-2</v>
      </c>
      <c r="W173" s="3">
        <f t="shared" si="44"/>
        <v>1.8853410632938945E-2</v>
      </c>
      <c r="BC173" s="19">
        <v>114</v>
      </c>
      <c r="BD173" s="17">
        <v>9.3472388782953877E-4</v>
      </c>
      <c r="BE173" s="23">
        <v>1.281295702366806E-2</v>
      </c>
    </row>
    <row r="174" spans="1:57" x14ac:dyDescent="0.3">
      <c r="A174" s="1">
        <v>40636</v>
      </c>
      <c r="B174" s="3">
        <v>-9.5419742806528429E-3</v>
      </c>
      <c r="C174" s="3">
        <v>-1.5427345479524845E-2</v>
      </c>
      <c r="D174" s="3">
        <v>1.2236744080669215E-3</v>
      </c>
      <c r="E174" s="3">
        <v>-8.6226794123714923E-3</v>
      </c>
      <c r="F174" s="3">
        <v>-1.1102631571548227E-2</v>
      </c>
      <c r="G174" s="3">
        <v>2.422003184646826E-2</v>
      </c>
      <c r="H174" s="3">
        <v>-1.4666316263623802E-2</v>
      </c>
      <c r="I174" s="3">
        <v>-1.1799419348056284E-2</v>
      </c>
      <c r="J174" s="3">
        <v>5.4054768917535245E-3</v>
      </c>
      <c r="K174" s="3">
        <v>4.0213213626807409E-3</v>
      </c>
      <c r="N174" s="3">
        <f t="shared" si="35"/>
        <v>-1.0288909769673471E-2</v>
      </c>
      <c r="O174" s="3">
        <f t="shared" si="36"/>
        <v>-1.6052893035030543E-2</v>
      </c>
      <c r="P174" s="3">
        <f t="shared" si="37"/>
        <v>3.8438047494363978E-4</v>
      </c>
      <c r="Q174" s="3">
        <f t="shared" si="38"/>
        <v>-9.1339915875806432E-3</v>
      </c>
      <c r="R174" s="3">
        <f t="shared" si="39"/>
        <v>-1.1917462522658982E-2</v>
      </c>
      <c r="S174" s="3">
        <f t="shared" si="40"/>
        <v>2.2191887753314356E-2</v>
      </c>
      <c r="T174" s="3">
        <f t="shared" si="41"/>
        <v>-1.5544567779960128E-2</v>
      </c>
      <c r="U174" s="3">
        <f t="shared" si="42"/>
        <v>-1.2697129247823269E-2</v>
      </c>
      <c r="V174" s="3">
        <f t="shared" si="43"/>
        <v>5.0026576462758815E-3</v>
      </c>
      <c r="W174" s="3">
        <f t="shared" si="44"/>
        <v>3.1241249197035493E-3</v>
      </c>
      <c r="BC174" s="19">
        <v>115</v>
      </c>
      <c r="BD174" s="17">
        <v>8.1473839376562814E-4</v>
      </c>
      <c r="BE174" s="23">
        <v>1.1749335704608687E-2</v>
      </c>
    </row>
    <row r="175" spans="1:57" x14ac:dyDescent="0.3">
      <c r="A175" s="1">
        <v>40727</v>
      </c>
      <c r="B175" s="3">
        <v>-8.8632653587256138E-3</v>
      </c>
      <c r="C175" s="3">
        <v>-5.9542726257689749E-3</v>
      </c>
      <c r="D175" s="3">
        <v>-1.2888888654176256E-2</v>
      </c>
      <c r="E175" s="3">
        <v>-4.2313165566483235E-3</v>
      </c>
      <c r="F175" s="3">
        <v>-2.9423138715894637E-2</v>
      </c>
      <c r="G175" s="3">
        <v>-4.0080158714228542E-4</v>
      </c>
      <c r="H175" s="3">
        <v>-1.4917874292435296E-2</v>
      </c>
      <c r="I175" s="3">
        <v>-1.2169901241969039E-2</v>
      </c>
      <c r="J175" s="3">
        <v>-9.7525216718213903E-3</v>
      </c>
      <c r="K175" s="3">
        <v>-1.76556814665908E-2</v>
      </c>
      <c r="N175" s="3">
        <f t="shared" si="35"/>
        <v>-9.6102008477462423E-3</v>
      </c>
      <c r="O175" s="3">
        <f t="shared" si="36"/>
        <v>-6.5798201812746707E-3</v>
      </c>
      <c r="P175" s="3">
        <f t="shared" si="37"/>
        <v>-1.3728182587299537E-2</v>
      </c>
      <c r="Q175" s="3">
        <f t="shared" si="38"/>
        <v>-4.7426287318574744E-3</v>
      </c>
      <c r="R175" s="3">
        <f t="shared" si="39"/>
        <v>-3.0237969667005392E-2</v>
      </c>
      <c r="S175" s="3">
        <f t="shared" si="40"/>
        <v>-2.4289456802961875E-3</v>
      </c>
      <c r="T175" s="3">
        <f t="shared" si="41"/>
        <v>-1.579612580877162E-2</v>
      </c>
      <c r="U175" s="3">
        <f t="shared" si="42"/>
        <v>-1.3067611141736024E-2</v>
      </c>
      <c r="V175" s="3">
        <f t="shared" si="43"/>
        <v>-1.0155340917299034E-2</v>
      </c>
      <c r="W175" s="3">
        <f t="shared" si="44"/>
        <v>-1.8552877909567993E-2</v>
      </c>
      <c r="BC175" s="19">
        <v>116</v>
      </c>
      <c r="BD175" s="17">
        <v>8.0420718808012627E-4</v>
      </c>
      <c r="BE175" s="23">
        <v>1.2518374452732763E-2</v>
      </c>
    </row>
    <row r="176" spans="1:57" x14ac:dyDescent="0.3">
      <c r="A176" s="1">
        <v>40758</v>
      </c>
      <c r="B176" s="3">
        <v>7.3872917992183762E-3</v>
      </c>
      <c r="C176" s="3">
        <v>2.4905409042859317E-2</v>
      </c>
      <c r="D176" s="3">
        <v>1.1256375179691247E-3</v>
      </c>
      <c r="E176" s="3">
        <v>-1.4164596322913114E-3</v>
      </c>
      <c r="F176" s="3">
        <v>4.0287186253332719E-2</v>
      </c>
      <c r="G176" s="3">
        <v>-1.1226984313272403E-2</v>
      </c>
      <c r="H176" s="3">
        <v>1.0985196859232271E-3</v>
      </c>
      <c r="I176" s="3">
        <v>4.184118157042338E-3</v>
      </c>
      <c r="J176" s="3">
        <v>-1.1111093895690871E-2</v>
      </c>
      <c r="K176" s="3">
        <v>0</v>
      </c>
      <c r="N176" s="3">
        <f t="shared" si="35"/>
        <v>6.6403563101977477E-3</v>
      </c>
      <c r="O176" s="3">
        <f t="shared" si="36"/>
        <v>2.4279861487353619E-2</v>
      </c>
      <c r="P176" s="3">
        <f t="shared" si="37"/>
        <v>2.8634358484584297E-4</v>
      </c>
      <c r="Q176" s="3">
        <f t="shared" si="38"/>
        <v>-1.9277718075004625E-3</v>
      </c>
      <c r="R176" s="3">
        <f t="shared" si="39"/>
        <v>3.9472355302221963E-2</v>
      </c>
      <c r="S176" s="3">
        <f t="shared" si="40"/>
        <v>-1.3255128406426306E-2</v>
      </c>
      <c r="T176" s="3">
        <f t="shared" si="41"/>
        <v>2.2026816958690119E-4</v>
      </c>
      <c r="U176" s="3">
        <f t="shared" si="42"/>
        <v>3.2864082572753527E-3</v>
      </c>
      <c r="V176" s="3">
        <f t="shared" si="43"/>
        <v>-1.1513913141168515E-2</v>
      </c>
      <c r="W176" s="3">
        <f t="shared" si="44"/>
        <v>-8.9719644297719188E-4</v>
      </c>
      <c r="BC176" s="19">
        <v>117</v>
      </c>
      <c r="BD176" s="17">
        <v>8.2615251400617597E-4</v>
      </c>
      <c r="BE176" s="23">
        <v>1.1229651772967855E-2</v>
      </c>
    </row>
    <row r="177" spans="1:57" x14ac:dyDescent="0.3">
      <c r="A177" s="1">
        <v>40789</v>
      </c>
      <c r="B177" s="3">
        <v>-7.7191441026591701E-4</v>
      </c>
      <c r="C177" s="3">
        <v>8.9203458909485889E-3</v>
      </c>
      <c r="D177" s="3">
        <v>-9.2478304806314915E-3</v>
      </c>
      <c r="E177" s="3">
        <v>-2.6004918923043796E-3</v>
      </c>
      <c r="F177" s="3">
        <v>1.2653387267074212E-2</v>
      </c>
      <c r="G177" s="3">
        <v>2.4330494728306284E-3</v>
      </c>
      <c r="H177" s="3">
        <v>-9.1165189930930701E-4</v>
      </c>
      <c r="I177" s="3">
        <v>-1.8519013059088429E-3</v>
      </c>
      <c r="J177" s="3">
        <v>-3.5751165869052359E-3</v>
      </c>
      <c r="K177" s="3">
        <v>-3.5779663837577358E-3</v>
      </c>
      <c r="N177" s="3">
        <f t="shared" si="35"/>
        <v>-1.5188498992865453E-3</v>
      </c>
      <c r="O177" s="3">
        <f t="shared" si="36"/>
        <v>8.294798335442893E-3</v>
      </c>
      <c r="P177" s="3">
        <f t="shared" si="37"/>
        <v>-1.0087124413754773E-2</v>
      </c>
      <c r="Q177" s="3">
        <f t="shared" si="38"/>
        <v>-3.1118040675135305E-3</v>
      </c>
      <c r="R177" s="3">
        <f t="shared" si="39"/>
        <v>1.1838556315963457E-2</v>
      </c>
      <c r="S177" s="3">
        <f t="shared" si="40"/>
        <v>4.0490537967672637E-4</v>
      </c>
      <c r="T177" s="3">
        <f t="shared" si="41"/>
        <v>-1.789903415645633E-3</v>
      </c>
      <c r="U177" s="3">
        <f t="shared" si="42"/>
        <v>-2.7496112056758283E-3</v>
      </c>
      <c r="V177" s="3">
        <f t="shared" si="43"/>
        <v>-3.9779358323828789E-3</v>
      </c>
      <c r="W177" s="3">
        <f t="shared" si="44"/>
        <v>-4.4751628267349275E-3</v>
      </c>
      <c r="BC177" s="19">
        <v>118</v>
      </c>
      <c r="BD177" s="17">
        <v>9.3547151987585266E-4</v>
      </c>
      <c r="BE177" s="23">
        <v>1.3381372742073417E-2</v>
      </c>
    </row>
    <row r="178" spans="1:57" x14ac:dyDescent="0.3">
      <c r="A178" s="1">
        <v>40819</v>
      </c>
      <c r="B178" s="3">
        <v>-1.8539989151862946E-2</v>
      </c>
      <c r="C178" s="3">
        <v>-2.2560898621827308E-2</v>
      </c>
      <c r="D178" s="3">
        <v>-1.6455290147719515E-2</v>
      </c>
      <c r="E178" s="3">
        <v>-3.5553450047673296E-2</v>
      </c>
      <c r="F178" s="3">
        <v>-1.7796288126149418E-2</v>
      </c>
      <c r="G178" s="3">
        <v>-2.8721643556700815E-2</v>
      </c>
      <c r="H178" s="3">
        <v>-1.9382559045079129E-2</v>
      </c>
      <c r="I178" s="3">
        <v>-1.5074154923197192E-2</v>
      </c>
      <c r="J178" s="3">
        <v>-3.6647827419091117E-2</v>
      </c>
      <c r="K178" s="3">
        <v>9.3528434237994951E-3</v>
      </c>
      <c r="N178" s="3">
        <f t="shared" si="35"/>
        <v>-1.9286924640883572E-2</v>
      </c>
      <c r="O178" s="3">
        <f t="shared" si="36"/>
        <v>-2.3186446177333005E-2</v>
      </c>
      <c r="P178" s="3">
        <f t="shared" si="37"/>
        <v>-1.7294584080842796E-2</v>
      </c>
      <c r="Q178" s="3">
        <f t="shared" si="38"/>
        <v>-3.6064762222882449E-2</v>
      </c>
      <c r="R178" s="3">
        <f t="shared" si="39"/>
        <v>-1.8611119077260173E-2</v>
      </c>
      <c r="S178" s="3">
        <f t="shared" si="40"/>
        <v>-3.0749787649854719E-2</v>
      </c>
      <c r="T178" s="3">
        <f t="shared" si="41"/>
        <v>-2.0260810561415453E-2</v>
      </c>
      <c r="U178" s="3">
        <f t="shared" si="42"/>
        <v>-1.5971864822964178E-2</v>
      </c>
      <c r="V178" s="3">
        <f t="shared" si="43"/>
        <v>-3.7050646664568761E-2</v>
      </c>
      <c r="W178" s="3">
        <f t="shared" si="44"/>
        <v>8.4556469808223025E-3</v>
      </c>
      <c r="BC178" s="19">
        <v>119</v>
      </c>
      <c r="BD178" s="17">
        <v>7.3776500012686828E-4</v>
      </c>
      <c r="BE178" s="23">
        <v>1.2614151480952221E-2</v>
      </c>
    </row>
    <row r="179" spans="1:57" x14ac:dyDescent="0.3">
      <c r="A179" s="1">
        <v>40850</v>
      </c>
      <c r="B179" s="3">
        <v>1.0625784946059369E-2</v>
      </c>
      <c r="C179" s="3">
        <v>9.9812512138151011E-3</v>
      </c>
      <c r="D179" s="3">
        <v>1.5346038054936617E-2</v>
      </c>
      <c r="E179" s="3">
        <v>9.0932088826243263E-3</v>
      </c>
      <c r="F179" s="3">
        <v>-7.7101031625490535E-3</v>
      </c>
      <c r="G179" s="3">
        <v>2.4989587671802038E-3</v>
      </c>
      <c r="H179" s="3">
        <v>-6.1864662978184937E-3</v>
      </c>
      <c r="I179" s="3">
        <v>1.083115282694358E-2</v>
      </c>
      <c r="J179" s="3">
        <v>1.4897506234815783E-2</v>
      </c>
      <c r="K179" s="3">
        <v>3.3837973843684033E-2</v>
      </c>
      <c r="N179" s="3">
        <f t="shared" si="35"/>
        <v>9.8788494570387405E-3</v>
      </c>
      <c r="O179" s="3">
        <f t="shared" si="36"/>
        <v>9.3557036583094052E-3</v>
      </c>
      <c r="P179" s="3">
        <f t="shared" si="37"/>
        <v>1.4506744121813336E-2</v>
      </c>
      <c r="Q179" s="3">
        <f t="shared" si="38"/>
        <v>8.5818967074151754E-3</v>
      </c>
      <c r="R179" s="3">
        <f t="shared" si="39"/>
        <v>-8.5249341136598086E-3</v>
      </c>
      <c r="S179" s="3">
        <f t="shared" si="40"/>
        <v>4.7081467402630174E-4</v>
      </c>
      <c r="T179" s="3">
        <f t="shared" si="41"/>
        <v>-7.0647178141548198E-3</v>
      </c>
      <c r="U179" s="3">
        <f t="shared" si="42"/>
        <v>9.9334429271765948E-3</v>
      </c>
      <c r="V179" s="3">
        <f t="shared" si="43"/>
        <v>1.4494686989338139E-2</v>
      </c>
      <c r="W179" s="3">
        <f t="shared" si="44"/>
        <v>3.294077740070684E-2</v>
      </c>
      <c r="BC179" s="19">
        <v>120</v>
      </c>
      <c r="BD179" s="17">
        <v>7.6805215571909189E-4</v>
      </c>
      <c r="BE179" s="23">
        <v>1.137032355543317E-2</v>
      </c>
    </row>
    <row r="180" spans="1:57" x14ac:dyDescent="0.3">
      <c r="A180" t="s">
        <v>105</v>
      </c>
      <c r="B180" s="3">
        <v>3.893914466457371E-4</v>
      </c>
      <c r="C180" s="3">
        <v>-8.6473773820053834E-3</v>
      </c>
      <c r="D180" s="3">
        <v>4.4603620249255016E-3</v>
      </c>
      <c r="E180" s="3">
        <v>3.1660430827509245E-3</v>
      </c>
      <c r="F180" s="3">
        <v>5.0505151373816393E-3</v>
      </c>
      <c r="G180" s="3">
        <v>-3.4067303697548845E-2</v>
      </c>
      <c r="H180" s="3">
        <v>-1.1652265535316619E-2</v>
      </c>
      <c r="I180" s="3">
        <v>-1.6072656546458508E-2</v>
      </c>
      <c r="J180" s="3">
        <v>-6.0287007076826882E-3</v>
      </c>
      <c r="K180" s="3">
        <v>-7.2023127977137724E-3</v>
      </c>
      <c r="N180" s="3">
        <f t="shared" si="35"/>
        <v>-3.5754404237489114E-4</v>
      </c>
      <c r="O180" s="3">
        <f t="shared" si="36"/>
        <v>-9.2729249375110793E-3</v>
      </c>
      <c r="P180" s="3">
        <f t="shared" si="37"/>
        <v>3.6210680918022198E-3</v>
      </c>
      <c r="Q180" s="3">
        <f t="shared" si="38"/>
        <v>2.6547309075417736E-3</v>
      </c>
      <c r="R180" s="3">
        <f t="shared" si="39"/>
        <v>4.2356841862708841E-3</v>
      </c>
      <c r="S180" s="3">
        <f t="shared" si="40"/>
        <v>-3.6095447790702749E-2</v>
      </c>
      <c r="T180" s="3">
        <f t="shared" si="41"/>
        <v>-1.2530517051652946E-2</v>
      </c>
      <c r="U180" s="3">
        <f t="shared" si="42"/>
        <v>-1.6970366446225495E-2</v>
      </c>
      <c r="V180" s="3">
        <f t="shared" si="43"/>
        <v>-6.4315199531603312E-3</v>
      </c>
      <c r="W180" s="3">
        <f t="shared" si="44"/>
        <v>-8.099509240690965E-3</v>
      </c>
      <c r="BC180" s="19">
        <v>121</v>
      </c>
      <c r="BD180" s="17">
        <v>8.3118315706128985E-4</v>
      </c>
      <c r="BE180" s="23">
        <v>1.2066553670806258E-2</v>
      </c>
    </row>
    <row r="181" spans="1:57" x14ac:dyDescent="0.3">
      <c r="A181" t="s">
        <v>106</v>
      </c>
      <c r="B181" s="3">
        <v>-1.1677736947355744E-2</v>
      </c>
      <c r="C181" s="3">
        <v>5.2960077567287822E-3</v>
      </c>
      <c r="D181" s="3">
        <v>-2.2994735416970835E-2</v>
      </c>
      <c r="E181" s="3">
        <v>-1.2017455526717846E-2</v>
      </c>
      <c r="F181" s="3">
        <v>-1.2756060448758655E-2</v>
      </c>
      <c r="G181" s="3">
        <v>-1.2903182795698909E-2</v>
      </c>
      <c r="H181" s="3">
        <v>-7.5442174341866508E-4</v>
      </c>
      <c r="I181" s="3">
        <v>-1.4678083663661523E-2</v>
      </c>
      <c r="J181" s="3">
        <v>-1.1339617422289394E-2</v>
      </c>
      <c r="K181" s="3">
        <v>-1.4750886905543825E-2</v>
      </c>
      <c r="N181" s="3">
        <f t="shared" si="35"/>
        <v>-1.2424672436376372E-2</v>
      </c>
      <c r="O181" s="3">
        <f t="shared" si="36"/>
        <v>4.6704602012230863E-3</v>
      </c>
      <c r="P181" s="3">
        <f t="shared" si="37"/>
        <v>-2.3834029350094117E-2</v>
      </c>
      <c r="Q181" s="3">
        <f t="shared" si="38"/>
        <v>-1.2528767701926997E-2</v>
      </c>
      <c r="R181" s="3">
        <f t="shared" si="39"/>
        <v>-1.357089139986941E-2</v>
      </c>
      <c r="S181" s="3">
        <f t="shared" si="40"/>
        <v>-1.4931326888852811E-2</v>
      </c>
      <c r="T181" s="3">
        <f t="shared" si="41"/>
        <v>-1.632673259754991E-3</v>
      </c>
      <c r="U181" s="3">
        <f t="shared" si="42"/>
        <v>-1.5575793563428508E-2</v>
      </c>
      <c r="V181" s="3">
        <f t="shared" si="43"/>
        <v>-1.1742436667767038E-2</v>
      </c>
      <c r="W181" s="3">
        <f t="shared" si="44"/>
        <v>-1.5648083348521018E-2</v>
      </c>
      <c r="BC181" s="19">
        <v>122</v>
      </c>
      <c r="BD181" s="17">
        <v>1.054281282425723E-3</v>
      </c>
      <c r="BE181" s="23">
        <v>1.4386307527375422E-2</v>
      </c>
    </row>
    <row r="182" spans="1:57" x14ac:dyDescent="0.3">
      <c r="A182" t="s">
        <v>107</v>
      </c>
      <c r="B182" s="3">
        <v>-2.3631298849302595E-2</v>
      </c>
      <c r="C182" s="3">
        <v>-3.2228101270020515E-2</v>
      </c>
      <c r="D182" s="3">
        <v>-4.4639952521284276E-2</v>
      </c>
      <c r="E182" s="3">
        <v>-2.5555990152208774E-2</v>
      </c>
      <c r="F182" s="3">
        <v>-7.4393380989198343E-3</v>
      </c>
      <c r="G182" s="3">
        <v>-5.6645313435934597E-3</v>
      </c>
      <c r="H182" s="3">
        <v>-2.1876502130167341E-2</v>
      </c>
      <c r="I182" s="3">
        <v>-2.4507449264203562E-2</v>
      </c>
      <c r="J182" s="3">
        <v>-1.6537913969103091E-2</v>
      </c>
      <c r="K182" s="3">
        <v>-1.3662807485982031E-2</v>
      </c>
      <c r="N182" s="3">
        <f t="shared" si="35"/>
        <v>-2.4378234338323222E-2</v>
      </c>
      <c r="O182" s="3">
        <f t="shared" si="36"/>
        <v>-3.2853648825526209E-2</v>
      </c>
      <c r="P182" s="3">
        <f t="shared" si="37"/>
        <v>-4.5479246454407561E-2</v>
      </c>
      <c r="Q182" s="3">
        <f t="shared" si="38"/>
        <v>-2.6067302327417927E-2</v>
      </c>
      <c r="R182" s="3">
        <f t="shared" si="39"/>
        <v>-8.2541690500305895E-3</v>
      </c>
      <c r="S182" s="3">
        <f t="shared" si="40"/>
        <v>-7.6926754367473617E-3</v>
      </c>
      <c r="T182" s="3">
        <f t="shared" si="41"/>
        <v>-2.2754753646503666E-2</v>
      </c>
      <c r="U182" s="3">
        <f t="shared" si="42"/>
        <v>-2.5405159163970549E-2</v>
      </c>
      <c r="V182" s="3">
        <f t="shared" si="43"/>
        <v>-1.6940733214580735E-2</v>
      </c>
      <c r="W182" s="3">
        <f t="shared" si="44"/>
        <v>-1.4560003928959224E-2</v>
      </c>
      <c r="BC182" s="19">
        <v>123</v>
      </c>
      <c r="BD182" s="17">
        <v>7.4781687581512582E-4</v>
      </c>
      <c r="BE182" s="23">
        <v>1.2266055951223355E-2</v>
      </c>
    </row>
    <row r="183" spans="1:57" x14ac:dyDescent="0.3">
      <c r="A183" t="s">
        <v>108</v>
      </c>
      <c r="B183" s="3">
        <v>-4.0337121425193523E-4</v>
      </c>
      <c r="C183" s="3">
        <v>4.16271358653586E-3</v>
      </c>
      <c r="D183" s="3">
        <v>1.4029830254477238E-2</v>
      </c>
      <c r="E183" s="3">
        <v>2.3326261309353669E-2</v>
      </c>
      <c r="F183" s="3">
        <v>9.4674425931946526E-3</v>
      </c>
      <c r="G183" s="3">
        <v>-4.382559158632171E-4</v>
      </c>
      <c r="H183" s="3">
        <v>7.646721255206268E-3</v>
      </c>
      <c r="I183" s="3">
        <v>3.9408858091005694E-3</v>
      </c>
      <c r="J183" s="3">
        <v>4.0412372835873844E-2</v>
      </c>
      <c r="K183" s="3">
        <v>8.9582035328170662E-3</v>
      </c>
      <c r="N183" s="3">
        <f t="shared" si="35"/>
        <v>-1.1503067032725635E-3</v>
      </c>
      <c r="O183" s="3">
        <f t="shared" si="36"/>
        <v>3.5371660310301637E-3</v>
      </c>
      <c r="P183" s="3">
        <f t="shared" si="37"/>
        <v>1.3190536321353957E-2</v>
      </c>
      <c r="Q183" s="3">
        <f t="shared" si="38"/>
        <v>2.2814949134144516E-2</v>
      </c>
      <c r="R183" s="3">
        <f t="shared" si="39"/>
        <v>8.6526116420838975E-3</v>
      </c>
      <c r="S183" s="3">
        <f t="shared" si="40"/>
        <v>-2.4664000090171192E-3</v>
      </c>
      <c r="T183" s="3">
        <f t="shared" si="41"/>
        <v>6.7684697388699418E-3</v>
      </c>
      <c r="U183" s="3">
        <f t="shared" si="42"/>
        <v>3.0431759093335841E-3</v>
      </c>
      <c r="V183" s="3">
        <f t="shared" si="43"/>
        <v>4.00095535903962E-2</v>
      </c>
      <c r="W183" s="3">
        <f t="shared" si="44"/>
        <v>8.0610070898398736E-3</v>
      </c>
      <c r="BC183" s="19">
        <v>124</v>
      </c>
      <c r="BD183" s="17">
        <v>8.2816968560072541E-4</v>
      </c>
      <c r="BE183" s="23">
        <v>1.2479938244945138E-2</v>
      </c>
    </row>
    <row r="184" spans="1:57" x14ac:dyDescent="0.3">
      <c r="A184" t="s">
        <v>109</v>
      </c>
      <c r="B184" s="3">
        <v>8.0702127657583667E-4</v>
      </c>
      <c r="C184" s="3">
        <v>1.4987190864810485E-2</v>
      </c>
      <c r="D184" s="3">
        <v>-1.186348468472731E-2</v>
      </c>
      <c r="E184" s="3">
        <v>-3.8196758803500375E-3</v>
      </c>
      <c r="F184" s="3">
        <v>-2.2274326293065694E-2</v>
      </c>
      <c r="G184" s="3">
        <v>6.576063418503475E-3</v>
      </c>
      <c r="H184" s="3">
        <v>-5.3443637249783738E-4</v>
      </c>
      <c r="I184" s="3">
        <v>1.1530939850935784E-2</v>
      </c>
      <c r="J184" s="3">
        <v>-1.7857190079655361E-2</v>
      </c>
      <c r="K184" s="3">
        <v>-9.3719089885885287E-3</v>
      </c>
      <c r="N184" s="3">
        <f t="shared" si="35"/>
        <v>6.0085787555208417E-5</v>
      </c>
      <c r="O184" s="3">
        <f t="shared" si="36"/>
        <v>1.4361643309304789E-2</v>
      </c>
      <c r="P184" s="3">
        <f t="shared" si="37"/>
        <v>-1.2702778617850592E-2</v>
      </c>
      <c r="Q184" s="3">
        <f t="shared" si="38"/>
        <v>-4.3309880555591884E-3</v>
      </c>
      <c r="R184" s="3">
        <f t="shared" si="39"/>
        <v>-2.3089157244176449E-2</v>
      </c>
      <c r="S184" s="3">
        <f t="shared" si="40"/>
        <v>4.5479193253495729E-3</v>
      </c>
      <c r="T184" s="3">
        <f t="shared" si="41"/>
        <v>-1.4126878888341633E-3</v>
      </c>
      <c r="U184" s="3">
        <f t="shared" si="42"/>
        <v>1.0633229951168799E-2</v>
      </c>
      <c r="V184" s="3">
        <f t="shared" si="43"/>
        <v>-1.8260009325133005E-2</v>
      </c>
      <c r="W184" s="3">
        <f t="shared" si="44"/>
        <v>-1.0269105431565721E-2</v>
      </c>
      <c r="BC184" s="19">
        <v>125</v>
      </c>
      <c r="BD184" s="17">
        <v>7.7795815521911917E-4</v>
      </c>
      <c r="BE184" s="23">
        <v>1.2402549858319019E-2</v>
      </c>
    </row>
    <row r="185" spans="1:57" x14ac:dyDescent="0.3">
      <c r="A185" t="s">
        <v>110</v>
      </c>
      <c r="B185" s="3">
        <v>2.1370988532982693E-2</v>
      </c>
      <c r="C185" s="3">
        <v>1.5708387657933365E-3</v>
      </c>
      <c r="D185" s="3">
        <v>2.609851702277477E-2</v>
      </c>
      <c r="E185" s="3">
        <v>2.4613452192114194E-2</v>
      </c>
      <c r="F185" s="3">
        <v>2.1982380616883956E-2</v>
      </c>
      <c r="G185" s="3">
        <v>-1.0017378485077444E-2</v>
      </c>
      <c r="H185" s="3">
        <v>2.7519414516358198E-2</v>
      </c>
      <c r="I185" s="3">
        <v>1.4309955048710243E-2</v>
      </c>
      <c r="J185" s="3">
        <v>2.9197099628568202E-2</v>
      </c>
      <c r="K185" s="3">
        <v>2.9045643153526868E-2</v>
      </c>
      <c r="N185" s="3">
        <f t="shared" si="35"/>
        <v>2.0624053043962066E-2</v>
      </c>
      <c r="O185" s="3">
        <f t="shared" si="36"/>
        <v>9.4529121028764029E-4</v>
      </c>
      <c r="P185" s="3">
        <f t="shared" si="37"/>
        <v>2.5259223089651488E-2</v>
      </c>
      <c r="Q185" s="3">
        <f t="shared" si="38"/>
        <v>2.4102140016905041E-2</v>
      </c>
      <c r="R185" s="3">
        <f t="shared" si="39"/>
        <v>2.1167549665773201E-2</v>
      </c>
      <c r="S185" s="3">
        <f t="shared" si="40"/>
        <v>-1.2045522578231346E-2</v>
      </c>
      <c r="T185" s="3">
        <f t="shared" si="41"/>
        <v>2.6641163000021874E-2</v>
      </c>
      <c r="U185" s="3">
        <f t="shared" si="42"/>
        <v>1.3412245148943258E-2</v>
      </c>
      <c r="V185" s="3">
        <f t="shared" si="43"/>
        <v>2.8794280383090558E-2</v>
      </c>
      <c r="W185" s="3">
        <f t="shared" si="44"/>
        <v>2.8148446710549675E-2</v>
      </c>
      <c r="BC185" s="19">
        <v>126</v>
      </c>
      <c r="BD185" s="17">
        <v>8.0757749652568241E-4</v>
      </c>
      <c r="BE185" s="23">
        <v>1.213981831084494E-2</v>
      </c>
    </row>
    <row r="186" spans="1:57" x14ac:dyDescent="0.3">
      <c r="A186" t="s">
        <v>111</v>
      </c>
      <c r="B186" s="3">
        <v>-1.1843614581260598E-3</v>
      </c>
      <c r="C186" s="3">
        <v>-1.1605982969132733E-2</v>
      </c>
      <c r="D186" s="3">
        <v>5.5998334275420003E-3</v>
      </c>
      <c r="E186" s="3">
        <v>-3.3799950607413809E-3</v>
      </c>
      <c r="F186" s="3">
        <v>-6.6484106890074557E-3</v>
      </c>
      <c r="G186" s="3">
        <v>-2.3757105147382385E-2</v>
      </c>
      <c r="H186" s="3">
        <v>1.4223030389060032E-3</v>
      </c>
      <c r="I186" s="3">
        <v>-9.086591542131206E-3</v>
      </c>
      <c r="J186" s="3">
        <v>-4.2553704126992997E-3</v>
      </c>
      <c r="K186" s="3">
        <v>2.491932258064522E-2</v>
      </c>
      <c r="N186" s="3">
        <f t="shared" si="35"/>
        <v>-1.931296947146688E-3</v>
      </c>
      <c r="O186" s="3">
        <f t="shared" si="36"/>
        <v>-1.2231530524638429E-2</v>
      </c>
      <c r="P186" s="3">
        <f t="shared" si="37"/>
        <v>4.7605394944187189E-3</v>
      </c>
      <c r="Q186" s="3">
        <f t="shared" si="38"/>
        <v>-3.8913072359505318E-3</v>
      </c>
      <c r="R186" s="3">
        <f t="shared" si="39"/>
        <v>-7.4632416401182108E-3</v>
      </c>
      <c r="S186" s="3">
        <f t="shared" si="40"/>
        <v>-2.5785249240536288E-2</v>
      </c>
      <c r="T186" s="3">
        <f t="shared" si="41"/>
        <v>5.4405152256967724E-4</v>
      </c>
      <c r="U186" s="3">
        <f t="shared" si="42"/>
        <v>-9.9843014418981909E-3</v>
      </c>
      <c r="V186" s="3">
        <f t="shared" si="43"/>
        <v>-4.6581896581769427E-3</v>
      </c>
      <c r="W186" s="3">
        <f t="shared" si="44"/>
        <v>2.4022126137668028E-2</v>
      </c>
      <c r="BC186" s="19">
        <v>127</v>
      </c>
      <c r="BD186" s="17">
        <v>8.5891508471294328E-4</v>
      </c>
      <c r="BE186" s="23">
        <v>1.2410444822333768E-2</v>
      </c>
    </row>
    <row r="187" spans="1:57" x14ac:dyDescent="0.3">
      <c r="A187" t="s">
        <v>112</v>
      </c>
      <c r="B187" s="3">
        <v>9.4862181479804519E-3</v>
      </c>
      <c r="C187" s="3">
        <v>-1.9041350427676518E-3</v>
      </c>
      <c r="D187" s="3">
        <v>-5.8910021512660338E-3</v>
      </c>
      <c r="E187" s="3">
        <v>4.8450607779870758E-4</v>
      </c>
      <c r="F187" s="3">
        <v>2.3622057001136954E-2</v>
      </c>
      <c r="G187" s="3">
        <v>9.0121672369458672E-4</v>
      </c>
      <c r="H187" s="3">
        <v>8.383626193424476E-3</v>
      </c>
      <c r="I187" s="3">
        <v>1.9305093410398433E-2</v>
      </c>
      <c r="J187" s="3">
        <v>1.7094033211544346E-2</v>
      </c>
      <c r="K187" s="3">
        <v>4.3197782459604595E-2</v>
      </c>
      <c r="N187" s="3">
        <f t="shared" si="35"/>
        <v>8.7392826589598235E-3</v>
      </c>
      <c r="O187" s="3">
        <f t="shared" si="36"/>
        <v>-2.5296825982733481E-3</v>
      </c>
      <c r="P187" s="3">
        <f t="shared" si="37"/>
        <v>-6.7302960843893152E-3</v>
      </c>
      <c r="Q187" s="3">
        <f t="shared" si="38"/>
        <v>-2.6806097410443522E-5</v>
      </c>
      <c r="R187" s="3">
        <f t="shared" si="39"/>
        <v>2.2807226050026198E-2</v>
      </c>
      <c r="S187" s="3">
        <f t="shared" si="40"/>
        <v>-1.1269273694593154E-3</v>
      </c>
      <c r="T187" s="3">
        <f t="shared" si="41"/>
        <v>7.5053746770881499E-3</v>
      </c>
      <c r="U187" s="3">
        <f t="shared" si="42"/>
        <v>1.8407383510631446E-2</v>
      </c>
      <c r="V187" s="3">
        <f t="shared" si="43"/>
        <v>1.6691213966066702E-2</v>
      </c>
      <c r="W187" s="3">
        <f t="shared" si="44"/>
        <v>4.2300586016627402E-2</v>
      </c>
      <c r="BC187" s="19">
        <v>128</v>
      </c>
      <c r="BD187" s="17">
        <v>8.6663707432304226E-4</v>
      </c>
      <c r="BE187" s="23">
        <v>1.2748578014922256E-2</v>
      </c>
    </row>
    <row r="188" spans="1:57" x14ac:dyDescent="0.3">
      <c r="A188" t="s">
        <v>113</v>
      </c>
      <c r="B188" s="3">
        <v>1.0571607922371662E-2</v>
      </c>
      <c r="C188" s="3">
        <v>5.0987837441303085E-3</v>
      </c>
      <c r="D188" s="3">
        <v>1.7040583388152619E-2</v>
      </c>
      <c r="E188" s="3">
        <v>1.5739138215244974E-3</v>
      </c>
      <c r="F188" s="3">
        <v>2.3846195749763321E-2</v>
      </c>
      <c r="G188" s="3">
        <v>5.4030169024319452E-3</v>
      </c>
      <c r="H188" s="3">
        <v>8.1249193553842858E-3</v>
      </c>
      <c r="I188" s="3">
        <v>1.4678007015971772E-2</v>
      </c>
      <c r="J188" s="3">
        <v>1.4769587543067786E-2</v>
      </c>
      <c r="K188" s="3">
        <v>6.7883088431390792E-3</v>
      </c>
      <c r="N188" s="3">
        <f t="shared" si="35"/>
        <v>9.8246724333510334E-3</v>
      </c>
      <c r="O188" s="3">
        <f t="shared" si="36"/>
        <v>4.4732361886246127E-3</v>
      </c>
      <c r="P188" s="3">
        <f t="shared" si="37"/>
        <v>1.6201289455029338E-2</v>
      </c>
      <c r="Q188" s="3">
        <f t="shared" si="38"/>
        <v>1.0626016463153463E-3</v>
      </c>
      <c r="R188" s="3">
        <f t="shared" si="39"/>
        <v>2.3031364798652566E-2</v>
      </c>
      <c r="S188" s="3">
        <f t="shared" si="40"/>
        <v>3.3748728092780431E-3</v>
      </c>
      <c r="T188" s="3">
        <f t="shared" si="41"/>
        <v>7.2466678390479596E-3</v>
      </c>
      <c r="U188" s="3">
        <f t="shared" si="42"/>
        <v>1.3780297116204787E-2</v>
      </c>
      <c r="V188" s="3">
        <f t="shared" si="43"/>
        <v>1.4366768297590142E-2</v>
      </c>
      <c r="W188" s="3">
        <f t="shared" si="44"/>
        <v>5.8911124001618876E-3</v>
      </c>
      <c r="BC188" s="19">
        <v>129</v>
      </c>
      <c r="BD188" s="17">
        <v>8.1842488620314374E-4</v>
      </c>
      <c r="BE188" s="23">
        <v>1.1752709911569537E-2</v>
      </c>
    </row>
    <row r="189" spans="1:57" x14ac:dyDescent="0.3">
      <c r="A189" t="s">
        <v>114</v>
      </c>
      <c r="B189" s="3">
        <v>-7.3614422642961364E-3</v>
      </c>
      <c r="C189" s="3">
        <v>1.2682276879172338E-2</v>
      </c>
      <c r="D189" s="3">
        <v>1.9045158882780022E-2</v>
      </c>
      <c r="E189" s="3">
        <v>1.0757872270588331E-2</v>
      </c>
      <c r="F189" s="3">
        <v>1.35236082608714E-2</v>
      </c>
      <c r="G189" s="3">
        <v>1.8808777429467183E-2</v>
      </c>
      <c r="H189" s="3">
        <v>-1.2182845807551912E-2</v>
      </c>
      <c r="I189" s="3">
        <v>2.5665106418486516E-3</v>
      </c>
      <c r="J189" s="3">
        <v>6.7754203025744975E-3</v>
      </c>
      <c r="K189" s="3">
        <v>1.0788148360447947E-2</v>
      </c>
      <c r="N189" s="3">
        <f t="shared" si="35"/>
        <v>-8.1083777533167648E-3</v>
      </c>
      <c r="O189" s="3">
        <f t="shared" si="36"/>
        <v>1.2056729323666643E-2</v>
      </c>
      <c r="P189" s="3">
        <f t="shared" si="37"/>
        <v>1.8205864949656741E-2</v>
      </c>
      <c r="Q189" s="3">
        <f t="shared" si="38"/>
        <v>1.024656009537918E-2</v>
      </c>
      <c r="R189" s="3">
        <f t="shared" si="39"/>
        <v>1.2708777309760645E-2</v>
      </c>
      <c r="S189" s="3">
        <f t="shared" si="40"/>
        <v>1.6780633336313279E-2</v>
      </c>
      <c r="T189" s="3">
        <f t="shared" si="41"/>
        <v>-1.3061097323888238E-2</v>
      </c>
      <c r="U189" s="3">
        <f t="shared" si="42"/>
        <v>1.6688007420816663E-3</v>
      </c>
      <c r="V189" s="3">
        <f t="shared" si="43"/>
        <v>6.3726010570968545E-3</v>
      </c>
      <c r="W189" s="3">
        <f t="shared" si="44"/>
        <v>9.8909519174707541E-3</v>
      </c>
      <c r="BC189" s="19">
        <v>130</v>
      </c>
      <c r="BD189" s="17">
        <v>8.5617630038587508E-4</v>
      </c>
      <c r="BE189" s="23">
        <v>1.2295957904182555E-2</v>
      </c>
    </row>
    <row r="190" spans="1:57" x14ac:dyDescent="0.3">
      <c r="A190" t="s">
        <v>115</v>
      </c>
      <c r="B190" s="3">
        <v>-8.1967772170876696E-3</v>
      </c>
      <c r="C190" s="3">
        <v>-1.0331868647837639E-2</v>
      </c>
      <c r="D190" s="3">
        <v>-3.129096923868202E-3</v>
      </c>
      <c r="E190" s="3">
        <v>-1.793848620196381E-3</v>
      </c>
      <c r="F190" s="3">
        <v>2.2239249072357747E-3</v>
      </c>
      <c r="G190" s="3">
        <v>2.19780219780219E-2</v>
      </c>
      <c r="H190" s="3">
        <v>-7.5551176660701991E-3</v>
      </c>
      <c r="I190" s="3">
        <v>-1.0472429178319032E-2</v>
      </c>
      <c r="J190" s="3">
        <v>-8.3499288515900272E-3</v>
      </c>
      <c r="K190" s="3">
        <v>-9.2647496185109812E-3</v>
      </c>
      <c r="N190" s="3">
        <f t="shared" si="35"/>
        <v>-8.9437127061082981E-3</v>
      </c>
      <c r="O190" s="3">
        <f t="shared" si="36"/>
        <v>-1.0957416203343335E-2</v>
      </c>
      <c r="P190" s="3">
        <f t="shared" si="37"/>
        <v>-3.9683908569914834E-3</v>
      </c>
      <c r="Q190" s="3">
        <f t="shared" si="38"/>
        <v>-2.3051607954055319E-3</v>
      </c>
      <c r="R190" s="3">
        <f t="shared" si="39"/>
        <v>1.4090939561250196E-3</v>
      </c>
      <c r="S190" s="3">
        <f t="shared" si="40"/>
        <v>1.9949877884867996E-2</v>
      </c>
      <c r="T190" s="3">
        <f t="shared" si="41"/>
        <v>-8.4333691824065252E-3</v>
      </c>
      <c r="U190" s="3">
        <f t="shared" si="42"/>
        <v>-1.1370139078086016E-2</v>
      </c>
      <c r="V190" s="3">
        <f t="shared" si="43"/>
        <v>-8.752748097067671E-3</v>
      </c>
      <c r="W190" s="3">
        <f t="shared" si="44"/>
        <v>-1.0161946061488174E-2</v>
      </c>
      <c r="BC190" s="19">
        <v>131</v>
      </c>
      <c r="BD190" s="17">
        <v>7.6050214801966752E-4</v>
      </c>
      <c r="BE190" s="23">
        <v>1.1758265977724577E-2</v>
      </c>
    </row>
    <row r="191" spans="1:57" x14ac:dyDescent="0.3">
      <c r="A191" t="s">
        <v>116</v>
      </c>
      <c r="B191" s="3">
        <v>3.1483689175546559E-3</v>
      </c>
      <c r="C191" s="3">
        <v>-6.3272415170201324E-4</v>
      </c>
      <c r="D191" s="3">
        <v>1.4838079889922806E-3</v>
      </c>
      <c r="E191" s="3">
        <v>-2.6356828527701603E-3</v>
      </c>
      <c r="F191" s="3">
        <v>2.2928955885860303E-2</v>
      </c>
      <c r="G191" s="3">
        <v>2.8817204301075261E-2</v>
      </c>
      <c r="H191" s="3">
        <v>1.1071291785170079E-2</v>
      </c>
      <c r="I191" s="3">
        <v>9.8776702509524306E-3</v>
      </c>
      <c r="J191" s="3">
        <v>-9.5513359736466574E-3</v>
      </c>
      <c r="K191" s="3">
        <v>1.7431001981461858E-2</v>
      </c>
      <c r="N191" s="3">
        <f t="shared" si="35"/>
        <v>2.4014334285340274E-3</v>
      </c>
      <c r="O191" s="3">
        <f t="shared" si="36"/>
        <v>-1.2582717072077095E-3</v>
      </c>
      <c r="P191" s="3">
        <f t="shared" si="37"/>
        <v>6.4451405586899888E-4</v>
      </c>
      <c r="Q191" s="3">
        <f t="shared" si="38"/>
        <v>-3.1469950279793112E-3</v>
      </c>
      <c r="R191" s="3">
        <f t="shared" si="39"/>
        <v>2.2114124934749547E-2</v>
      </c>
      <c r="S191" s="3">
        <f t="shared" si="40"/>
        <v>2.6789060207921357E-2</v>
      </c>
      <c r="T191" s="3">
        <f t="shared" si="41"/>
        <v>1.0193040268833753E-2</v>
      </c>
      <c r="U191" s="3">
        <f t="shared" si="42"/>
        <v>8.9799603511854457E-3</v>
      </c>
      <c r="V191" s="3">
        <f t="shared" si="43"/>
        <v>-9.9541552191243013E-3</v>
      </c>
      <c r="W191" s="3">
        <f t="shared" si="44"/>
        <v>1.6533805538484665E-2</v>
      </c>
      <c r="BC191" s="19">
        <v>132</v>
      </c>
      <c r="BD191" s="17">
        <v>9.1203779489735463E-4</v>
      </c>
      <c r="BE191" s="23">
        <v>1.3031333237136768E-2</v>
      </c>
    </row>
    <row r="192" spans="1:57" x14ac:dyDescent="0.3">
      <c r="A192" t="s">
        <v>117</v>
      </c>
      <c r="B192" s="3">
        <v>4.7077543997440241E-3</v>
      </c>
      <c r="C192" s="3">
        <v>1.0129777852082578E-2</v>
      </c>
      <c r="D192" s="3">
        <v>-6.6388901438415582E-3</v>
      </c>
      <c r="E192" s="3">
        <v>1.4894865702428151E-2</v>
      </c>
      <c r="F192" s="3">
        <v>1.8076652242541513E-2</v>
      </c>
      <c r="G192" s="3">
        <v>-8.7793060200669348E-3</v>
      </c>
      <c r="H192" s="3">
        <v>1.8903902323996746E-4</v>
      </c>
      <c r="I192" s="3">
        <v>9.5482014388488246E-3</v>
      </c>
      <c r="J192" s="3">
        <v>2.3854705591519476E-2</v>
      </c>
      <c r="K192" s="3">
        <v>2.7941544117648931E-3</v>
      </c>
      <c r="N192" s="3">
        <f t="shared" si="35"/>
        <v>3.9608189107233956E-3</v>
      </c>
      <c r="O192" s="3">
        <f t="shared" si="36"/>
        <v>9.5042302965768818E-3</v>
      </c>
      <c r="P192" s="3">
        <f t="shared" si="37"/>
        <v>-7.4781840769648396E-3</v>
      </c>
      <c r="Q192" s="3">
        <f t="shared" si="38"/>
        <v>1.4383553527219E-2</v>
      </c>
      <c r="R192" s="3">
        <f t="shared" si="39"/>
        <v>1.7261821291430758E-2</v>
      </c>
      <c r="S192" s="3">
        <f t="shared" si="40"/>
        <v>-1.0807450113220837E-2</v>
      </c>
      <c r="T192" s="3">
        <f t="shared" si="41"/>
        <v>-6.8921249309635848E-4</v>
      </c>
      <c r="U192" s="3">
        <f t="shared" si="42"/>
        <v>8.6504915390818397E-3</v>
      </c>
      <c r="V192" s="3">
        <f t="shared" si="43"/>
        <v>2.3451886346041832E-2</v>
      </c>
      <c r="W192" s="3">
        <f t="shared" si="44"/>
        <v>1.8969579687877012E-3</v>
      </c>
      <c r="BC192" s="19">
        <v>133</v>
      </c>
      <c r="BD192" s="17">
        <v>7.9092919835791343E-4</v>
      </c>
      <c r="BE192" s="23">
        <v>1.2168557649567743E-2</v>
      </c>
    </row>
    <row r="193" spans="1:57" x14ac:dyDescent="0.3">
      <c r="A193" t="s">
        <v>118</v>
      </c>
      <c r="B193" s="3">
        <v>-8.5904338469356967E-3</v>
      </c>
      <c r="C193" s="3">
        <v>-6.2676485288276629E-3</v>
      </c>
      <c r="D193" s="3">
        <v>-3.4421007354556998E-4</v>
      </c>
      <c r="E193" s="3">
        <v>-4.2608643425264825E-3</v>
      </c>
      <c r="F193" s="3">
        <v>-1.3139165026605837E-2</v>
      </c>
      <c r="G193" s="3">
        <v>0.17039228892417912</v>
      </c>
      <c r="H193" s="3">
        <v>8.4560101370176888E-3</v>
      </c>
      <c r="I193" s="3">
        <v>-5.9976607136593696E-3</v>
      </c>
      <c r="J193" s="3">
        <v>-1.0286193055380588E-2</v>
      </c>
      <c r="K193" s="3">
        <v>1.048535670606543E-2</v>
      </c>
      <c r="N193" s="3">
        <f t="shared" si="35"/>
        <v>-9.3373693359563251E-3</v>
      </c>
      <c r="O193" s="3">
        <f t="shared" si="36"/>
        <v>-6.8931960843333587E-3</v>
      </c>
      <c r="P193" s="3">
        <f t="shared" si="37"/>
        <v>-1.1835040066688518E-3</v>
      </c>
      <c r="Q193" s="3">
        <f t="shared" si="38"/>
        <v>-4.7721765177356334E-3</v>
      </c>
      <c r="R193" s="3">
        <f t="shared" si="39"/>
        <v>-1.3953995977716592E-2</v>
      </c>
      <c r="S193" s="3">
        <f t="shared" si="40"/>
        <v>0.16836414483102521</v>
      </c>
      <c r="T193" s="3">
        <f t="shared" si="41"/>
        <v>7.5777586206813626E-3</v>
      </c>
      <c r="U193" s="3">
        <f t="shared" si="42"/>
        <v>-6.8953706134263545E-3</v>
      </c>
      <c r="V193" s="3">
        <f t="shared" si="43"/>
        <v>-1.0689012300858232E-2</v>
      </c>
      <c r="W193" s="3">
        <f t="shared" si="44"/>
        <v>9.588160263088237E-3</v>
      </c>
      <c r="BC193" s="19">
        <v>134</v>
      </c>
      <c r="BD193" s="17">
        <v>9.033798635631954E-4</v>
      </c>
      <c r="BE193" s="23">
        <v>1.3050035765415751E-2</v>
      </c>
    </row>
    <row r="194" spans="1:57" x14ac:dyDescent="0.3">
      <c r="A194" s="1">
        <v>40547</v>
      </c>
      <c r="B194" s="3">
        <v>3.5447335686491499E-3</v>
      </c>
      <c r="C194" s="3">
        <v>1.1037609759308342E-2</v>
      </c>
      <c r="D194" s="3">
        <v>-1.1333953197539381E-2</v>
      </c>
      <c r="E194" s="3">
        <v>6.5375357460788486E-3</v>
      </c>
      <c r="F194" s="3">
        <v>-3.5985689836648405E-4</v>
      </c>
      <c r="G194" s="3">
        <v>-3.9279279279279322E-2</v>
      </c>
      <c r="H194" s="3">
        <v>8.5895428935225393E-3</v>
      </c>
      <c r="I194" s="3">
        <v>-5.5697864014001564E-3</v>
      </c>
      <c r="J194" s="3">
        <v>-2.2540237062370627E-3</v>
      </c>
      <c r="K194" s="3">
        <v>7.4015239445834879E-3</v>
      </c>
      <c r="N194" s="3">
        <f t="shared" si="35"/>
        <v>2.7977980796285214E-3</v>
      </c>
      <c r="O194" s="3">
        <f t="shared" si="36"/>
        <v>1.0412062203802646E-2</v>
      </c>
      <c r="P194" s="3">
        <f t="shared" si="37"/>
        <v>-1.2173247130662663E-2</v>
      </c>
      <c r="Q194" s="3">
        <f t="shared" si="38"/>
        <v>6.0262235708696977E-3</v>
      </c>
      <c r="R194" s="3">
        <f t="shared" si="39"/>
        <v>-1.1746878494772392E-3</v>
      </c>
      <c r="S194" s="3">
        <f t="shared" si="40"/>
        <v>-4.1307423372433226E-2</v>
      </c>
      <c r="T194" s="3">
        <f t="shared" si="41"/>
        <v>7.7112913771862131E-3</v>
      </c>
      <c r="U194" s="3">
        <f t="shared" si="42"/>
        <v>-6.4674963011671412E-3</v>
      </c>
      <c r="V194" s="3">
        <f t="shared" si="43"/>
        <v>-2.6568429517147057E-3</v>
      </c>
      <c r="W194" s="3">
        <f t="shared" si="44"/>
        <v>6.5043275016062963E-3</v>
      </c>
      <c r="BC194" s="19">
        <v>135</v>
      </c>
      <c r="BD194" s="17">
        <v>9.6950709816806882E-4</v>
      </c>
      <c r="BE194" s="23">
        <v>1.2971970761340506E-2</v>
      </c>
    </row>
    <row r="195" spans="1:57" x14ac:dyDescent="0.3">
      <c r="A195" s="1">
        <v>40637</v>
      </c>
      <c r="B195" s="3">
        <v>2.7472261708478829E-3</v>
      </c>
      <c r="C195" s="3">
        <v>-8.1098886364866507E-3</v>
      </c>
      <c r="D195" s="3">
        <v>-9.7806168372964741E-3</v>
      </c>
      <c r="E195" s="3">
        <v>2.2437700250064196E-3</v>
      </c>
      <c r="F195" s="3">
        <v>1.5838685890869231E-2</v>
      </c>
      <c r="G195" s="3">
        <v>-3.1132783195799041E-2</v>
      </c>
      <c r="H195" s="3">
        <v>-6.961812620224106E-3</v>
      </c>
      <c r="I195" s="3">
        <v>-5.1341186883763212E-3</v>
      </c>
      <c r="J195" s="3">
        <v>0</v>
      </c>
      <c r="K195" s="3">
        <v>3.082906387914619E-2</v>
      </c>
      <c r="N195" s="3">
        <f t="shared" si="35"/>
        <v>2.0002906818272544E-3</v>
      </c>
      <c r="O195" s="3">
        <f t="shared" si="36"/>
        <v>-8.7354361919923466E-3</v>
      </c>
      <c r="P195" s="3">
        <f t="shared" si="37"/>
        <v>-1.0619910770419756E-2</v>
      </c>
      <c r="Q195" s="3">
        <f t="shared" si="38"/>
        <v>1.7324578497972685E-3</v>
      </c>
      <c r="R195" s="3">
        <f t="shared" si="39"/>
        <v>1.5023854939758476E-2</v>
      </c>
      <c r="S195" s="3">
        <f t="shared" si="40"/>
        <v>-3.3160927288952945E-2</v>
      </c>
      <c r="T195" s="3">
        <f t="shared" si="41"/>
        <v>-7.8400641365604321E-3</v>
      </c>
      <c r="U195" s="3">
        <f t="shared" si="42"/>
        <v>-6.0318285881433061E-3</v>
      </c>
      <c r="V195" s="3">
        <f t="shared" si="43"/>
        <v>-4.0281924547764299E-4</v>
      </c>
      <c r="W195" s="3">
        <f t="shared" si="44"/>
        <v>2.9931867436168998E-2</v>
      </c>
      <c r="BC195" s="19">
        <v>136</v>
      </c>
      <c r="BD195" s="17">
        <v>7.5891307322105308E-4</v>
      </c>
      <c r="BE195" s="23">
        <v>1.279350466442945E-2</v>
      </c>
    </row>
    <row r="196" spans="1:57" x14ac:dyDescent="0.3">
      <c r="A196" s="1">
        <v>40667</v>
      </c>
      <c r="B196" s="3">
        <v>9.0020253911711201E-3</v>
      </c>
      <c r="C196" s="3">
        <v>5.9748935182326601E-3</v>
      </c>
      <c r="D196" s="3">
        <v>-6.7411106805921328E-3</v>
      </c>
      <c r="E196" s="3">
        <v>6.480451066304127E-3</v>
      </c>
      <c r="F196" s="3">
        <v>1.7718309695784473E-3</v>
      </c>
      <c r="G196" s="3">
        <v>3.3681804103755431E-2</v>
      </c>
      <c r="H196" s="3">
        <v>-3.1632839399310497E-2</v>
      </c>
      <c r="I196" s="3">
        <v>-4.6915431215756032E-3</v>
      </c>
      <c r="J196" s="3">
        <v>8.032286271685507E-3</v>
      </c>
      <c r="K196" s="3">
        <v>-1.0201991403801514E-2</v>
      </c>
      <c r="N196" s="3">
        <f t="shared" si="35"/>
        <v>8.2550899021504916E-3</v>
      </c>
      <c r="O196" s="3">
        <f t="shared" si="36"/>
        <v>5.3493459627269643E-3</v>
      </c>
      <c r="P196" s="3">
        <f t="shared" si="37"/>
        <v>-7.5804046137154142E-3</v>
      </c>
      <c r="Q196" s="3">
        <f t="shared" si="38"/>
        <v>5.9691388910949762E-3</v>
      </c>
      <c r="R196" s="3">
        <f t="shared" si="39"/>
        <v>9.5700001846769206E-4</v>
      </c>
      <c r="S196" s="3">
        <f t="shared" si="40"/>
        <v>3.1653660010601527E-2</v>
      </c>
      <c r="T196" s="3">
        <f t="shared" si="41"/>
        <v>-3.2511090915646822E-2</v>
      </c>
      <c r="U196" s="3">
        <f t="shared" si="42"/>
        <v>-5.589253021342588E-3</v>
      </c>
      <c r="V196" s="3">
        <f t="shared" si="43"/>
        <v>7.629467026207864E-3</v>
      </c>
      <c r="W196" s="3">
        <f t="shared" si="44"/>
        <v>-1.1099187846778706E-2</v>
      </c>
      <c r="BC196" s="19">
        <v>137</v>
      </c>
      <c r="BD196" s="17">
        <v>9.387461542898493E-4</v>
      </c>
      <c r="BE196" s="23">
        <v>1.3379638963984171E-2</v>
      </c>
    </row>
    <row r="197" spans="1:57" x14ac:dyDescent="0.3">
      <c r="A197" s="1">
        <v>40698</v>
      </c>
      <c r="B197" s="3">
        <v>1.435218059732235E-2</v>
      </c>
      <c r="C197" s="3">
        <v>1.2816552929258318E-2</v>
      </c>
      <c r="D197" s="3">
        <v>-2.5082070323013683E-3</v>
      </c>
      <c r="E197" s="3">
        <v>-2.8096225863188939E-3</v>
      </c>
      <c r="F197" s="3">
        <v>1.09656698925098E-2</v>
      </c>
      <c r="G197" s="3">
        <v>-7.8652056979324758E-3</v>
      </c>
      <c r="H197" s="3">
        <v>8.9440860493534835E-3</v>
      </c>
      <c r="I197" s="3">
        <v>-3.7709157850766006E-3</v>
      </c>
      <c r="J197" s="3">
        <v>1.3694636136463156E-3</v>
      </c>
      <c r="K197" s="3">
        <v>-3.1062436896396872E-2</v>
      </c>
      <c r="N197" s="3">
        <f t="shared" ref="N197:N260" si="45">B197-$AA$4</f>
        <v>1.3605245108301722E-2</v>
      </c>
      <c r="O197" s="3">
        <f t="shared" ref="O197:O260" si="46">C197-$AB$4</f>
        <v>1.2191005373752622E-2</v>
      </c>
      <c r="P197" s="3">
        <f t="shared" ref="P197:P260" si="47">D197-$AC$4</f>
        <v>-3.3475009654246502E-3</v>
      </c>
      <c r="Q197" s="3">
        <f t="shared" ref="Q197:Q260" si="48">E197-$AD$4</f>
        <v>-3.3209347615280448E-3</v>
      </c>
      <c r="R197" s="3">
        <f t="shared" ref="R197:R260" si="49">F197-$AE$4</f>
        <v>1.0150838941399044E-2</v>
      </c>
      <c r="S197" s="3">
        <f t="shared" ref="S197:S260" si="50">G197-$AF$4</f>
        <v>-9.8933497910863779E-3</v>
      </c>
      <c r="T197" s="3">
        <f t="shared" ref="T197:T260" si="51">H197-$AG$4</f>
        <v>8.0658345330171573E-3</v>
      </c>
      <c r="U197" s="3">
        <f t="shared" ref="U197:U260" si="52">I197-$AH$4</f>
        <v>-4.6686256848435855E-3</v>
      </c>
      <c r="V197" s="3">
        <f t="shared" ref="V197:V260" si="53">J197-$AI$4</f>
        <v>9.6664436816867264E-4</v>
      </c>
      <c r="W197" s="3">
        <f t="shared" ref="W197:W260" si="54">K197-$AJ$4</f>
        <v>-3.1959633339374065E-2</v>
      </c>
      <c r="BC197" s="19">
        <v>138</v>
      </c>
      <c r="BD197" s="17">
        <v>8.3683515272762142E-4</v>
      </c>
      <c r="BE197" s="23">
        <v>1.1453393742944974E-2</v>
      </c>
    </row>
    <row r="198" spans="1:57" x14ac:dyDescent="0.3">
      <c r="A198" s="1">
        <v>40728</v>
      </c>
      <c r="B198" s="3">
        <v>1.9120526582498965E-3</v>
      </c>
      <c r="C198" s="3">
        <v>-7.0988753933316495E-3</v>
      </c>
      <c r="D198" s="3">
        <v>1.1833112707271276E-4</v>
      </c>
      <c r="E198" s="3">
        <v>6.8091338937172896E-3</v>
      </c>
      <c r="F198" s="3">
        <v>-3.848861555883043E-3</v>
      </c>
      <c r="G198" s="3">
        <v>2.8312570781426905E-2</v>
      </c>
      <c r="H198" s="3">
        <v>1.0136110588085945E-2</v>
      </c>
      <c r="I198" s="3">
        <v>-5.4412129763027339E-3</v>
      </c>
      <c r="J198" s="3">
        <v>-3.7306251450797134E-4</v>
      </c>
      <c r="K198" s="3">
        <v>1.3479096539162239E-2</v>
      </c>
      <c r="N198" s="3">
        <f t="shared" si="45"/>
        <v>1.1651171692292682E-3</v>
      </c>
      <c r="O198" s="3">
        <f t="shared" si="46"/>
        <v>-7.7244229488373454E-3</v>
      </c>
      <c r="P198" s="3">
        <f t="shared" si="47"/>
        <v>-7.2096280605056897E-4</v>
      </c>
      <c r="Q198" s="3">
        <f t="shared" si="48"/>
        <v>6.2978217185081387E-3</v>
      </c>
      <c r="R198" s="3">
        <f t="shared" si="49"/>
        <v>-4.6636925069937982E-3</v>
      </c>
      <c r="S198" s="3">
        <f t="shared" si="50"/>
        <v>2.6284426688273001E-2</v>
      </c>
      <c r="T198" s="3">
        <f t="shared" si="51"/>
        <v>9.2578590717496186E-3</v>
      </c>
      <c r="U198" s="3">
        <f t="shared" si="52"/>
        <v>-6.3389228760697188E-3</v>
      </c>
      <c r="V198" s="3">
        <f t="shared" si="53"/>
        <v>-7.7588175998561434E-4</v>
      </c>
      <c r="W198" s="3">
        <f t="shared" si="54"/>
        <v>1.2581900096185046E-2</v>
      </c>
      <c r="BC198" s="19">
        <v>139</v>
      </c>
      <c r="BD198" s="17">
        <v>8.8588059572135031E-4</v>
      </c>
      <c r="BE198" s="23">
        <v>1.2838287676580505E-2</v>
      </c>
    </row>
    <row r="199" spans="1:57" x14ac:dyDescent="0.3">
      <c r="A199" s="1">
        <v>40759</v>
      </c>
      <c r="B199" s="3">
        <v>-4.9618407599728576E-3</v>
      </c>
      <c r="C199" s="3">
        <v>-1.7096597715026474E-2</v>
      </c>
      <c r="D199" s="3">
        <v>-8.9327630987686701E-3</v>
      </c>
      <c r="E199" s="3">
        <v>2.2154187693523841E-3</v>
      </c>
      <c r="F199" s="3">
        <v>-2.0372300669792787E-2</v>
      </c>
      <c r="G199" s="3">
        <v>-2.753303964757714E-2</v>
      </c>
      <c r="H199" s="3">
        <v>-3.1724156946432158E-3</v>
      </c>
      <c r="I199" s="3">
        <v>-6.6603858831260077E-3</v>
      </c>
      <c r="J199" s="3">
        <v>4.8507272397304568E-3</v>
      </c>
      <c r="K199" s="3">
        <v>1.9985613803640057E-2</v>
      </c>
      <c r="N199" s="3">
        <f t="shared" si="45"/>
        <v>-5.708776248993486E-3</v>
      </c>
      <c r="O199" s="3">
        <f t="shared" si="46"/>
        <v>-1.7722145270532171E-2</v>
      </c>
      <c r="P199" s="3">
        <f t="shared" si="47"/>
        <v>-9.7720570318919515E-3</v>
      </c>
      <c r="Q199" s="3">
        <f t="shared" si="48"/>
        <v>1.704106594143233E-3</v>
      </c>
      <c r="R199" s="3">
        <f t="shared" si="49"/>
        <v>-2.1187131620903542E-2</v>
      </c>
      <c r="S199" s="3">
        <f t="shared" si="50"/>
        <v>-2.9561183740731044E-2</v>
      </c>
      <c r="T199" s="3">
        <f t="shared" si="51"/>
        <v>-4.050667210979542E-3</v>
      </c>
      <c r="U199" s="3">
        <f t="shared" si="52"/>
        <v>-7.5580957828929925E-3</v>
      </c>
      <c r="V199" s="3">
        <f t="shared" si="53"/>
        <v>4.4479079942528138E-3</v>
      </c>
      <c r="W199" s="3">
        <f t="shared" si="54"/>
        <v>1.9088417360662864E-2</v>
      </c>
      <c r="BC199" s="19">
        <v>140</v>
      </c>
      <c r="BD199" s="17">
        <v>7.9164864449238041E-4</v>
      </c>
      <c r="BE199" s="23">
        <v>1.2221979384622203E-2</v>
      </c>
    </row>
    <row r="200" spans="1:57" x14ac:dyDescent="0.3">
      <c r="A200" s="1">
        <v>40851</v>
      </c>
      <c r="B200" s="3">
        <v>-3.4522739429289073E-3</v>
      </c>
      <c r="C200" s="3">
        <v>-6.957655565240306E-3</v>
      </c>
      <c r="D200" s="3">
        <v>-1.2714189354704919E-2</v>
      </c>
      <c r="E200" s="3">
        <v>-9.191319191837799E-3</v>
      </c>
      <c r="F200" s="3">
        <v>-2.61742737690146E-2</v>
      </c>
      <c r="G200" s="3">
        <v>-4.6055115137787817E-2</v>
      </c>
      <c r="H200" s="3">
        <v>-1.366400125178191E-3</v>
      </c>
      <c r="I200" s="3">
        <v>3.1130617103152236E-3</v>
      </c>
      <c r="J200" s="3">
        <v>-8.2930648980249488E-3</v>
      </c>
      <c r="K200" s="3">
        <v>2.6783111545562566E-2</v>
      </c>
      <c r="N200" s="3">
        <f t="shared" si="45"/>
        <v>-4.1992094319495358E-3</v>
      </c>
      <c r="O200" s="3">
        <f t="shared" si="46"/>
        <v>-7.5832031207460019E-3</v>
      </c>
      <c r="P200" s="3">
        <f t="shared" si="47"/>
        <v>-1.35534832878282E-2</v>
      </c>
      <c r="Q200" s="3">
        <f t="shared" si="48"/>
        <v>-9.7026313670469499E-3</v>
      </c>
      <c r="R200" s="3">
        <f t="shared" si="49"/>
        <v>-2.6989104720125355E-2</v>
      </c>
      <c r="S200" s="3">
        <f t="shared" si="50"/>
        <v>-4.808325923094172E-2</v>
      </c>
      <c r="T200" s="3">
        <f t="shared" si="51"/>
        <v>-2.2446516415145171E-3</v>
      </c>
      <c r="U200" s="3">
        <f t="shared" si="52"/>
        <v>2.2153518105482383E-3</v>
      </c>
      <c r="V200" s="3">
        <f t="shared" si="53"/>
        <v>-8.6958841435025927E-3</v>
      </c>
      <c r="W200" s="3">
        <f t="shared" si="54"/>
        <v>2.5885915102585373E-2</v>
      </c>
      <c r="BC200" s="19">
        <v>141</v>
      </c>
      <c r="BD200" s="17">
        <v>7.4603923755029225E-4</v>
      </c>
      <c r="BE200" s="23">
        <v>1.2436526770819205E-2</v>
      </c>
    </row>
    <row r="201" spans="1:57" x14ac:dyDescent="0.3">
      <c r="A201" s="1">
        <v>40881</v>
      </c>
      <c r="B201" s="3">
        <v>-1.3087010017738376E-2</v>
      </c>
      <c r="C201" s="3">
        <v>0</v>
      </c>
      <c r="D201" s="3">
        <v>4.8367925617882612E-3</v>
      </c>
      <c r="E201" s="3">
        <v>-2.3250385296792686E-2</v>
      </c>
      <c r="F201" s="3">
        <v>-4.0500907473265402E-3</v>
      </c>
      <c r="G201" s="3">
        <v>-2.4535021764938714E-2</v>
      </c>
      <c r="H201" s="3">
        <v>-1.1708239047243607E-2</v>
      </c>
      <c r="I201" s="3">
        <v>-6.2066982144671767E-3</v>
      </c>
      <c r="J201" s="3">
        <v>-3.694447717522964E-2</v>
      </c>
      <c r="K201" s="3">
        <v>-3.4115775939116078E-2</v>
      </c>
      <c r="N201" s="3">
        <f t="shared" si="45"/>
        <v>-1.3833945506759005E-2</v>
      </c>
      <c r="O201" s="3">
        <f t="shared" si="46"/>
        <v>-6.2554755550569619E-4</v>
      </c>
      <c r="P201" s="3">
        <f t="shared" si="47"/>
        <v>3.9974986286649798E-3</v>
      </c>
      <c r="Q201" s="3">
        <f t="shared" si="48"/>
        <v>-2.3761697472001839E-2</v>
      </c>
      <c r="R201" s="3">
        <f t="shared" si="49"/>
        <v>-4.8649216984372953E-3</v>
      </c>
      <c r="S201" s="3">
        <f t="shared" si="50"/>
        <v>-2.6563165858092617E-2</v>
      </c>
      <c r="T201" s="3">
        <f t="shared" si="51"/>
        <v>-1.2586490563579933E-2</v>
      </c>
      <c r="U201" s="3">
        <f t="shared" si="52"/>
        <v>-7.1044081142341616E-3</v>
      </c>
      <c r="V201" s="3">
        <f t="shared" si="53"/>
        <v>-3.7347296420707284E-2</v>
      </c>
      <c r="W201" s="3">
        <f t="shared" si="54"/>
        <v>-3.501297238209327E-2</v>
      </c>
      <c r="BC201" s="19">
        <v>142</v>
      </c>
      <c r="BD201" s="17">
        <v>9.2493021671362038E-4</v>
      </c>
      <c r="BE201" s="23">
        <v>1.2825298470211103E-2</v>
      </c>
    </row>
    <row r="202" spans="1:57" x14ac:dyDescent="0.3">
      <c r="A202" t="s">
        <v>119</v>
      </c>
      <c r="B202" s="3">
        <v>-3.8999894838831484E-4</v>
      </c>
      <c r="C202" s="3">
        <v>-2.2929932160189126E-2</v>
      </c>
      <c r="D202" s="3">
        <v>1.1221374496378278E-2</v>
      </c>
      <c r="E202" s="3">
        <v>-2.4039849539925218E-4</v>
      </c>
      <c r="F202" s="3">
        <v>3.7338293920944121E-2</v>
      </c>
      <c r="G202" s="3">
        <v>1.1359026369168301E-2</v>
      </c>
      <c r="H202" s="3">
        <v>9.9368023619299528E-3</v>
      </c>
      <c r="I202" s="3">
        <v>1.6814824794442185E-3</v>
      </c>
      <c r="J202" s="3">
        <v>6.4798966670351899E-3</v>
      </c>
      <c r="K202" s="3">
        <v>3.5391903576552419E-2</v>
      </c>
      <c r="N202" s="3">
        <f t="shared" si="45"/>
        <v>-1.1369344374089431E-3</v>
      </c>
      <c r="O202" s="3">
        <f t="shared" si="46"/>
        <v>-2.3555479715694824E-2</v>
      </c>
      <c r="P202" s="3">
        <f t="shared" si="47"/>
        <v>1.0382080563254997E-2</v>
      </c>
      <c r="Q202" s="3">
        <f t="shared" si="48"/>
        <v>-7.5171067060840328E-4</v>
      </c>
      <c r="R202" s="3">
        <f t="shared" si="49"/>
        <v>3.6523462969833366E-2</v>
      </c>
      <c r="S202" s="3">
        <f t="shared" si="50"/>
        <v>9.3308822760143992E-3</v>
      </c>
      <c r="T202" s="3">
        <f t="shared" si="51"/>
        <v>9.0585508455936267E-3</v>
      </c>
      <c r="U202" s="3">
        <f t="shared" si="52"/>
        <v>7.8377257967723326E-4</v>
      </c>
      <c r="V202" s="3">
        <f t="shared" si="53"/>
        <v>6.0770774215575469E-3</v>
      </c>
      <c r="W202" s="3">
        <f t="shared" si="54"/>
        <v>3.4494707133575227E-2</v>
      </c>
      <c r="BC202" s="19">
        <v>143</v>
      </c>
      <c r="BD202" s="17">
        <v>7.4540115048134009E-4</v>
      </c>
      <c r="BE202" s="23">
        <v>1.2276387935430594E-2</v>
      </c>
    </row>
    <row r="203" spans="1:57" x14ac:dyDescent="0.3">
      <c r="A203" t="s">
        <v>120</v>
      </c>
      <c r="B203" s="3">
        <v>-8.1934893031728739E-3</v>
      </c>
      <c r="C203" s="3">
        <v>-1.7275115897244731E-2</v>
      </c>
      <c r="D203" s="3">
        <v>-1.1037350795087164E-2</v>
      </c>
      <c r="E203" s="3">
        <v>3.3669885133673638E-3</v>
      </c>
      <c r="F203" s="3">
        <v>7.1275117954661127E-4</v>
      </c>
      <c r="G203" s="3">
        <v>8.4235459286001735E-3</v>
      </c>
      <c r="H203" s="3">
        <v>3.8695526496692612E-3</v>
      </c>
      <c r="I203" s="3">
        <v>-1.6306962839720107E-2</v>
      </c>
      <c r="J203" s="3">
        <v>7.9835909344703193E-3</v>
      </c>
      <c r="K203" s="3">
        <v>9.0602854134080868E-3</v>
      </c>
      <c r="N203" s="3">
        <f t="shared" si="45"/>
        <v>-8.9404247921935024E-3</v>
      </c>
      <c r="O203" s="3">
        <f t="shared" si="46"/>
        <v>-1.7900663452750428E-2</v>
      </c>
      <c r="P203" s="3">
        <f t="shared" si="47"/>
        <v>-1.1876644728210446E-2</v>
      </c>
      <c r="Q203" s="3">
        <f t="shared" si="48"/>
        <v>2.8556763381582129E-3</v>
      </c>
      <c r="R203" s="3">
        <f t="shared" si="49"/>
        <v>-1.0207977156414399E-4</v>
      </c>
      <c r="S203" s="3">
        <f t="shared" si="50"/>
        <v>6.3954018354462714E-3</v>
      </c>
      <c r="T203" s="3">
        <f t="shared" si="51"/>
        <v>2.991301133332935E-3</v>
      </c>
      <c r="U203" s="3">
        <f t="shared" si="52"/>
        <v>-1.7204672739487094E-2</v>
      </c>
      <c r="V203" s="3">
        <f t="shared" si="53"/>
        <v>7.5807716889926763E-3</v>
      </c>
      <c r="W203" s="3">
        <f t="shared" si="54"/>
        <v>8.1630889704308943E-3</v>
      </c>
      <c r="BC203" s="19">
        <v>144</v>
      </c>
      <c r="BD203" s="17">
        <v>8.6215308458391761E-4</v>
      </c>
      <c r="BE203" s="23">
        <v>1.2252603349840917E-2</v>
      </c>
    </row>
    <row r="204" spans="1:57" x14ac:dyDescent="0.3">
      <c r="A204" t="s">
        <v>121</v>
      </c>
      <c r="B204" s="3">
        <v>-1.966916595789292E-3</v>
      </c>
      <c r="C204" s="3">
        <v>-8.6235358496213887E-3</v>
      </c>
      <c r="D204" s="3">
        <v>-1.4920921046960522E-2</v>
      </c>
      <c r="E204" s="3">
        <v>1.0186936274657832E-2</v>
      </c>
      <c r="F204" s="3">
        <v>-1.4244982630494007E-2</v>
      </c>
      <c r="G204" s="3">
        <v>1.7502029335800584E-2</v>
      </c>
      <c r="H204" s="3">
        <v>-8.2643250204958996E-2</v>
      </c>
      <c r="I204" s="3">
        <v>1.2189166147390518E-2</v>
      </c>
      <c r="J204" s="3">
        <v>1.0730788108659128E-2</v>
      </c>
      <c r="K204" s="3">
        <v>-1.3604313094494058E-3</v>
      </c>
      <c r="N204" s="3">
        <f t="shared" si="45"/>
        <v>-2.7138520848099205E-3</v>
      </c>
      <c r="O204" s="3">
        <f t="shared" si="46"/>
        <v>-9.2490834051270846E-3</v>
      </c>
      <c r="P204" s="3">
        <f t="shared" si="47"/>
        <v>-1.5760214980083804E-2</v>
      </c>
      <c r="Q204" s="3">
        <f t="shared" si="48"/>
        <v>9.6756240994486809E-3</v>
      </c>
      <c r="R204" s="3">
        <f t="shared" si="49"/>
        <v>-1.5059813581604763E-2</v>
      </c>
      <c r="S204" s="3">
        <f t="shared" si="50"/>
        <v>1.5473885242646682E-2</v>
      </c>
      <c r="T204" s="3">
        <f t="shared" si="51"/>
        <v>-8.3521501721295327E-2</v>
      </c>
      <c r="U204" s="3">
        <f t="shared" si="52"/>
        <v>1.1291456247623533E-2</v>
      </c>
      <c r="V204" s="3">
        <f t="shared" si="53"/>
        <v>1.0327968863181484E-2</v>
      </c>
      <c r="W204" s="3">
        <f t="shared" si="54"/>
        <v>-2.2576277524265975E-3</v>
      </c>
      <c r="BC204" s="19">
        <v>145</v>
      </c>
      <c r="BD204" s="17">
        <v>9.6994834398617395E-4</v>
      </c>
      <c r="BE204" s="23">
        <v>1.3671814111476624E-2</v>
      </c>
    </row>
    <row r="205" spans="1:57" x14ac:dyDescent="0.3">
      <c r="A205" t="s">
        <v>122</v>
      </c>
      <c r="B205" s="3">
        <v>-1.1430882097033912E-2</v>
      </c>
      <c r="C205" s="3">
        <v>-1.2378707484600238E-2</v>
      </c>
      <c r="D205" s="3">
        <v>1.3406251259135971E-2</v>
      </c>
      <c r="E205" s="3">
        <v>-1.4117950559343839E-2</v>
      </c>
      <c r="F205" s="3">
        <v>-2.8540495770474905E-2</v>
      </c>
      <c r="G205" s="3">
        <v>-2.1501133698201724E-2</v>
      </c>
      <c r="H205" s="3">
        <v>-7.2735168502292558E-3</v>
      </c>
      <c r="I205" s="3">
        <v>-7.7071270911536205E-3</v>
      </c>
      <c r="J205" s="3">
        <v>-1.908496760139311E-2</v>
      </c>
      <c r="K205" s="3">
        <v>-6.266596366277577E-3</v>
      </c>
      <c r="N205" s="3">
        <f t="shared" si="45"/>
        <v>-1.217781758605454E-2</v>
      </c>
      <c r="O205" s="3">
        <f t="shared" si="46"/>
        <v>-1.3004255040105933E-2</v>
      </c>
      <c r="P205" s="3">
        <f t="shared" si="47"/>
        <v>1.2566957326012689E-2</v>
      </c>
      <c r="Q205" s="3">
        <f t="shared" si="48"/>
        <v>-1.462926273455299E-2</v>
      </c>
      <c r="R205" s="3">
        <f t="shared" si="49"/>
        <v>-2.935532672158566E-2</v>
      </c>
      <c r="S205" s="3">
        <f t="shared" si="50"/>
        <v>-2.3529277791355628E-2</v>
      </c>
      <c r="T205" s="3">
        <f t="shared" si="51"/>
        <v>-8.1517683665655819E-3</v>
      </c>
      <c r="U205" s="3">
        <f t="shared" si="52"/>
        <v>-8.6048369909206054E-3</v>
      </c>
      <c r="V205" s="3">
        <f t="shared" si="53"/>
        <v>-1.9487786846870754E-2</v>
      </c>
      <c r="W205" s="3">
        <f t="shared" si="54"/>
        <v>-7.1637928092547687E-3</v>
      </c>
      <c r="BC205" s="19">
        <v>146</v>
      </c>
      <c r="BD205" s="17">
        <v>1.0293229658225563E-3</v>
      </c>
      <c r="BE205" s="23">
        <v>1.4469761929182241E-2</v>
      </c>
    </row>
    <row r="206" spans="1:57" x14ac:dyDescent="0.3">
      <c r="A206" t="s">
        <v>123</v>
      </c>
      <c r="B206" s="3">
        <v>2.7910877508943166E-3</v>
      </c>
      <c r="C206" s="3">
        <v>1.8631429990255022E-2</v>
      </c>
      <c r="D206" s="3">
        <v>1.8110567221881091E-2</v>
      </c>
      <c r="E206" s="3">
        <v>8.4236402253945464E-3</v>
      </c>
      <c r="F206" s="3">
        <v>1.4875463423172031E-2</v>
      </c>
      <c r="G206" s="3">
        <v>5.1937273194675448E-3</v>
      </c>
      <c r="H206" s="3">
        <v>-1.0078942144408964E-2</v>
      </c>
      <c r="I206" s="3">
        <v>3.640726631303659E-3</v>
      </c>
      <c r="J206" s="3">
        <v>6.9578155343203996E-3</v>
      </c>
      <c r="K206" s="3">
        <v>2.7486428319188683E-2</v>
      </c>
      <c r="N206" s="3">
        <f t="shared" si="45"/>
        <v>2.0441522618736881E-3</v>
      </c>
      <c r="O206" s="3">
        <f t="shared" si="46"/>
        <v>1.8005882434749324E-2</v>
      </c>
      <c r="P206" s="3">
        <f t="shared" si="47"/>
        <v>1.727127328875781E-2</v>
      </c>
      <c r="Q206" s="3">
        <f t="shared" si="48"/>
        <v>7.9123280501853955E-3</v>
      </c>
      <c r="R206" s="3">
        <f t="shared" si="49"/>
        <v>1.4060632472061275E-2</v>
      </c>
      <c r="S206" s="3">
        <f t="shared" si="50"/>
        <v>3.1655832263136428E-3</v>
      </c>
      <c r="T206" s="3">
        <f t="shared" si="51"/>
        <v>-1.0957193660745291E-2</v>
      </c>
      <c r="U206" s="3">
        <f t="shared" si="52"/>
        <v>2.7430167315366737E-3</v>
      </c>
      <c r="V206" s="3">
        <f t="shared" si="53"/>
        <v>6.5549962888427566E-3</v>
      </c>
      <c r="W206" s="3">
        <f t="shared" si="54"/>
        <v>2.658923187621149E-2</v>
      </c>
      <c r="BC206" s="19">
        <v>147</v>
      </c>
      <c r="BD206" s="17">
        <v>8.0181377544381546E-4</v>
      </c>
      <c r="BE206" s="23">
        <v>1.2229341517400643E-2</v>
      </c>
    </row>
    <row r="207" spans="1:57" x14ac:dyDescent="0.3">
      <c r="A207" t="s">
        <v>124</v>
      </c>
      <c r="B207" s="3">
        <v>2.4254494676401617E-2</v>
      </c>
      <c r="C207" s="3">
        <v>-4.1237120487359724E-2</v>
      </c>
      <c r="D207" s="3">
        <v>1.3467134352151966E-2</v>
      </c>
      <c r="E207" s="3">
        <v>2.2076356783107487E-2</v>
      </c>
      <c r="F207" s="3">
        <v>2.5650392225014418E-2</v>
      </c>
      <c r="G207" s="3">
        <v>2.3449920508743949E-2</v>
      </c>
      <c r="H207" s="3">
        <v>8.0532448112988764E-3</v>
      </c>
      <c r="I207" s="3">
        <v>1.6686878277644368E-2</v>
      </c>
      <c r="J207" s="3">
        <v>2.354442637150278E-2</v>
      </c>
      <c r="K207" s="3">
        <v>-3.9359307779557318E-3</v>
      </c>
      <c r="N207" s="3">
        <f t="shared" si="45"/>
        <v>2.350755918738099E-2</v>
      </c>
      <c r="O207" s="3">
        <f t="shared" si="46"/>
        <v>-4.1862668042865418E-2</v>
      </c>
      <c r="P207" s="3">
        <f t="shared" si="47"/>
        <v>1.2627840419028685E-2</v>
      </c>
      <c r="Q207" s="3">
        <f t="shared" si="48"/>
        <v>2.1565044607898334E-2</v>
      </c>
      <c r="R207" s="3">
        <f t="shared" si="49"/>
        <v>2.4835561273903663E-2</v>
      </c>
      <c r="S207" s="3">
        <f t="shared" si="50"/>
        <v>2.1421776415590045E-2</v>
      </c>
      <c r="T207" s="3">
        <f t="shared" si="51"/>
        <v>7.1749932949625502E-3</v>
      </c>
      <c r="U207" s="3">
        <f t="shared" si="52"/>
        <v>1.5789168377877381E-2</v>
      </c>
      <c r="V207" s="3">
        <f t="shared" si="53"/>
        <v>2.3141607126025136E-2</v>
      </c>
      <c r="W207" s="3">
        <f t="shared" si="54"/>
        <v>-4.8331272209329234E-3</v>
      </c>
      <c r="BC207" s="19">
        <v>148</v>
      </c>
      <c r="BD207" s="17">
        <v>9.3354631856842538E-4</v>
      </c>
      <c r="BE207" s="23">
        <v>1.2939171250622872E-2</v>
      </c>
    </row>
    <row r="208" spans="1:57" x14ac:dyDescent="0.3">
      <c r="A208" t="s">
        <v>125</v>
      </c>
      <c r="B208" s="3">
        <v>-9.3167760458950921E-3</v>
      </c>
      <c r="C208" s="3">
        <v>-1.0058934113949647E-2</v>
      </c>
      <c r="D208" s="3">
        <v>2.4210715281880901E-2</v>
      </c>
      <c r="E208" s="3">
        <v>8.2895407602578963E-3</v>
      </c>
      <c r="F208" s="3">
        <v>5.0017733089675609E-3</v>
      </c>
      <c r="G208" s="3">
        <v>3.8446601941747538E-2</v>
      </c>
      <c r="H208" s="3">
        <v>-1.1982886262964509E-3</v>
      </c>
      <c r="I208" s="3">
        <v>5.4709817532114791E-3</v>
      </c>
      <c r="J208" s="3">
        <v>9.2512731121516811E-3</v>
      </c>
      <c r="K208" s="3">
        <v>-4.4203603833683491E-3</v>
      </c>
      <c r="N208" s="3">
        <f t="shared" si="45"/>
        <v>-1.0063711534915721E-2</v>
      </c>
      <c r="O208" s="3">
        <f t="shared" si="46"/>
        <v>-1.0684481669455343E-2</v>
      </c>
      <c r="P208" s="3">
        <f t="shared" si="47"/>
        <v>2.337142134875762E-2</v>
      </c>
      <c r="Q208" s="3">
        <f t="shared" si="48"/>
        <v>7.7782285850487454E-3</v>
      </c>
      <c r="R208" s="3">
        <f t="shared" si="49"/>
        <v>4.1869423578568057E-3</v>
      </c>
      <c r="S208" s="3">
        <f t="shared" si="50"/>
        <v>3.6418457848593634E-2</v>
      </c>
      <c r="T208" s="3">
        <f t="shared" si="51"/>
        <v>-2.0765401426327771E-3</v>
      </c>
      <c r="U208" s="3">
        <f t="shared" si="52"/>
        <v>4.5732718534444942E-3</v>
      </c>
      <c r="V208" s="3">
        <f t="shared" si="53"/>
        <v>8.8484538666740373E-3</v>
      </c>
      <c r="W208" s="3">
        <f t="shared" si="54"/>
        <v>-5.3175568263455408E-3</v>
      </c>
      <c r="BC208" s="19">
        <v>149</v>
      </c>
      <c r="BD208" s="17">
        <v>9.7859042888462648E-4</v>
      </c>
      <c r="BE208" s="23">
        <v>1.355554857209185E-2</v>
      </c>
    </row>
    <row r="209" spans="1:57" x14ac:dyDescent="0.3">
      <c r="A209" t="s">
        <v>126</v>
      </c>
      <c r="B209" s="3">
        <v>3.5266310022208369E-3</v>
      </c>
      <c r="C209" s="3">
        <v>7.0074499664696255E-4</v>
      </c>
      <c r="D209" s="3">
        <v>6.5868691316159911E-3</v>
      </c>
      <c r="E209" s="3">
        <v>-1.6211205157043995E-3</v>
      </c>
      <c r="F209" s="3">
        <v>-3.1993802862707588E-3</v>
      </c>
      <c r="G209" s="3">
        <v>-1.3089042632759895E-2</v>
      </c>
      <c r="H209" s="3">
        <v>-9.5204446678653909E-5</v>
      </c>
      <c r="I209" s="3">
        <v>-8.0435466564590108E-3</v>
      </c>
      <c r="J209" s="3">
        <v>-3.0967946331251772E-3</v>
      </c>
      <c r="K209" s="3">
        <v>2.2267158651886554E-2</v>
      </c>
      <c r="N209" s="3">
        <f t="shared" si="45"/>
        <v>2.7796955132002085E-3</v>
      </c>
      <c r="O209" s="3">
        <f t="shared" si="46"/>
        <v>7.5197441141266357E-5</v>
      </c>
      <c r="P209" s="3">
        <f t="shared" si="47"/>
        <v>5.7475751984927097E-3</v>
      </c>
      <c r="Q209" s="3">
        <f t="shared" si="48"/>
        <v>-2.1324326909135504E-3</v>
      </c>
      <c r="R209" s="3">
        <f t="shared" si="49"/>
        <v>-4.0142112373815139E-3</v>
      </c>
      <c r="S209" s="3">
        <f t="shared" si="50"/>
        <v>-1.5117186725913797E-2</v>
      </c>
      <c r="T209" s="3">
        <f t="shared" si="51"/>
        <v>-9.7345596301497985E-4</v>
      </c>
      <c r="U209" s="3">
        <f t="shared" si="52"/>
        <v>-8.9412565562259957E-3</v>
      </c>
      <c r="V209" s="3">
        <f t="shared" si="53"/>
        <v>-3.4996138786028202E-3</v>
      </c>
      <c r="W209" s="3">
        <f t="shared" si="54"/>
        <v>2.1369962208909361E-2</v>
      </c>
      <c r="BC209" s="19">
        <v>150</v>
      </c>
      <c r="BD209" s="17">
        <v>8.7305796164638644E-4</v>
      </c>
      <c r="BE209" s="23">
        <v>1.2732018415205482E-2</v>
      </c>
    </row>
    <row r="210" spans="1:57" x14ac:dyDescent="0.3">
      <c r="A210" t="s">
        <v>127</v>
      </c>
      <c r="B210" s="3">
        <v>2.2647429365392657E-2</v>
      </c>
      <c r="C210" s="3">
        <v>1.0854363709082993E-2</v>
      </c>
      <c r="D210" s="3">
        <v>-7.3368931882181743E-3</v>
      </c>
      <c r="E210" s="3">
        <v>1.391784664443052E-2</v>
      </c>
      <c r="F210" s="3">
        <v>9.9856708282015649E-3</v>
      </c>
      <c r="G210" s="3">
        <v>2.0462334992888742E-2</v>
      </c>
      <c r="H210" s="3">
        <v>1.4798557439995808E-2</v>
      </c>
      <c r="I210" s="3">
        <v>9.5397580904703627E-3</v>
      </c>
      <c r="J210" s="3">
        <v>9.0705882087456224E-3</v>
      </c>
      <c r="K210" s="3">
        <v>2.6979993492630694E-3</v>
      </c>
      <c r="N210" s="3">
        <f t="shared" si="45"/>
        <v>2.1900493876372031E-2</v>
      </c>
      <c r="O210" s="3">
        <f t="shared" si="46"/>
        <v>1.0228816153577297E-2</v>
      </c>
      <c r="P210" s="3">
        <f t="shared" si="47"/>
        <v>-8.1761871213414557E-3</v>
      </c>
      <c r="Q210" s="3">
        <f t="shared" si="48"/>
        <v>1.340653446922137E-2</v>
      </c>
      <c r="R210" s="3">
        <f t="shared" si="49"/>
        <v>9.1708398770908098E-3</v>
      </c>
      <c r="S210" s="3">
        <f t="shared" si="50"/>
        <v>1.8434190899734838E-2</v>
      </c>
      <c r="T210" s="3">
        <f t="shared" si="51"/>
        <v>1.3920305923659481E-2</v>
      </c>
      <c r="U210" s="3">
        <f t="shared" si="52"/>
        <v>8.6420481907033778E-3</v>
      </c>
      <c r="V210" s="3">
        <f t="shared" si="53"/>
        <v>8.6677689632679786E-3</v>
      </c>
      <c r="W210" s="3">
        <f t="shared" si="54"/>
        <v>1.8008029062858775E-3</v>
      </c>
      <c r="BC210" s="19">
        <v>151</v>
      </c>
      <c r="BD210" s="17">
        <v>9.2104859405018442E-4</v>
      </c>
      <c r="BE210" s="23">
        <v>1.2943997086206843E-2</v>
      </c>
    </row>
    <row r="211" spans="1:57" x14ac:dyDescent="0.3">
      <c r="A211" t="s">
        <v>128</v>
      </c>
      <c r="B211" s="3">
        <v>7.254632176649789E-3</v>
      </c>
      <c r="C211" s="3">
        <v>1.3855218961001503E-2</v>
      </c>
      <c r="D211" s="3">
        <v>-7.7055994427721597E-4</v>
      </c>
      <c r="E211" s="3">
        <v>4.1180556839310878E-3</v>
      </c>
      <c r="F211" s="3">
        <v>-1.3064932717085753E-2</v>
      </c>
      <c r="G211" s="3">
        <v>5.5699962866690989E-3</v>
      </c>
      <c r="H211" s="3">
        <v>9.2714548495991256E-3</v>
      </c>
      <c r="I211" s="3">
        <v>5.9059718736607092E-3</v>
      </c>
      <c r="J211" s="3">
        <v>-1.6993067955871966E-2</v>
      </c>
      <c r="K211" s="3">
        <v>-8.2693052526514599E-3</v>
      </c>
      <c r="N211" s="3">
        <f t="shared" si="45"/>
        <v>6.5076966876291605E-3</v>
      </c>
      <c r="O211" s="3">
        <f t="shared" si="46"/>
        <v>1.3229671405495807E-2</v>
      </c>
      <c r="P211" s="3">
        <f t="shared" si="47"/>
        <v>-1.6098538774004978E-3</v>
      </c>
      <c r="Q211" s="3">
        <f t="shared" si="48"/>
        <v>3.6067435087219369E-3</v>
      </c>
      <c r="R211" s="3">
        <f t="shared" si="49"/>
        <v>-1.3879763668196508E-2</v>
      </c>
      <c r="S211" s="3">
        <f t="shared" si="50"/>
        <v>3.5418521935151968E-3</v>
      </c>
      <c r="T211" s="3">
        <f t="shared" si="51"/>
        <v>8.3932033332627994E-3</v>
      </c>
      <c r="U211" s="3">
        <f t="shared" si="52"/>
        <v>5.0082619738937243E-3</v>
      </c>
      <c r="V211" s="3">
        <f t="shared" si="53"/>
        <v>-1.7395887201349609E-2</v>
      </c>
      <c r="W211" s="3">
        <f t="shared" si="54"/>
        <v>-9.1665016956286524E-3</v>
      </c>
      <c r="BC211" s="19">
        <v>152</v>
      </c>
      <c r="BD211" s="17">
        <v>8.1657915082799615E-4</v>
      </c>
      <c r="BE211" s="23">
        <v>1.1872245569357585E-2</v>
      </c>
    </row>
    <row r="212" spans="1:57" x14ac:dyDescent="0.3">
      <c r="A212" t="s">
        <v>129</v>
      </c>
      <c r="B212" s="3">
        <v>1.2509468794695389E-2</v>
      </c>
      <c r="C212" s="3">
        <v>0</v>
      </c>
      <c r="D212" s="3">
        <v>-9.7101094951170808E-3</v>
      </c>
      <c r="E212" s="3">
        <v>-5.0125548960522348E-3</v>
      </c>
      <c r="F212" s="3">
        <v>-1.2164569158027105E-2</v>
      </c>
      <c r="G212" s="3">
        <v>2.1418020679468297E-2</v>
      </c>
      <c r="H212" s="3">
        <v>3.9041835308384343E-4</v>
      </c>
      <c r="I212" s="3">
        <v>1.0333448806153944E-2</v>
      </c>
      <c r="J212" s="3">
        <v>-2.9813267391473941E-2</v>
      </c>
      <c r="K212" s="3">
        <v>-1.8926616246928707E-2</v>
      </c>
      <c r="N212" s="3">
        <f t="shared" si="45"/>
        <v>1.176253330567476E-2</v>
      </c>
      <c r="O212" s="3">
        <f t="shared" si="46"/>
        <v>-6.2554755550569619E-4</v>
      </c>
      <c r="P212" s="3">
        <f t="shared" si="47"/>
        <v>-1.0549403428240362E-2</v>
      </c>
      <c r="Q212" s="3">
        <f t="shared" si="48"/>
        <v>-5.5238670712613857E-3</v>
      </c>
      <c r="R212" s="3">
        <f t="shared" si="49"/>
        <v>-1.2979400109137861E-2</v>
      </c>
      <c r="S212" s="3">
        <f t="shared" si="50"/>
        <v>1.9389876586314393E-2</v>
      </c>
      <c r="T212" s="3">
        <f t="shared" si="51"/>
        <v>-4.8783316325248251E-4</v>
      </c>
      <c r="U212" s="3">
        <f t="shared" si="52"/>
        <v>9.4357389063869593E-3</v>
      </c>
      <c r="V212" s="3">
        <f t="shared" si="53"/>
        <v>-3.0216086636951585E-2</v>
      </c>
      <c r="W212" s="3">
        <f t="shared" si="54"/>
        <v>-1.9823812689905899E-2</v>
      </c>
      <c r="BC212" s="19">
        <v>153</v>
      </c>
      <c r="BD212" s="17">
        <v>9.2317903751278172E-4</v>
      </c>
      <c r="BE212" s="23">
        <v>1.289504998922E-2</v>
      </c>
    </row>
    <row r="213" spans="1:57" x14ac:dyDescent="0.3">
      <c r="A213" t="s">
        <v>130</v>
      </c>
      <c r="B213" s="3">
        <v>-2.9576930420594838E-2</v>
      </c>
      <c r="C213" s="3">
        <v>-5.4663422616623158E-3</v>
      </c>
      <c r="D213" s="3">
        <v>9.7476408418217808E-3</v>
      </c>
      <c r="E213" s="3">
        <v>7.3277690805590989E-3</v>
      </c>
      <c r="F213" s="3">
        <v>-6.1571840704573999E-3</v>
      </c>
      <c r="G213" s="3">
        <v>-2.1691973969630851E-3</v>
      </c>
      <c r="H213" s="3">
        <v>1.1394701731467727E-2</v>
      </c>
      <c r="I213" s="3">
        <v>1.8595495358089131E-3</v>
      </c>
      <c r="J213" s="3">
        <v>1.8592512180364507E-2</v>
      </c>
      <c r="K213" s="3">
        <v>1.8212748735244588E-3</v>
      </c>
      <c r="N213" s="3">
        <f t="shared" si="45"/>
        <v>-3.0323865909615465E-2</v>
      </c>
      <c r="O213" s="3">
        <f t="shared" si="46"/>
        <v>-6.0918898171680117E-3</v>
      </c>
      <c r="P213" s="3">
        <f t="shared" si="47"/>
        <v>8.9083469086984994E-3</v>
      </c>
      <c r="Q213" s="3">
        <f t="shared" si="48"/>
        <v>6.816456905349948E-3</v>
      </c>
      <c r="R213" s="3">
        <f t="shared" si="49"/>
        <v>-6.9720150215681551E-3</v>
      </c>
      <c r="S213" s="3">
        <f t="shared" si="50"/>
        <v>-4.1973414901169872E-3</v>
      </c>
      <c r="T213" s="3">
        <f t="shared" si="51"/>
        <v>1.0516450215131401E-2</v>
      </c>
      <c r="U213" s="3">
        <f t="shared" si="52"/>
        <v>9.6183963604192793E-4</v>
      </c>
      <c r="V213" s="3">
        <f t="shared" si="53"/>
        <v>1.8189692934886863E-2</v>
      </c>
      <c r="W213" s="3">
        <f t="shared" si="54"/>
        <v>9.2407843054726694E-4</v>
      </c>
      <c r="BC213" s="19">
        <v>154</v>
      </c>
      <c r="BD213" s="17">
        <v>9.2103509699796246E-4</v>
      </c>
      <c r="BE213" s="23">
        <v>1.2515920643676999E-2</v>
      </c>
    </row>
    <row r="214" spans="1:57" x14ac:dyDescent="0.3">
      <c r="A214" s="1">
        <v>40579</v>
      </c>
      <c r="B214" s="3">
        <v>-1.0030837430607398E-2</v>
      </c>
      <c r="C214" s="3">
        <v>6.8698433282898819E-4</v>
      </c>
      <c r="D214" s="3">
        <v>-1.0995900401771563E-2</v>
      </c>
      <c r="E214" s="3">
        <v>-1.1479908988151766E-2</v>
      </c>
      <c r="F214" s="3">
        <v>-6.5597767682374908E-3</v>
      </c>
      <c r="G214" s="3">
        <v>-5.4347463768116278E-3</v>
      </c>
      <c r="H214" s="3">
        <v>-1.0181906175877442E-2</v>
      </c>
      <c r="I214" s="3">
        <v>3.9443616793817249E-3</v>
      </c>
      <c r="J214" s="3">
        <v>-1.7999742993844547E-2</v>
      </c>
      <c r="K214" s="3">
        <v>-7.0697749240566932E-3</v>
      </c>
      <c r="N214" s="3">
        <f t="shared" si="45"/>
        <v>-1.0777772919628026E-2</v>
      </c>
      <c r="O214" s="3">
        <f t="shared" si="46"/>
        <v>6.1436777323291996E-5</v>
      </c>
      <c r="P214" s="3">
        <f t="shared" si="47"/>
        <v>-1.1835194334894845E-2</v>
      </c>
      <c r="Q214" s="3">
        <f t="shared" si="48"/>
        <v>-1.1991221163360917E-2</v>
      </c>
      <c r="R214" s="3">
        <f t="shared" si="49"/>
        <v>-7.3746077193482459E-3</v>
      </c>
      <c r="S214" s="3">
        <f t="shared" si="50"/>
        <v>-7.4628904699655298E-3</v>
      </c>
      <c r="T214" s="3">
        <f t="shared" si="51"/>
        <v>-1.1060157692213768E-2</v>
      </c>
      <c r="U214" s="3">
        <f t="shared" si="52"/>
        <v>3.0466517796147396E-3</v>
      </c>
      <c r="V214" s="3">
        <f t="shared" si="53"/>
        <v>-1.8402562239322191E-2</v>
      </c>
      <c r="W214" s="3">
        <f t="shared" si="54"/>
        <v>-7.9669713670338857E-3</v>
      </c>
      <c r="BC214" s="19">
        <v>155</v>
      </c>
      <c r="BD214" s="17">
        <v>8.2384784559674904E-4</v>
      </c>
      <c r="BE214" s="23">
        <v>1.1978006458264025E-2</v>
      </c>
    </row>
    <row r="215" spans="1:57" x14ac:dyDescent="0.3">
      <c r="A215" s="1">
        <v>40607</v>
      </c>
      <c r="B215" s="3">
        <v>5.8456497713468281E-3</v>
      </c>
      <c r="C215" s="3">
        <v>1.3045002725082577E-2</v>
      </c>
      <c r="D215" s="3">
        <v>5.5446927450981676E-3</v>
      </c>
      <c r="E215" s="3">
        <v>-1.5522575160206276E-2</v>
      </c>
      <c r="F215" s="3">
        <v>-3.8884804187578337E-2</v>
      </c>
      <c r="G215" s="3">
        <v>-2.1129325277620237E-2</v>
      </c>
      <c r="H215" s="3">
        <v>-8.6713185404787563E-3</v>
      </c>
      <c r="I215" s="3">
        <v>-4.6221513541508941E-3</v>
      </c>
      <c r="J215" s="3">
        <v>-3.7950167960767001E-2</v>
      </c>
      <c r="K215" s="3">
        <v>-5.1739370368621529E-2</v>
      </c>
      <c r="N215" s="3">
        <f t="shared" si="45"/>
        <v>5.0987142823261996E-3</v>
      </c>
      <c r="O215" s="3">
        <f t="shared" si="46"/>
        <v>1.2419455169576881E-2</v>
      </c>
      <c r="P215" s="3">
        <f t="shared" si="47"/>
        <v>4.7053988119748862E-3</v>
      </c>
      <c r="Q215" s="3">
        <f t="shared" si="48"/>
        <v>-1.6033887335415428E-2</v>
      </c>
      <c r="R215" s="3">
        <f t="shared" si="49"/>
        <v>-3.9699635138689092E-2</v>
      </c>
      <c r="S215" s="3">
        <f t="shared" si="50"/>
        <v>-2.3157469370774141E-2</v>
      </c>
      <c r="T215" s="3">
        <f t="shared" si="51"/>
        <v>-9.5495700568150824E-3</v>
      </c>
      <c r="U215" s="3">
        <f t="shared" si="52"/>
        <v>-5.5198612539178789E-3</v>
      </c>
      <c r="V215" s="3">
        <f t="shared" si="53"/>
        <v>-3.8352987206244644E-2</v>
      </c>
      <c r="W215" s="3">
        <f t="shared" si="54"/>
        <v>-5.2636566811598721E-2</v>
      </c>
      <c r="BC215" s="19">
        <v>156</v>
      </c>
      <c r="BD215" s="17">
        <v>9.0250827891162632E-4</v>
      </c>
      <c r="BE215" s="23">
        <v>1.2479456075325204E-2</v>
      </c>
    </row>
    <row r="216" spans="1:57" x14ac:dyDescent="0.3">
      <c r="A216" s="1">
        <v>40638</v>
      </c>
      <c r="B216" s="3">
        <v>9.6861577983671232E-3</v>
      </c>
      <c r="C216" s="3">
        <v>-2.0755304835503141E-2</v>
      </c>
      <c r="D216" s="3">
        <v>3.9344972202379758E-3</v>
      </c>
      <c r="E216" s="3">
        <v>-9.4604680061400881E-3</v>
      </c>
      <c r="F216" s="3">
        <v>-1.5648836575402947E-2</v>
      </c>
      <c r="G216" s="3">
        <v>-6.6989204801294333E-3</v>
      </c>
      <c r="H216" s="3">
        <v>3.558858485656291E-3</v>
      </c>
      <c r="I216" s="3">
        <v>-1.0448114608131776E-2</v>
      </c>
      <c r="J216" s="3">
        <v>-1.1807308041511644E-2</v>
      </c>
      <c r="K216" s="3">
        <v>-5.9353620118811623E-3</v>
      </c>
      <c r="N216" s="3">
        <f t="shared" si="45"/>
        <v>8.9392223093464947E-3</v>
      </c>
      <c r="O216" s="3">
        <f t="shared" si="46"/>
        <v>-2.1380852391008839E-2</v>
      </c>
      <c r="P216" s="3">
        <f t="shared" si="47"/>
        <v>3.0952032871146939E-3</v>
      </c>
      <c r="Q216" s="3">
        <f t="shared" si="48"/>
        <v>-9.971780181349239E-3</v>
      </c>
      <c r="R216" s="3">
        <f t="shared" si="49"/>
        <v>-1.6463667526513702E-2</v>
      </c>
      <c r="S216" s="3">
        <f t="shared" si="50"/>
        <v>-8.7270645732833354E-3</v>
      </c>
      <c r="T216" s="3">
        <f t="shared" si="51"/>
        <v>2.6806069693199649E-3</v>
      </c>
      <c r="U216" s="3">
        <f t="shared" si="52"/>
        <v>-1.134582450789876E-2</v>
      </c>
      <c r="V216" s="3">
        <f t="shared" si="53"/>
        <v>-1.2210127286989288E-2</v>
      </c>
      <c r="W216" s="3">
        <f t="shared" si="54"/>
        <v>-6.832558454858354E-3</v>
      </c>
      <c r="BC216" s="19">
        <v>157</v>
      </c>
      <c r="BD216" s="17">
        <v>8.2900853905558847E-4</v>
      </c>
      <c r="BE216" s="23">
        <v>1.3511850532385085E-2</v>
      </c>
    </row>
    <row r="217" spans="1:57" x14ac:dyDescent="0.3">
      <c r="A217" s="1">
        <v>40668</v>
      </c>
      <c r="B217" s="3">
        <v>-1.0360663122227609E-2</v>
      </c>
      <c r="C217" s="3">
        <v>-2.2585209749291013E-2</v>
      </c>
      <c r="D217" s="3">
        <v>-8.0670768328998665E-3</v>
      </c>
      <c r="E217" s="3">
        <v>-2.5822365041597406E-2</v>
      </c>
      <c r="F217" s="3">
        <v>-1.6285379359879282E-2</v>
      </c>
      <c r="G217" s="3">
        <v>-9.3668036955112388E-3</v>
      </c>
      <c r="H217" s="3">
        <v>-2.836969416795454E-3</v>
      </c>
      <c r="I217" s="3">
        <v>1.6423988574563175E-3</v>
      </c>
      <c r="J217" s="3">
        <v>-2.2810624365976473E-2</v>
      </c>
      <c r="K217" s="3">
        <v>8.4886486040085529E-3</v>
      </c>
      <c r="N217" s="3">
        <f t="shared" si="45"/>
        <v>-1.1107598611248238E-2</v>
      </c>
      <c r="O217" s="3">
        <f t="shared" si="46"/>
        <v>-2.3210757304796711E-2</v>
      </c>
      <c r="P217" s="3">
        <f t="shared" si="47"/>
        <v>-8.906370766023148E-3</v>
      </c>
      <c r="Q217" s="3">
        <f t="shared" si="48"/>
        <v>-2.6333677216806559E-2</v>
      </c>
      <c r="R217" s="3">
        <f t="shared" si="49"/>
        <v>-1.7100210310990037E-2</v>
      </c>
      <c r="S217" s="3">
        <f t="shared" si="50"/>
        <v>-1.1394947788665141E-2</v>
      </c>
      <c r="T217" s="3">
        <f t="shared" si="51"/>
        <v>-3.7152209331317802E-3</v>
      </c>
      <c r="U217" s="3">
        <f t="shared" si="52"/>
        <v>7.4468895768933232E-4</v>
      </c>
      <c r="V217" s="3">
        <f t="shared" si="53"/>
        <v>-2.3213443611454117E-2</v>
      </c>
      <c r="W217" s="3">
        <f t="shared" si="54"/>
        <v>7.5914521610313613E-3</v>
      </c>
      <c r="BC217" s="19">
        <v>158</v>
      </c>
      <c r="BD217" s="17">
        <v>8.4341364554728045E-4</v>
      </c>
      <c r="BE217" s="23">
        <v>1.1758193031713412E-2</v>
      </c>
    </row>
    <row r="218" spans="1:57" x14ac:dyDescent="0.3">
      <c r="A218" s="1">
        <v>40699</v>
      </c>
      <c r="B218" s="3">
        <v>3.1019794767066511E-3</v>
      </c>
      <c r="C218" s="3">
        <v>4.265965246687653E-3</v>
      </c>
      <c r="D218" s="3">
        <v>-2.5951337590457424E-4</v>
      </c>
      <c r="E218" s="3">
        <v>8.4725226864268421E-4</v>
      </c>
      <c r="F218" s="3">
        <v>3.5080758100115794E-2</v>
      </c>
      <c r="G218" s="3">
        <v>2.5718607196724363E-2</v>
      </c>
      <c r="H218" s="3">
        <v>1.9279226600923405E-3</v>
      </c>
      <c r="I218" s="3">
        <v>8.6672186451703936E-3</v>
      </c>
      <c r="J218" s="3">
        <v>1.3477932000027559E-2</v>
      </c>
      <c r="K218" s="3">
        <v>7.632448710572115E-3</v>
      </c>
      <c r="N218" s="3">
        <f t="shared" si="45"/>
        <v>2.3550439876860226E-3</v>
      </c>
      <c r="O218" s="3">
        <f t="shared" si="46"/>
        <v>3.6404176911819567E-3</v>
      </c>
      <c r="P218" s="3">
        <f t="shared" si="47"/>
        <v>-1.0988073090278561E-3</v>
      </c>
      <c r="Q218" s="3">
        <f t="shared" si="48"/>
        <v>3.3594009343353311E-4</v>
      </c>
      <c r="R218" s="3">
        <f t="shared" si="49"/>
        <v>3.4265927149005039E-2</v>
      </c>
      <c r="S218" s="3">
        <f t="shared" si="50"/>
        <v>2.369046310357046E-2</v>
      </c>
      <c r="T218" s="3">
        <f t="shared" si="51"/>
        <v>1.0496711437560145E-3</v>
      </c>
      <c r="U218" s="3">
        <f t="shared" si="52"/>
        <v>7.7695087454034088E-3</v>
      </c>
      <c r="V218" s="3">
        <f t="shared" si="53"/>
        <v>1.3075112754549915E-2</v>
      </c>
      <c r="W218" s="3">
        <f t="shared" si="54"/>
        <v>6.7352522675949234E-3</v>
      </c>
      <c r="BC218" s="19">
        <v>159</v>
      </c>
      <c r="BD218" s="17">
        <v>8.7972698455402246E-4</v>
      </c>
      <c r="BE218" s="23">
        <v>1.3059448504078513E-2</v>
      </c>
    </row>
    <row r="219" spans="1:57" x14ac:dyDescent="0.3">
      <c r="A219" s="1">
        <v>40791</v>
      </c>
      <c r="B219" s="3">
        <v>-1.5462158440556761E-3</v>
      </c>
      <c r="C219" s="3">
        <v>-1.4159885069479072E-3</v>
      </c>
      <c r="D219" s="3">
        <v>2.7115690527108605E-3</v>
      </c>
      <c r="E219" s="3">
        <v>5.9257171995927838E-3</v>
      </c>
      <c r="F219" s="3">
        <v>6.4737187880192781E-3</v>
      </c>
      <c r="G219" s="3">
        <v>2.9129755563062076E-2</v>
      </c>
      <c r="H219" s="3">
        <v>4.4460702266322372E-3</v>
      </c>
      <c r="I219" s="3">
        <v>9.2884837488260708E-4</v>
      </c>
      <c r="J219" s="3">
        <v>1.0693768103620771E-2</v>
      </c>
      <c r="K219" s="3">
        <v>9.6276373222297096E-3</v>
      </c>
      <c r="N219" s="3">
        <f t="shared" si="45"/>
        <v>-2.2931513330763046E-3</v>
      </c>
      <c r="O219" s="3">
        <f t="shared" si="46"/>
        <v>-2.0415360624536035E-3</v>
      </c>
      <c r="P219" s="3">
        <f t="shared" si="47"/>
        <v>1.8722751195875786E-3</v>
      </c>
      <c r="Q219" s="3">
        <f t="shared" si="48"/>
        <v>5.4144050243836329E-3</v>
      </c>
      <c r="R219" s="3">
        <f t="shared" si="49"/>
        <v>5.658887836908523E-3</v>
      </c>
      <c r="S219" s="3">
        <f t="shared" si="50"/>
        <v>2.7101611469908173E-2</v>
      </c>
      <c r="T219" s="3">
        <f t="shared" si="51"/>
        <v>3.567818710295911E-3</v>
      </c>
      <c r="U219" s="3">
        <f t="shared" si="52"/>
        <v>3.1138475115621866E-5</v>
      </c>
      <c r="V219" s="3">
        <f t="shared" si="53"/>
        <v>1.0290948858143127E-2</v>
      </c>
      <c r="W219" s="3">
        <f t="shared" si="54"/>
        <v>8.7304408792525171E-3</v>
      </c>
      <c r="BC219" s="19">
        <v>160</v>
      </c>
      <c r="BD219" s="17">
        <v>8.1384056607706611E-4</v>
      </c>
      <c r="BE219" s="23">
        <v>1.1736259428400828E-2</v>
      </c>
    </row>
    <row r="220" spans="1:57" x14ac:dyDescent="0.3">
      <c r="A220" s="1">
        <v>40821</v>
      </c>
      <c r="B220" s="3">
        <v>-6.1943517164392281E-3</v>
      </c>
      <c r="C220" s="3">
        <v>1.1343565649426068E-2</v>
      </c>
      <c r="D220" s="3">
        <v>5.322208904296577E-3</v>
      </c>
      <c r="E220" s="3">
        <v>1.9234950211870494E-3</v>
      </c>
      <c r="F220" s="3">
        <v>4.5402492512607306E-3</v>
      </c>
      <c r="G220" s="3">
        <v>1.5048369759942615E-2</v>
      </c>
      <c r="H220" s="3">
        <v>9.2619408296612526E-3</v>
      </c>
      <c r="I220" s="3">
        <v>1.8793546546940654E-2</v>
      </c>
      <c r="J220" s="3">
        <v>1.1937083998233344E-2</v>
      </c>
      <c r="K220" s="3">
        <v>-2.6643529190980564E-3</v>
      </c>
      <c r="N220" s="3">
        <f t="shared" si="45"/>
        <v>-6.9412872054598566E-3</v>
      </c>
      <c r="O220" s="3">
        <f t="shared" si="46"/>
        <v>1.0718018093920373E-2</v>
      </c>
      <c r="P220" s="3">
        <f t="shared" si="47"/>
        <v>4.4829149711732956E-3</v>
      </c>
      <c r="Q220" s="3">
        <f t="shared" si="48"/>
        <v>1.4121828459778983E-3</v>
      </c>
      <c r="R220" s="3">
        <f t="shared" si="49"/>
        <v>3.7254183001499755E-3</v>
      </c>
      <c r="S220" s="3">
        <f t="shared" si="50"/>
        <v>1.3020225666788713E-2</v>
      </c>
      <c r="T220" s="3">
        <f t="shared" si="51"/>
        <v>8.3836893133249265E-3</v>
      </c>
      <c r="U220" s="3">
        <f t="shared" si="52"/>
        <v>1.7895836647173667E-2</v>
      </c>
      <c r="V220" s="3">
        <f t="shared" si="53"/>
        <v>1.15342647527557E-2</v>
      </c>
      <c r="W220" s="3">
        <f t="shared" si="54"/>
        <v>-3.561549362075248E-3</v>
      </c>
      <c r="BC220" s="19">
        <v>161</v>
      </c>
      <c r="BD220" s="17">
        <v>9.3993315165525606E-4</v>
      </c>
      <c r="BE220" s="23">
        <v>1.3160332363410293E-2</v>
      </c>
    </row>
    <row r="221" spans="1:57" x14ac:dyDescent="0.3">
      <c r="A221" s="1">
        <v>40852</v>
      </c>
      <c r="B221" s="3">
        <v>-1.2076333506819248E-2</v>
      </c>
      <c r="C221" s="3">
        <v>-1.2968836796579453E-2</v>
      </c>
      <c r="D221" s="3">
        <v>-6.3528351935818739E-3</v>
      </c>
      <c r="E221" s="3">
        <v>-2.1117365498670049E-2</v>
      </c>
      <c r="F221" s="3">
        <v>-7.1562566398751803E-3</v>
      </c>
      <c r="G221" s="3">
        <v>-4.4475820684786393E-2</v>
      </c>
      <c r="H221" s="3">
        <v>-1.3286346484537193E-2</v>
      </c>
      <c r="I221" s="3">
        <v>-5.4429504444416854E-2</v>
      </c>
      <c r="J221" s="3">
        <v>-2.7882070978876738E-2</v>
      </c>
      <c r="K221" s="3">
        <v>-2.3481516328686891E-2</v>
      </c>
      <c r="N221" s="3">
        <f t="shared" si="45"/>
        <v>-1.2823268995839876E-2</v>
      </c>
      <c r="O221" s="3">
        <f t="shared" si="46"/>
        <v>-1.3594384352085149E-2</v>
      </c>
      <c r="P221" s="3">
        <f t="shared" si="47"/>
        <v>-7.1921291267051553E-3</v>
      </c>
      <c r="Q221" s="3">
        <f t="shared" si="48"/>
        <v>-2.1628677673879201E-2</v>
      </c>
      <c r="R221" s="3">
        <f t="shared" si="49"/>
        <v>-7.9710875909859355E-3</v>
      </c>
      <c r="S221" s="3">
        <f t="shared" si="50"/>
        <v>-4.6503964777940297E-2</v>
      </c>
      <c r="T221" s="3">
        <f t="shared" si="51"/>
        <v>-1.4164598000873519E-2</v>
      </c>
      <c r="U221" s="3">
        <f t="shared" si="52"/>
        <v>-5.5327214344183841E-2</v>
      </c>
      <c r="V221" s="3">
        <f t="shared" si="53"/>
        <v>-2.8284890224354382E-2</v>
      </c>
      <c r="W221" s="3">
        <f t="shared" si="54"/>
        <v>-2.4378712771664084E-2</v>
      </c>
      <c r="BC221" s="19">
        <v>162</v>
      </c>
      <c r="BD221" s="17">
        <v>9.9902894221782037E-4</v>
      </c>
      <c r="BE221" s="23">
        <v>1.371879486353835E-2</v>
      </c>
    </row>
    <row r="222" spans="1:57" x14ac:dyDescent="0.3">
      <c r="A222" s="1">
        <v>40882</v>
      </c>
      <c r="B222" s="3">
        <v>-1.5773108898198274E-3</v>
      </c>
      <c r="C222" s="3">
        <v>2.4858082592276176E-3</v>
      </c>
      <c r="D222" s="3">
        <v>-1.9007884778972084E-3</v>
      </c>
      <c r="E222" s="3">
        <v>-8.6290520298426543E-4</v>
      </c>
      <c r="F222" s="3">
        <v>4.5523458278369233E-3</v>
      </c>
      <c r="G222" s="3">
        <v>2.2164758034724841E-2</v>
      </c>
      <c r="H222" s="3">
        <v>-7.47021953947824E-4</v>
      </c>
      <c r="I222" s="3">
        <v>1.4451188199422482E-3</v>
      </c>
      <c r="J222" s="3">
        <v>-1.3789307841226894E-2</v>
      </c>
      <c r="K222" s="3">
        <v>-5.0395754516735503E-3</v>
      </c>
      <c r="N222" s="3">
        <f t="shared" si="45"/>
        <v>-2.3242463788404558E-3</v>
      </c>
      <c r="O222" s="3">
        <f t="shared" si="46"/>
        <v>1.8602607037219213E-3</v>
      </c>
      <c r="P222" s="3">
        <f t="shared" si="47"/>
        <v>-2.7400824110204902E-3</v>
      </c>
      <c r="Q222" s="3">
        <f t="shared" si="48"/>
        <v>-1.3742173781934165E-3</v>
      </c>
      <c r="R222" s="3">
        <f t="shared" si="49"/>
        <v>3.7375148767261682E-3</v>
      </c>
      <c r="S222" s="3">
        <f t="shared" si="50"/>
        <v>2.0136613941570937E-2</v>
      </c>
      <c r="T222" s="3">
        <f t="shared" si="51"/>
        <v>-1.6252734702841499E-3</v>
      </c>
      <c r="U222" s="3">
        <f t="shared" si="52"/>
        <v>5.4740892017526301E-4</v>
      </c>
      <c r="V222" s="3">
        <f t="shared" si="53"/>
        <v>-1.4192127086704538E-2</v>
      </c>
      <c r="W222" s="3">
        <f t="shared" si="54"/>
        <v>-5.9367718946507419E-3</v>
      </c>
      <c r="BC222" s="19">
        <v>163</v>
      </c>
      <c r="BD222" s="17">
        <v>9.5923902154257531E-4</v>
      </c>
      <c r="BE222" s="23">
        <v>1.3227136951728138E-2</v>
      </c>
    </row>
    <row r="223" spans="1:57" x14ac:dyDescent="0.3">
      <c r="A223" t="s">
        <v>131</v>
      </c>
      <c r="B223" s="3">
        <v>-1.145336412377973E-2</v>
      </c>
      <c r="C223" s="3">
        <v>-1.0626971942648833E-2</v>
      </c>
      <c r="D223" s="3">
        <v>-1.7514478736838424E-2</v>
      </c>
      <c r="E223" s="3">
        <v>-2.2208561414382988E-3</v>
      </c>
      <c r="F223" s="3">
        <v>4.154096010854591E-3</v>
      </c>
      <c r="G223" s="3">
        <v>-4.3368630285508525E-3</v>
      </c>
      <c r="H223" s="3">
        <v>-1.0279467340284176E-2</v>
      </c>
      <c r="I223" s="3">
        <v>-1.4430334651239773E-3</v>
      </c>
      <c r="J223" s="3">
        <v>-1.2584563761737222E-3</v>
      </c>
      <c r="K223" s="3">
        <v>-5.0072345515318584E-2</v>
      </c>
      <c r="N223" s="3">
        <f t="shared" si="45"/>
        <v>-1.2200299612800359E-2</v>
      </c>
      <c r="O223" s="3">
        <f t="shared" si="46"/>
        <v>-1.1252519498154529E-2</v>
      </c>
      <c r="P223" s="3">
        <f t="shared" si="47"/>
        <v>-1.8353772669961705E-2</v>
      </c>
      <c r="Q223" s="3">
        <f t="shared" si="48"/>
        <v>-2.7321683166474497E-3</v>
      </c>
      <c r="R223" s="3">
        <f t="shared" si="49"/>
        <v>3.3392650597438359E-3</v>
      </c>
      <c r="S223" s="3">
        <f t="shared" si="50"/>
        <v>-6.3650071217047546E-3</v>
      </c>
      <c r="T223" s="3">
        <f t="shared" si="51"/>
        <v>-1.1157718856620502E-2</v>
      </c>
      <c r="U223" s="3">
        <f t="shared" si="52"/>
        <v>-2.3407433648909627E-3</v>
      </c>
      <c r="V223" s="3">
        <f t="shared" si="53"/>
        <v>-1.6612756216513652E-3</v>
      </c>
      <c r="W223" s="3">
        <f t="shared" si="54"/>
        <v>-5.0969541958295776E-2</v>
      </c>
      <c r="BC223" s="19">
        <v>164</v>
      </c>
      <c r="BD223" s="17">
        <v>8.3042396846619607E-4</v>
      </c>
      <c r="BE223" s="23">
        <v>1.2168309744833678E-2</v>
      </c>
    </row>
    <row r="224" spans="1:57" x14ac:dyDescent="0.3">
      <c r="A224" t="s">
        <v>132</v>
      </c>
      <c r="B224" s="3">
        <v>-1.8377992716192892E-2</v>
      </c>
      <c r="C224" s="3">
        <v>-2.5062784900443669E-3</v>
      </c>
      <c r="D224" s="3">
        <v>-2.1145385134183625E-2</v>
      </c>
      <c r="E224" s="3">
        <v>-7.7903404500556661E-3</v>
      </c>
      <c r="F224" s="3">
        <v>3.7609715553843515E-4</v>
      </c>
      <c r="G224" s="3">
        <v>-3.4482723574690399E-2</v>
      </c>
      <c r="H224" s="3">
        <v>-2.1017853273316955E-2</v>
      </c>
      <c r="I224" s="3">
        <v>-1.4210005827209327E-2</v>
      </c>
      <c r="J224" s="3">
        <v>0</v>
      </c>
      <c r="K224" s="3">
        <v>-2.6736761324929637E-2</v>
      </c>
      <c r="N224" s="3">
        <f t="shared" si="45"/>
        <v>-1.9124928205213519E-2</v>
      </c>
      <c r="O224" s="3">
        <f t="shared" si="46"/>
        <v>-3.1318260455500632E-3</v>
      </c>
      <c r="P224" s="3">
        <f t="shared" si="47"/>
        <v>-2.1984679067306907E-2</v>
      </c>
      <c r="Q224" s="3">
        <f t="shared" si="48"/>
        <v>-8.301652625264817E-3</v>
      </c>
      <c r="R224" s="3">
        <f t="shared" si="49"/>
        <v>-4.3873379557232012E-4</v>
      </c>
      <c r="S224" s="3">
        <f t="shared" si="50"/>
        <v>-3.6510867667844303E-2</v>
      </c>
      <c r="T224" s="3">
        <f t="shared" si="51"/>
        <v>-2.189610478965328E-2</v>
      </c>
      <c r="U224" s="3">
        <f t="shared" si="52"/>
        <v>-1.5107715726976311E-2</v>
      </c>
      <c r="V224" s="3">
        <f t="shared" si="53"/>
        <v>-4.0281924547764299E-4</v>
      </c>
      <c r="W224" s="3">
        <f t="shared" si="54"/>
        <v>-2.7633957767906829E-2</v>
      </c>
      <c r="BC224" s="19">
        <v>165</v>
      </c>
      <c r="BD224" s="17">
        <v>8.2339073340703662E-4</v>
      </c>
      <c r="BE224" s="23">
        <v>1.2444555394512403E-2</v>
      </c>
    </row>
    <row r="225" spans="1:57" x14ac:dyDescent="0.3">
      <c r="A225" t="s">
        <v>133</v>
      </c>
      <c r="B225" s="3">
        <v>4.5063443382495905E-3</v>
      </c>
      <c r="C225" s="3">
        <v>3.1945435349975737E-2</v>
      </c>
      <c r="D225" s="3">
        <v>8.5208773988219022E-3</v>
      </c>
      <c r="E225" s="3">
        <v>2.1187127412332085E-3</v>
      </c>
      <c r="F225" s="3">
        <v>-1.6917338679698801E-2</v>
      </c>
      <c r="G225" s="3">
        <v>-2.4060187969924818E-2</v>
      </c>
      <c r="H225" s="3">
        <v>2.3224447118630476E-2</v>
      </c>
      <c r="I225" s="3">
        <v>1.954503291387244E-3</v>
      </c>
      <c r="J225" s="3">
        <v>1.5400412558987941E-3</v>
      </c>
      <c r="K225" s="3">
        <v>3.1619324527337955E-2</v>
      </c>
      <c r="N225" s="3">
        <f t="shared" si="45"/>
        <v>3.759408849228962E-3</v>
      </c>
      <c r="O225" s="3">
        <f t="shared" si="46"/>
        <v>3.1319887794470043E-2</v>
      </c>
      <c r="P225" s="3">
        <f t="shared" si="47"/>
        <v>7.6815834656986208E-3</v>
      </c>
      <c r="Q225" s="3">
        <f t="shared" si="48"/>
        <v>1.6074005660240574E-3</v>
      </c>
      <c r="R225" s="3">
        <f t="shared" si="49"/>
        <v>-1.7732169630809556E-2</v>
      </c>
      <c r="S225" s="3">
        <f t="shared" si="50"/>
        <v>-2.6088332063078722E-2</v>
      </c>
      <c r="T225" s="3">
        <f t="shared" si="51"/>
        <v>2.2346195602294151E-2</v>
      </c>
      <c r="U225" s="3">
        <f t="shared" si="52"/>
        <v>1.0567933916202587E-3</v>
      </c>
      <c r="V225" s="3">
        <f t="shared" si="53"/>
        <v>1.1372220104211512E-3</v>
      </c>
      <c r="W225" s="3">
        <f t="shared" si="54"/>
        <v>3.0722128084360763E-2</v>
      </c>
      <c r="BC225" s="19">
        <v>166</v>
      </c>
      <c r="BD225" s="17">
        <v>7.1806470065775136E-4</v>
      </c>
      <c r="BE225" s="23">
        <v>1.2369234116359375E-2</v>
      </c>
    </row>
    <row r="226" spans="1:57" x14ac:dyDescent="0.3">
      <c r="A226" t="s">
        <v>134</v>
      </c>
      <c r="B226" s="3">
        <v>6.9331073717799896E-3</v>
      </c>
      <c r="C226" s="3">
        <v>5.9130227135386626E-3</v>
      </c>
      <c r="D226" s="3">
        <v>1.1096544548253595E-2</v>
      </c>
      <c r="E226" s="3">
        <v>1.6540150670670384E-2</v>
      </c>
      <c r="F226" s="3">
        <v>-7.6481465047074648E-3</v>
      </c>
      <c r="G226" s="3">
        <v>1.5023151580244809E-2</v>
      </c>
      <c r="H226" s="3">
        <v>-1.2253709102876265E-3</v>
      </c>
      <c r="I226" s="3">
        <v>9.9975560775209527E-3</v>
      </c>
      <c r="J226" s="3">
        <v>1.7752264599627532E-2</v>
      </c>
      <c r="K226" s="3">
        <v>2.2758516391152561E-4</v>
      </c>
      <c r="N226" s="3">
        <f t="shared" si="45"/>
        <v>6.1861718827593611E-3</v>
      </c>
      <c r="O226" s="3">
        <f t="shared" si="46"/>
        <v>5.2874751580329667E-3</v>
      </c>
      <c r="P226" s="3">
        <f t="shared" si="47"/>
        <v>1.0257250615130314E-2</v>
      </c>
      <c r="Q226" s="3">
        <f t="shared" si="48"/>
        <v>1.6028838495461231E-2</v>
      </c>
      <c r="R226" s="3">
        <f t="shared" si="49"/>
        <v>-8.46297745581822E-3</v>
      </c>
      <c r="S226" s="3">
        <f t="shared" si="50"/>
        <v>1.2995007487090907E-2</v>
      </c>
      <c r="T226" s="3">
        <f t="shared" si="51"/>
        <v>-2.1036224266239526E-3</v>
      </c>
      <c r="U226" s="3">
        <f t="shared" si="52"/>
        <v>9.0998461777539678E-3</v>
      </c>
      <c r="V226" s="3">
        <f t="shared" si="53"/>
        <v>1.7349445354149888E-2</v>
      </c>
      <c r="W226" s="3">
        <f t="shared" si="54"/>
        <v>-6.6961127906566627E-4</v>
      </c>
      <c r="BC226" s="19">
        <v>167</v>
      </c>
      <c r="BD226" s="17">
        <v>9.5941448289177931E-4</v>
      </c>
      <c r="BE226" s="23">
        <v>1.3035198915205957E-2</v>
      </c>
    </row>
    <row r="227" spans="1:57" x14ac:dyDescent="0.3">
      <c r="A227" t="s">
        <v>135</v>
      </c>
      <c r="B227" s="3">
        <v>1.215018792675604E-3</v>
      </c>
      <c r="C227" s="3">
        <v>-1.0719190354096741E-2</v>
      </c>
      <c r="D227" s="3">
        <v>1.941973106969419E-3</v>
      </c>
      <c r="E227" s="3">
        <v>7.2180637466006115E-3</v>
      </c>
      <c r="F227" s="3">
        <v>-1.1560778706884989E-3</v>
      </c>
      <c r="G227" s="3">
        <v>7.0208766603415462E-2</v>
      </c>
      <c r="H227" s="3">
        <v>2.7179708634956778E-3</v>
      </c>
      <c r="I227" s="3">
        <v>-9.6565169973417131E-4</v>
      </c>
      <c r="J227" s="3">
        <v>7.622933698930634E-3</v>
      </c>
      <c r="K227" s="3">
        <v>3.0643273077769262E-2</v>
      </c>
      <c r="N227" s="3">
        <f t="shared" si="45"/>
        <v>4.6808330365497573E-4</v>
      </c>
      <c r="O227" s="3">
        <f t="shared" si="46"/>
        <v>-1.1344737909602437E-2</v>
      </c>
      <c r="P227" s="3">
        <f t="shared" si="47"/>
        <v>1.1026791738461372E-3</v>
      </c>
      <c r="Q227" s="3">
        <f t="shared" si="48"/>
        <v>6.7067515713914606E-3</v>
      </c>
      <c r="R227" s="3">
        <f t="shared" si="49"/>
        <v>-1.970908821799254E-3</v>
      </c>
      <c r="S227" s="3">
        <f t="shared" si="50"/>
        <v>6.8180622510261565E-2</v>
      </c>
      <c r="T227" s="3">
        <f t="shared" si="51"/>
        <v>1.8397193471593519E-3</v>
      </c>
      <c r="U227" s="3">
        <f t="shared" si="52"/>
        <v>-1.8633615995011566E-3</v>
      </c>
      <c r="V227" s="3">
        <f t="shared" si="53"/>
        <v>7.220114453452991E-3</v>
      </c>
      <c r="W227" s="3">
        <f t="shared" si="54"/>
        <v>2.9746076634792069E-2</v>
      </c>
      <c r="BC227" s="19">
        <v>168</v>
      </c>
      <c r="BD227" s="17">
        <v>9.8798285852307348E-4</v>
      </c>
      <c r="BE227" s="23">
        <v>1.3650257473962759E-2</v>
      </c>
    </row>
    <row r="228" spans="1:57" x14ac:dyDescent="0.3">
      <c r="A228" t="s">
        <v>136</v>
      </c>
      <c r="B228" s="3">
        <v>-9.3041963016406992E-3</v>
      </c>
      <c r="C228" s="3">
        <v>-2.132123991074053E-2</v>
      </c>
      <c r="D228" s="3">
        <v>-1.5593348350056768E-2</v>
      </c>
      <c r="E228" s="3">
        <v>-9.2311662837256669E-3</v>
      </c>
      <c r="F228" s="3">
        <v>-1.6203701642417578E-2</v>
      </c>
      <c r="G228" s="3">
        <v>-8.1560990015567825E-3</v>
      </c>
      <c r="H228" s="3">
        <v>-1.3590615577567688E-2</v>
      </c>
      <c r="I228" s="3">
        <v>2.8999117341061975E-3</v>
      </c>
      <c r="J228" s="3">
        <v>-1.2378250007065716E-3</v>
      </c>
      <c r="K228" s="3">
        <v>-8.7577491625793202E-3</v>
      </c>
      <c r="N228" s="3">
        <f t="shared" si="45"/>
        <v>-1.0051131790661328E-2</v>
      </c>
      <c r="O228" s="3">
        <f t="shared" si="46"/>
        <v>-2.1946787466246228E-2</v>
      </c>
      <c r="P228" s="3">
        <f t="shared" si="47"/>
        <v>-1.643264228318005E-2</v>
      </c>
      <c r="Q228" s="3">
        <f t="shared" si="48"/>
        <v>-9.7424784589348178E-3</v>
      </c>
      <c r="R228" s="3">
        <f t="shared" si="49"/>
        <v>-1.7018532593528334E-2</v>
      </c>
      <c r="S228" s="3">
        <f t="shared" si="50"/>
        <v>-1.0184243094710685E-2</v>
      </c>
      <c r="T228" s="3">
        <f t="shared" si="51"/>
        <v>-1.4468867093904015E-2</v>
      </c>
      <c r="U228" s="3">
        <f t="shared" si="52"/>
        <v>2.0022018343392122E-3</v>
      </c>
      <c r="V228" s="3">
        <f t="shared" si="53"/>
        <v>-1.6406442461842146E-3</v>
      </c>
      <c r="W228" s="3">
        <f t="shared" si="54"/>
        <v>-9.6549456055565128E-3</v>
      </c>
      <c r="BC228" s="19">
        <v>169</v>
      </c>
      <c r="BD228" s="17">
        <v>1.0496484653654675E-3</v>
      </c>
      <c r="BE228" s="23">
        <v>1.3383879194824175E-2</v>
      </c>
    </row>
    <row r="229" spans="1:57" x14ac:dyDescent="0.3">
      <c r="A229" t="s">
        <v>137</v>
      </c>
      <c r="B229" s="3">
        <v>-1.3066542443377127E-2</v>
      </c>
      <c r="C229" s="3">
        <v>-1.6785672310215549E-2</v>
      </c>
      <c r="D229" s="3">
        <v>-2.446217348898827E-3</v>
      </c>
      <c r="E229" s="3">
        <v>-1.1033492598288674E-2</v>
      </c>
      <c r="F229" s="3">
        <v>-2.0392197327929518E-2</v>
      </c>
      <c r="G229" s="3">
        <v>-4.1115446589754967E-2</v>
      </c>
      <c r="H229" s="3">
        <v>-1.076266414358229E-2</v>
      </c>
      <c r="I229" s="3">
        <v>-8.1927626124096431E-3</v>
      </c>
      <c r="J229" s="3">
        <v>-1.7628490004239605E-2</v>
      </c>
      <c r="K229" s="3">
        <v>-3.8755667996797527E-2</v>
      </c>
      <c r="N229" s="3">
        <f t="shared" si="45"/>
        <v>-1.3813477932397756E-2</v>
      </c>
      <c r="O229" s="3">
        <f t="shared" si="46"/>
        <v>-1.7411219865721247E-2</v>
      </c>
      <c r="P229" s="3">
        <f t="shared" si="47"/>
        <v>-3.2855112820221089E-3</v>
      </c>
      <c r="Q229" s="3">
        <f t="shared" si="48"/>
        <v>-1.1544804773497825E-2</v>
      </c>
      <c r="R229" s="3">
        <f t="shared" si="49"/>
        <v>-2.1207028279040273E-2</v>
      </c>
      <c r="S229" s="3">
        <f t="shared" si="50"/>
        <v>-4.3143590682908871E-2</v>
      </c>
      <c r="T229" s="3">
        <f t="shared" si="51"/>
        <v>-1.1640915659918616E-2</v>
      </c>
      <c r="U229" s="3">
        <f t="shared" si="52"/>
        <v>-9.090472512176628E-3</v>
      </c>
      <c r="V229" s="3">
        <f t="shared" si="53"/>
        <v>-1.8031309249717249E-2</v>
      </c>
      <c r="W229" s="3">
        <f t="shared" si="54"/>
        <v>-3.965286443977472E-2</v>
      </c>
      <c r="BC229" s="19">
        <v>170</v>
      </c>
      <c r="BD229" s="17">
        <v>9.064214179092682E-4</v>
      </c>
      <c r="BE229" s="23">
        <v>1.2688651265456737E-2</v>
      </c>
    </row>
    <row r="230" spans="1:57" x14ac:dyDescent="0.3">
      <c r="A230" t="s">
        <v>138</v>
      </c>
      <c r="B230" s="3">
        <v>-8.2747108881375819E-4</v>
      </c>
      <c r="C230" s="3">
        <v>3.6323246154827959E-3</v>
      </c>
      <c r="D230" s="3">
        <v>-6.6088006971570801E-3</v>
      </c>
      <c r="E230" s="3">
        <v>7.6856706896184512E-3</v>
      </c>
      <c r="F230" s="3">
        <v>-4.4034574318517761E-3</v>
      </c>
      <c r="G230" s="3">
        <v>-3.728598061148336E-3</v>
      </c>
      <c r="H230" s="3">
        <v>-2.5077961386654746E-4</v>
      </c>
      <c r="I230" s="3">
        <v>-1.7006831259449573E-3</v>
      </c>
      <c r="J230" s="3">
        <v>8.1311368542145157E-3</v>
      </c>
      <c r="K230" s="3">
        <v>-1.6220437041627456E-3</v>
      </c>
      <c r="N230" s="3">
        <f t="shared" si="45"/>
        <v>-1.5744065778343864E-3</v>
      </c>
      <c r="O230" s="3">
        <f t="shared" si="46"/>
        <v>3.0067770599770996E-3</v>
      </c>
      <c r="P230" s="3">
        <f t="shared" si="47"/>
        <v>-7.4480946302803615E-3</v>
      </c>
      <c r="Q230" s="3">
        <f t="shared" si="48"/>
        <v>7.1743585144093003E-3</v>
      </c>
      <c r="R230" s="3">
        <f t="shared" si="49"/>
        <v>-5.2182883829625312E-3</v>
      </c>
      <c r="S230" s="3">
        <f t="shared" si="50"/>
        <v>-5.7567421543022381E-3</v>
      </c>
      <c r="T230" s="3">
        <f t="shared" si="51"/>
        <v>-1.1290311302028734E-3</v>
      </c>
      <c r="U230" s="3">
        <f t="shared" si="52"/>
        <v>-2.5983930257119426E-3</v>
      </c>
      <c r="V230" s="3">
        <f t="shared" si="53"/>
        <v>7.7283176087368727E-3</v>
      </c>
      <c r="W230" s="3">
        <f t="shared" si="54"/>
        <v>-2.5192401471399372E-3</v>
      </c>
      <c r="BC230" s="19">
        <v>171</v>
      </c>
      <c r="BD230" s="17">
        <v>7.6298614018154693E-4</v>
      </c>
      <c r="BE230" s="23">
        <v>1.2463187973320048E-2</v>
      </c>
    </row>
    <row r="231" spans="1:57" x14ac:dyDescent="0.3">
      <c r="A231" t="s">
        <v>139</v>
      </c>
      <c r="B231" s="3">
        <v>1.6563603346615441E-3</v>
      </c>
      <c r="C231" s="3">
        <v>-2.5334498396630822E-3</v>
      </c>
      <c r="D231" s="3">
        <v>1.3817344482448313E-2</v>
      </c>
      <c r="E231" s="3">
        <v>8.2420748804803434E-3</v>
      </c>
      <c r="F231" s="3">
        <v>9.2480595193915605E-3</v>
      </c>
      <c r="G231" s="3">
        <v>8.4580878913955049E-2</v>
      </c>
      <c r="H231" s="3">
        <v>2.7206230771210649E-3</v>
      </c>
      <c r="I231" s="3">
        <v>9.7351202117690327E-4</v>
      </c>
      <c r="J231" s="3">
        <v>8.3435762309225225E-4</v>
      </c>
      <c r="K231" s="3">
        <v>2.1661613092280874E-3</v>
      </c>
      <c r="N231" s="3">
        <f t="shared" si="45"/>
        <v>9.0942484564091584E-4</v>
      </c>
      <c r="O231" s="3">
        <f t="shared" si="46"/>
        <v>-3.1589973951687785E-3</v>
      </c>
      <c r="P231" s="3">
        <f t="shared" si="47"/>
        <v>1.2978050549325031E-2</v>
      </c>
      <c r="Q231" s="3">
        <f t="shared" si="48"/>
        <v>7.7307627052711925E-3</v>
      </c>
      <c r="R231" s="3">
        <f t="shared" si="49"/>
        <v>8.4332285682808053E-3</v>
      </c>
      <c r="S231" s="3">
        <f t="shared" si="50"/>
        <v>8.2552734820801152E-2</v>
      </c>
      <c r="T231" s="3">
        <f t="shared" si="51"/>
        <v>1.8423715607847389E-3</v>
      </c>
      <c r="U231" s="3">
        <f t="shared" si="52"/>
        <v>7.5802121409918066E-5</v>
      </c>
      <c r="V231" s="3">
        <f t="shared" si="53"/>
        <v>4.3153837761460926E-4</v>
      </c>
      <c r="W231" s="3">
        <f t="shared" si="54"/>
        <v>1.2689648662508955E-3</v>
      </c>
      <c r="BC231" s="19">
        <v>172</v>
      </c>
      <c r="BD231" s="17">
        <v>8.6284779373124591E-4</v>
      </c>
      <c r="BE231" s="23">
        <v>1.26192643310453E-2</v>
      </c>
    </row>
    <row r="232" spans="1:57" x14ac:dyDescent="0.3">
      <c r="A232" t="s">
        <v>140</v>
      </c>
      <c r="B232" s="3">
        <v>1.9842885773371899E-2</v>
      </c>
      <c r="C232" s="3">
        <v>5.0798519990455926E-3</v>
      </c>
      <c r="D232" s="3">
        <v>-5.2853005288711064E-3</v>
      </c>
      <c r="E232" s="3">
        <v>5.2464576896140702E-3</v>
      </c>
      <c r="F232" s="3">
        <v>-6.3744793109367093E-3</v>
      </c>
      <c r="G232" s="3">
        <v>1.7253278122843385E-2</v>
      </c>
      <c r="H232" s="3">
        <v>-2.9634032937899679E-3</v>
      </c>
      <c r="I232" s="3">
        <v>-3.4038208279094651E-3</v>
      </c>
      <c r="J232" s="3">
        <v>5.141126238998206E-3</v>
      </c>
      <c r="K232" s="3">
        <v>3.1650765953028515E-3</v>
      </c>
      <c r="N232" s="3">
        <f t="shared" si="45"/>
        <v>1.9095950284351272E-2</v>
      </c>
      <c r="O232" s="3">
        <f t="shared" si="46"/>
        <v>4.4543044435398967E-3</v>
      </c>
      <c r="P232" s="3">
        <f t="shared" si="47"/>
        <v>-6.1245944619943878E-3</v>
      </c>
      <c r="Q232" s="3">
        <f t="shared" si="48"/>
        <v>4.7351455144049193E-3</v>
      </c>
      <c r="R232" s="3">
        <f t="shared" si="49"/>
        <v>-7.1893102620474644E-3</v>
      </c>
      <c r="S232" s="3">
        <f t="shared" si="50"/>
        <v>1.5225134029689483E-2</v>
      </c>
      <c r="T232" s="3">
        <f t="shared" si="51"/>
        <v>-3.8416548101262941E-3</v>
      </c>
      <c r="U232" s="3">
        <f t="shared" si="52"/>
        <v>-4.3015307276764499E-3</v>
      </c>
      <c r="V232" s="3">
        <f t="shared" si="53"/>
        <v>4.738306993520563E-3</v>
      </c>
      <c r="W232" s="3">
        <f t="shared" si="54"/>
        <v>2.2678801523256598E-3</v>
      </c>
      <c r="BC232" s="19">
        <v>173</v>
      </c>
      <c r="BD232" s="17">
        <v>9.6993603380296143E-4</v>
      </c>
      <c r="BE232" s="23">
        <v>1.3267308896194771E-2</v>
      </c>
    </row>
    <row r="233" spans="1:57" x14ac:dyDescent="0.3">
      <c r="A233" t="s">
        <v>141</v>
      </c>
      <c r="B233" s="3">
        <v>3.6481512342811939E-3</v>
      </c>
      <c r="C233" s="3">
        <v>1.5884439993159027E-2</v>
      </c>
      <c r="D233" s="3">
        <v>7.1939883656464421E-3</v>
      </c>
      <c r="E233" s="3">
        <v>2.9129580035769376E-3</v>
      </c>
      <c r="F233" s="3">
        <v>-2.5661664185155142E-2</v>
      </c>
      <c r="G233" s="3">
        <v>2.3744572591586355E-3</v>
      </c>
      <c r="H233" s="3">
        <v>5.3461223712159001E-3</v>
      </c>
      <c r="I233" s="3">
        <v>1.2929936181636847E-2</v>
      </c>
      <c r="J233" s="3">
        <v>4.146945229586585E-3</v>
      </c>
      <c r="K233" s="3">
        <v>3.0627134219941565E-2</v>
      </c>
      <c r="N233" s="3">
        <f t="shared" si="45"/>
        <v>2.9012157452605655E-3</v>
      </c>
      <c r="O233" s="3">
        <f t="shared" si="46"/>
        <v>1.5258892437653332E-2</v>
      </c>
      <c r="P233" s="3">
        <f t="shared" si="47"/>
        <v>6.3546944325231607E-3</v>
      </c>
      <c r="Q233" s="3">
        <f t="shared" si="48"/>
        <v>2.4016458283677867E-3</v>
      </c>
      <c r="R233" s="3">
        <f t="shared" si="49"/>
        <v>-2.6476495136265897E-2</v>
      </c>
      <c r="S233" s="3">
        <f t="shared" si="50"/>
        <v>3.463131660047334E-4</v>
      </c>
      <c r="T233" s="3">
        <f t="shared" si="51"/>
        <v>4.4678708548795739E-3</v>
      </c>
      <c r="U233" s="3">
        <f t="shared" si="52"/>
        <v>1.2032226281869863E-2</v>
      </c>
      <c r="V233" s="3">
        <f t="shared" si="53"/>
        <v>3.744125984108942E-3</v>
      </c>
      <c r="W233" s="3">
        <f t="shared" si="54"/>
        <v>2.9729937776964373E-2</v>
      </c>
      <c r="BC233" s="19">
        <v>174</v>
      </c>
      <c r="BD233" s="17">
        <v>8.5703548032119734E-4</v>
      </c>
      <c r="BE233" s="23">
        <v>1.2242619610537114E-2</v>
      </c>
    </row>
    <row r="234" spans="1:57" x14ac:dyDescent="0.3">
      <c r="A234" t="s">
        <v>142</v>
      </c>
      <c r="B234" s="3">
        <v>1.0096918343442285E-2</v>
      </c>
      <c r="C234" s="3">
        <v>8.1734666059367633E-3</v>
      </c>
      <c r="D234" s="3">
        <v>3.0882296296832035E-2</v>
      </c>
      <c r="E234" s="3">
        <v>1.0165845418326214E-2</v>
      </c>
      <c r="F234" s="3">
        <v>-2.8806510450104517E-3</v>
      </c>
      <c r="G234" s="3">
        <v>1.996615972812732E-2</v>
      </c>
      <c r="H234" s="3">
        <v>1.5588373796839194E-2</v>
      </c>
      <c r="I234" s="3">
        <v>2.6493411827595015E-3</v>
      </c>
      <c r="J234" s="3">
        <v>7.9847008223634663E-3</v>
      </c>
      <c r="K234" s="3">
        <v>1.3290630127935632E-2</v>
      </c>
      <c r="N234" s="3">
        <f t="shared" si="45"/>
        <v>9.3499828544216564E-3</v>
      </c>
      <c r="O234" s="3">
        <f t="shared" si="46"/>
        <v>7.5479190504310675E-3</v>
      </c>
      <c r="P234" s="3">
        <f t="shared" si="47"/>
        <v>3.0043002363708753E-2</v>
      </c>
      <c r="Q234" s="3">
        <f t="shared" si="48"/>
        <v>9.6545332431170628E-3</v>
      </c>
      <c r="R234" s="3">
        <f t="shared" si="49"/>
        <v>-3.6954819961212068E-3</v>
      </c>
      <c r="S234" s="3">
        <f t="shared" si="50"/>
        <v>1.7938015634973416E-2</v>
      </c>
      <c r="T234" s="3">
        <f t="shared" si="51"/>
        <v>1.4710122280502868E-2</v>
      </c>
      <c r="U234" s="3">
        <f t="shared" si="52"/>
        <v>1.7516312829925162E-3</v>
      </c>
      <c r="V234" s="3">
        <f t="shared" si="53"/>
        <v>7.5818815768858233E-3</v>
      </c>
      <c r="W234" s="3">
        <f t="shared" si="54"/>
        <v>1.239343368495844E-2</v>
      </c>
      <c r="BC234" s="19">
        <v>175</v>
      </c>
      <c r="BD234" s="17">
        <v>8.2707091815909656E-4</v>
      </c>
      <c r="BE234" s="23">
        <v>1.2287282125962569E-2</v>
      </c>
    </row>
    <row r="235" spans="1:57" x14ac:dyDescent="0.3">
      <c r="A235" s="1">
        <v>40549</v>
      </c>
      <c r="B235" s="3">
        <v>-2.3190695993017041E-2</v>
      </c>
      <c r="C235" s="3">
        <v>-5.0405362148051358E-2</v>
      </c>
      <c r="D235" s="3">
        <v>-6.6699248709456427E-3</v>
      </c>
      <c r="E235" s="3">
        <v>-1.7251731253595581E-2</v>
      </c>
      <c r="F235" s="3">
        <v>-3.0127918714381252E-2</v>
      </c>
      <c r="G235" s="3">
        <v>-5.3749139142307167E-2</v>
      </c>
      <c r="H235" s="3">
        <v>-6.4647816828972138E-3</v>
      </c>
      <c r="I235" s="3">
        <v>-2.9545982620973965E-2</v>
      </c>
      <c r="J235" s="3">
        <v>-1.2018555349567528E-2</v>
      </c>
      <c r="K235" s="3">
        <v>-2.3874481120614743E-2</v>
      </c>
      <c r="N235" s="3">
        <f t="shared" si="45"/>
        <v>-2.3937631482037668E-2</v>
      </c>
      <c r="O235" s="3">
        <f t="shared" si="46"/>
        <v>-5.1030909703557052E-2</v>
      </c>
      <c r="P235" s="3">
        <f t="shared" si="47"/>
        <v>-7.5092188040689241E-3</v>
      </c>
      <c r="Q235" s="3">
        <f t="shared" si="48"/>
        <v>-1.7763043428804734E-2</v>
      </c>
      <c r="R235" s="3">
        <f t="shared" si="49"/>
        <v>-3.0942749665492007E-2</v>
      </c>
      <c r="S235" s="3">
        <f t="shared" si="50"/>
        <v>-5.5777283235461071E-2</v>
      </c>
      <c r="T235" s="3">
        <f t="shared" si="51"/>
        <v>-7.3430331992335399E-3</v>
      </c>
      <c r="U235" s="3">
        <f t="shared" si="52"/>
        <v>-3.0443692520740952E-2</v>
      </c>
      <c r="V235" s="3">
        <f t="shared" si="53"/>
        <v>-1.2421374595045172E-2</v>
      </c>
      <c r="W235" s="3">
        <f t="shared" si="54"/>
        <v>-2.4771677563591936E-2</v>
      </c>
      <c r="BC235" s="19">
        <v>176</v>
      </c>
      <c r="BD235" s="17">
        <v>8.8481629387648605E-4</v>
      </c>
      <c r="BE235" s="23">
        <v>1.2837550570391938E-2</v>
      </c>
    </row>
    <row r="236" spans="1:57" x14ac:dyDescent="0.3">
      <c r="A236" s="1">
        <v>40580</v>
      </c>
      <c r="B236" s="3">
        <v>-8.5960250813676975E-3</v>
      </c>
      <c r="C236" s="3">
        <v>8.16627662811098E-3</v>
      </c>
      <c r="D236" s="3">
        <v>1.7076265718438677E-3</v>
      </c>
      <c r="E236" s="3">
        <v>-8.5334385320900985E-3</v>
      </c>
      <c r="F236" s="3">
        <v>-1.5744722892743201E-2</v>
      </c>
      <c r="G236" s="3">
        <v>8.4151472650773051E-3</v>
      </c>
      <c r="H236" s="3">
        <v>4.6803526928398398E-3</v>
      </c>
      <c r="I236" s="3">
        <v>-8.4158591458788345E-3</v>
      </c>
      <c r="J236" s="3">
        <v>-2.6264793305055267E-3</v>
      </c>
      <c r="K236" s="3">
        <v>4.5444281381110674E-2</v>
      </c>
      <c r="N236" s="3">
        <f t="shared" si="45"/>
        <v>-9.342960570388326E-3</v>
      </c>
      <c r="O236" s="3">
        <f t="shared" si="46"/>
        <v>7.5407290726052841E-3</v>
      </c>
      <c r="P236" s="3">
        <f t="shared" si="47"/>
        <v>8.6833263872058595E-4</v>
      </c>
      <c r="Q236" s="3">
        <f t="shared" si="48"/>
        <v>-9.0447507072992494E-3</v>
      </c>
      <c r="R236" s="3">
        <f t="shared" si="49"/>
        <v>-1.6559553843853957E-2</v>
      </c>
      <c r="S236" s="3">
        <f t="shared" si="50"/>
        <v>6.3870031719234031E-3</v>
      </c>
      <c r="T236" s="3">
        <f t="shared" si="51"/>
        <v>3.8021011765035136E-3</v>
      </c>
      <c r="U236" s="3">
        <f t="shared" si="52"/>
        <v>-9.3135690456458194E-3</v>
      </c>
      <c r="V236" s="3">
        <f t="shared" si="53"/>
        <v>-3.0292985759831697E-3</v>
      </c>
      <c r="W236" s="3">
        <f t="shared" si="54"/>
        <v>4.4547084938133481E-2</v>
      </c>
      <c r="BC236" s="19">
        <v>177</v>
      </c>
      <c r="BD236" s="17">
        <v>9.1875764807181754E-4</v>
      </c>
      <c r="BE236" s="23">
        <v>1.2629857650890274E-2</v>
      </c>
    </row>
    <row r="237" spans="1:57" x14ac:dyDescent="0.3">
      <c r="A237" s="1">
        <v>40608</v>
      </c>
      <c r="B237" s="3">
        <v>-1.2799324199783579E-2</v>
      </c>
      <c r="C237" s="3">
        <v>-1.1045633922075249E-2</v>
      </c>
      <c r="D237" s="3">
        <v>-7.6855900185899273E-3</v>
      </c>
      <c r="E237" s="3">
        <v>-1.8443466630790883E-3</v>
      </c>
      <c r="F237" s="3">
        <v>-1.3834798239237167E-2</v>
      </c>
      <c r="G237" s="3">
        <v>4.7635570236439495E-2</v>
      </c>
      <c r="H237" s="3">
        <v>-9.430675733159477E-3</v>
      </c>
      <c r="I237" s="3">
        <v>-1.6974546975309091E-2</v>
      </c>
      <c r="J237" s="3">
        <v>3.3264858778112583E-3</v>
      </c>
      <c r="K237" s="3">
        <v>-3.8125480607788309E-2</v>
      </c>
      <c r="N237" s="3">
        <f t="shared" si="45"/>
        <v>-1.3546259688804208E-2</v>
      </c>
      <c r="O237" s="3">
        <f t="shared" si="46"/>
        <v>-1.1671181477580944E-2</v>
      </c>
      <c r="P237" s="3">
        <f t="shared" si="47"/>
        <v>-8.5248839517132087E-3</v>
      </c>
      <c r="Q237" s="3">
        <f t="shared" si="48"/>
        <v>-2.3556588382882392E-3</v>
      </c>
      <c r="R237" s="3">
        <f t="shared" si="49"/>
        <v>-1.4649629190347922E-2</v>
      </c>
      <c r="S237" s="3">
        <f t="shared" si="50"/>
        <v>4.5607426143285591E-2</v>
      </c>
      <c r="T237" s="3">
        <f t="shared" si="51"/>
        <v>-1.0308927249495803E-2</v>
      </c>
      <c r="U237" s="3">
        <f t="shared" si="52"/>
        <v>-1.7872256875076077E-2</v>
      </c>
      <c r="V237" s="3">
        <f t="shared" si="53"/>
        <v>2.9236666323336153E-3</v>
      </c>
      <c r="W237" s="3">
        <f t="shared" si="54"/>
        <v>-3.9022677050765502E-2</v>
      </c>
      <c r="BC237" s="19">
        <v>178</v>
      </c>
      <c r="BD237" s="17">
        <v>8.1293599707604606E-4</v>
      </c>
      <c r="BE237" s="23">
        <v>1.1484021939711323E-2</v>
      </c>
    </row>
    <row r="238" spans="1:57" x14ac:dyDescent="0.3">
      <c r="A238" s="1">
        <v>40700</v>
      </c>
      <c r="B238" s="3">
        <v>4.1823454533678195E-3</v>
      </c>
      <c r="C238" s="3">
        <v>-2.2338047844068343E-2</v>
      </c>
      <c r="D238" s="3">
        <v>-1.5723305603963844E-2</v>
      </c>
      <c r="E238" s="3">
        <v>-1.0963293495342752E-2</v>
      </c>
      <c r="F238" s="3">
        <v>-1.2275285902752842E-2</v>
      </c>
      <c r="G238" s="3">
        <v>-4.7460937519447022E-2</v>
      </c>
      <c r="H238" s="3">
        <v>-3.8617313628346306E-3</v>
      </c>
      <c r="I238" s="3">
        <v>5.078924341210822E-4</v>
      </c>
      <c r="J238" s="3">
        <v>-2.0306751728256911E-2</v>
      </c>
      <c r="K238" s="3">
        <v>-4.6843372660433813E-2</v>
      </c>
      <c r="N238" s="3">
        <f t="shared" si="45"/>
        <v>3.435409964347191E-3</v>
      </c>
      <c r="O238" s="3">
        <f t="shared" si="46"/>
        <v>-2.296359539957404E-2</v>
      </c>
      <c r="P238" s="3">
        <f t="shared" si="47"/>
        <v>-1.6562599537087126E-2</v>
      </c>
      <c r="Q238" s="3">
        <f t="shared" si="48"/>
        <v>-1.1474605670551903E-2</v>
      </c>
      <c r="R238" s="3">
        <f t="shared" si="49"/>
        <v>-1.3090116853863597E-2</v>
      </c>
      <c r="S238" s="3">
        <f t="shared" si="50"/>
        <v>-4.9489081612600926E-2</v>
      </c>
      <c r="T238" s="3">
        <f t="shared" si="51"/>
        <v>-4.7399828791709567E-3</v>
      </c>
      <c r="U238" s="3">
        <f t="shared" si="52"/>
        <v>-3.8981746564590301E-4</v>
      </c>
      <c r="V238" s="3">
        <f t="shared" si="53"/>
        <v>-2.0709570973734555E-2</v>
      </c>
      <c r="W238" s="3">
        <f t="shared" si="54"/>
        <v>-4.7740569103411006E-2</v>
      </c>
      <c r="BC238" s="19">
        <v>179</v>
      </c>
      <c r="BD238" s="17">
        <v>8.971170838323805E-4</v>
      </c>
      <c r="BE238" s="23">
        <v>1.230400614137373E-2</v>
      </c>
    </row>
    <row r="239" spans="1:57" x14ac:dyDescent="0.3">
      <c r="A239" s="1">
        <v>40730</v>
      </c>
      <c r="B239" s="3">
        <v>2.082463146411806E-3</v>
      </c>
      <c r="C239" s="3">
        <v>-1.8659566587582388E-2</v>
      </c>
      <c r="D239" s="3">
        <v>-1.7749399103963337E-2</v>
      </c>
      <c r="E239" s="3">
        <v>-3.6119164039575269E-3</v>
      </c>
      <c r="F239" s="3">
        <v>1.0652448624745903E-2</v>
      </c>
      <c r="G239" s="3">
        <v>-1.1498257439085169E-2</v>
      </c>
      <c r="H239" s="3">
        <v>-3.8959821095760905E-3</v>
      </c>
      <c r="I239" s="3">
        <v>-1.2691002212825708E-3</v>
      </c>
      <c r="J239" s="3">
        <v>-7.0508772160438049E-4</v>
      </c>
      <c r="K239" s="3">
        <v>-1.6933141553649333E-2</v>
      </c>
      <c r="N239" s="3">
        <f t="shared" si="45"/>
        <v>1.3355276573911777E-3</v>
      </c>
      <c r="O239" s="3">
        <f t="shared" si="46"/>
        <v>-1.9285114143088086E-2</v>
      </c>
      <c r="P239" s="3">
        <f t="shared" si="47"/>
        <v>-1.8588693037086618E-2</v>
      </c>
      <c r="Q239" s="3">
        <f t="shared" si="48"/>
        <v>-4.1232285791666778E-3</v>
      </c>
      <c r="R239" s="3">
        <f t="shared" si="49"/>
        <v>9.8376176736351476E-3</v>
      </c>
      <c r="S239" s="3">
        <f t="shared" si="50"/>
        <v>-1.3526401532239071E-2</v>
      </c>
      <c r="T239" s="3">
        <f t="shared" si="51"/>
        <v>-4.7742336259124166E-3</v>
      </c>
      <c r="U239" s="3">
        <f t="shared" si="52"/>
        <v>-2.1668101210495561E-3</v>
      </c>
      <c r="V239" s="3">
        <f t="shared" si="53"/>
        <v>-1.1079069670820235E-3</v>
      </c>
      <c r="W239" s="3">
        <f t="shared" si="54"/>
        <v>-1.7830337996626526E-2</v>
      </c>
      <c r="BC239" s="19">
        <v>180</v>
      </c>
      <c r="BD239" s="17">
        <v>8.2049113788068193E-4</v>
      </c>
      <c r="BE239" s="23">
        <v>1.1829968555255241E-2</v>
      </c>
    </row>
    <row r="240" spans="1:57" x14ac:dyDescent="0.3">
      <c r="A240" s="1">
        <v>40761</v>
      </c>
      <c r="B240" s="3">
        <v>-4.9875252139384152E-3</v>
      </c>
      <c r="C240" s="3">
        <v>-1.5909984596785387E-2</v>
      </c>
      <c r="D240" s="3">
        <v>6.0234693144889384E-4</v>
      </c>
      <c r="E240" s="3">
        <v>9.5000242570635329E-3</v>
      </c>
      <c r="F240" s="3">
        <v>-1.3175327695671424E-3</v>
      </c>
      <c r="G240" s="3">
        <v>-4.4060625870263492E-2</v>
      </c>
      <c r="H240" s="3">
        <v>2.6971005948728255E-4</v>
      </c>
      <c r="I240" s="3">
        <v>-3.0495408808187685E-3</v>
      </c>
      <c r="J240" s="3">
        <v>8.3251140502029752E-3</v>
      </c>
      <c r="K240" s="3">
        <v>-3.3247892965870718E-2</v>
      </c>
      <c r="N240" s="3">
        <f t="shared" si="45"/>
        <v>-5.7344607029590437E-3</v>
      </c>
      <c r="O240" s="3">
        <f t="shared" si="46"/>
        <v>-1.6535532152291085E-2</v>
      </c>
      <c r="P240" s="3">
        <f t="shared" si="47"/>
        <v>-2.3694700167438789E-4</v>
      </c>
      <c r="Q240" s="3">
        <f t="shared" si="48"/>
        <v>8.988712081854382E-3</v>
      </c>
      <c r="R240" s="3">
        <f t="shared" si="49"/>
        <v>-2.1323637206778975E-3</v>
      </c>
      <c r="S240" s="3">
        <f t="shared" si="50"/>
        <v>-4.6088769963417396E-2</v>
      </c>
      <c r="T240" s="3">
        <f t="shared" si="51"/>
        <v>-6.0854145684904339E-4</v>
      </c>
      <c r="U240" s="3">
        <f t="shared" si="52"/>
        <v>-3.9472507805857534E-3</v>
      </c>
      <c r="V240" s="3">
        <f t="shared" si="53"/>
        <v>7.9222948047253314E-3</v>
      </c>
      <c r="W240" s="3">
        <f t="shared" si="54"/>
        <v>-3.414508940884791E-2</v>
      </c>
      <c r="BC240" s="19">
        <v>181</v>
      </c>
      <c r="BD240" s="17">
        <v>9.3369281359862344E-4</v>
      </c>
      <c r="BE240" s="23">
        <v>1.3131924207421382E-2</v>
      </c>
    </row>
    <row r="241" spans="1:57" x14ac:dyDescent="0.3">
      <c r="A241" s="1">
        <v>40792</v>
      </c>
      <c r="B241" s="3">
        <v>8.3537286131707411E-4</v>
      </c>
      <c r="C241" s="3">
        <v>3.3911627012953582E-2</v>
      </c>
      <c r="D241" s="3">
        <v>-2.2574183409975745E-3</v>
      </c>
      <c r="E241" s="3">
        <v>5.2005819283948984E-3</v>
      </c>
      <c r="F241" s="3">
        <v>1.3192709522786839E-3</v>
      </c>
      <c r="G241" s="3">
        <v>1.8436577491276696E-2</v>
      </c>
      <c r="H241" s="3">
        <v>-4.6997312515065781E-3</v>
      </c>
      <c r="I241" s="3">
        <v>3.5686759465354267E-3</v>
      </c>
      <c r="J241" s="3">
        <v>1.4693500421348649E-2</v>
      </c>
      <c r="K241" s="3">
        <v>2.1049150924822069E-2</v>
      </c>
      <c r="N241" s="3">
        <f t="shared" si="45"/>
        <v>8.8437372296445863E-5</v>
      </c>
      <c r="O241" s="3">
        <f t="shared" si="46"/>
        <v>3.3286079457447888E-2</v>
      </c>
      <c r="P241" s="3">
        <f t="shared" si="47"/>
        <v>-3.0967122741208564E-3</v>
      </c>
      <c r="Q241" s="3">
        <f t="shared" si="48"/>
        <v>4.6892697531857475E-3</v>
      </c>
      <c r="R241" s="3">
        <f t="shared" si="49"/>
        <v>5.0444000116792859E-4</v>
      </c>
      <c r="S241" s="3">
        <f t="shared" si="50"/>
        <v>1.6408433398122792E-2</v>
      </c>
      <c r="T241" s="3">
        <f t="shared" si="51"/>
        <v>-5.5779827678429043E-3</v>
      </c>
      <c r="U241" s="3">
        <f t="shared" si="52"/>
        <v>2.6709660467684414E-3</v>
      </c>
      <c r="V241" s="3">
        <f t="shared" si="53"/>
        <v>1.4290681175871005E-2</v>
      </c>
      <c r="W241" s="3">
        <f t="shared" si="54"/>
        <v>2.0151954481844876E-2</v>
      </c>
      <c r="BC241" s="19">
        <v>182</v>
      </c>
      <c r="BD241" s="17">
        <v>8.8648122315106701E-4</v>
      </c>
      <c r="BE241" s="23">
        <v>1.2705149396314322E-2</v>
      </c>
    </row>
    <row r="242" spans="1:57" x14ac:dyDescent="0.3">
      <c r="A242" s="1">
        <v>40822</v>
      </c>
      <c r="B242" s="3">
        <v>-1.0434044745329607E-2</v>
      </c>
      <c r="C242" s="3">
        <v>2.2884036668360253E-3</v>
      </c>
      <c r="D242" s="3">
        <v>-1.6863185896671684E-2</v>
      </c>
      <c r="E242" s="3">
        <v>-1.7245647633373995E-2</v>
      </c>
      <c r="F242" s="3">
        <v>-1.537110813513709E-2</v>
      </c>
      <c r="G242" s="3">
        <v>8.6893552248605843E-3</v>
      </c>
      <c r="H242" s="3">
        <v>-1.3972508383740645E-2</v>
      </c>
      <c r="I242" s="3">
        <v>-2.2098015440584984E-2</v>
      </c>
      <c r="J242" s="3">
        <v>-1.4067001064692941E-2</v>
      </c>
      <c r="K242" s="3">
        <v>-1.233663673676344E-2</v>
      </c>
      <c r="N242" s="3">
        <f t="shared" si="45"/>
        <v>-1.1180980234350235E-2</v>
      </c>
      <c r="O242" s="3">
        <f t="shared" si="46"/>
        <v>1.662856111330329E-3</v>
      </c>
      <c r="P242" s="3">
        <f t="shared" si="47"/>
        <v>-1.7702479829794966E-2</v>
      </c>
      <c r="Q242" s="3">
        <f t="shared" si="48"/>
        <v>-1.7756959808583148E-2</v>
      </c>
      <c r="R242" s="3">
        <f t="shared" si="49"/>
        <v>-1.6185939086247846E-2</v>
      </c>
      <c r="S242" s="3">
        <f t="shared" si="50"/>
        <v>6.6612111317066822E-3</v>
      </c>
      <c r="T242" s="3">
        <f t="shared" si="51"/>
        <v>-1.4850759900076971E-2</v>
      </c>
      <c r="U242" s="3">
        <f t="shared" si="52"/>
        <v>-2.299572534035197E-2</v>
      </c>
      <c r="V242" s="3">
        <f t="shared" si="53"/>
        <v>-1.4469820310170585E-2</v>
      </c>
      <c r="W242" s="3">
        <f t="shared" si="54"/>
        <v>-1.3233833179740633E-2</v>
      </c>
      <c r="BC242" s="19">
        <v>183</v>
      </c>
      <c r="BD242" s="17">
        <v>9.9855190691732843E-4</v>
      </c>
      <c r="BE242" s="23">
        <v>1.3394399149276015E-2</v>
      </c>
    </row>
    <row r="243" spans="1:57" x14ac:dyDescent="0.3">
      <c r="A243" t="s">
        <v>143</v>
      </c>
      <c r="B243" s="3">
        <v>1.3918258765875935E-2</v>
      </c>
      <c r="C243" s="3">
        <v>2.3592050235329731E-2</v>
      </c>
      <c r="D243" s="3">
        <v>2.1478631588534025E-3</v>
      </c>
      <c r="E243" s="3">
        <v>-6.8939094148725566E-3</v>
      </c>
      <c r="F243" s="3">
        <v>-1.4272966679814481E-2</v>
      </c>
      <c r="G243" s="3">
        <v>2.045940342931063E-2</v>
      </c>
      <c r="H243" s="3">
        <v>-9.381556888975684E-3</v>
      </c>
      <c r="I243" s="3">
        <v>-3.3766330601137096E-3</v>
      </c>
      <c r="J243" s="3">
        <v>-1.0351017313450561E-2</v>
      </c>
      <c r="K243" s="3">
        <v>-3.0076447858058186E-2</v>
      </c>
      <c r="N243" s="3">
        <f t="shared" si="45"/>
        <v>1.3171323276855306E-2</v>
      </c>
      <c r="O243" s="3">
        <f t="shared" si="46"/>
        <v>2.2966502679824034E-2</v>
      </c>
      <c r="P243" s="3">
        <f t="shared" si="47"/>
        <v>1.3085692257301207E-3</v>
      </c>
      <c r="Q243" s="3">
        <f t="shared" si="48"/>
        <v>-7.4052215900817075E-3</v>
      </c>
      <c r="R243" s="3">
        <f t="shared" si="49"/>
        <v>-1.5087797630925236E-2</v>
      </c>
      <c r="S243" s="3">
        <f t="shared" si="50"/>
        <v>1.8431259336156726E-2</v>
      </c>
      <c r="T243" s="3">
        <f t="shared" si="51"/>
        <v>-1.025980840531201E-2</v>
      </c>
      <c r="U243" s="3">
        <f t="shared" si="52"/>
        <v>-4.2743429598806944E-3</v>
      </c>
      <c r="V243" s="3">
        <f t="shared" si="53"/>
        <v>-1.0753836558928205E-2</v>
      </c>
      <c r="W243" s="3">
        <f t="shared" si="54"/>
        <v>-3.0973644301035379E-2</v>
      </c>
      <c r="BC243" s="19">
        <v>184</v>
      </c>
      <c r="BD243" s="17">
        <v>7.2804878127818442E-4</v>
      </c>
      <c r="BE243" s="23">
        <v>1.1328232166675434E-2</v>
      </c>
    </row>
    <row r="244" spans="1:57" x14ac:dyDescent="0.3">
      <c r="A244" t="s">
        <v>144</v>
      </c>
      <c r="B244" s="3">
        <v>7.4874636645458903E-3</v>
      </c>
      <c r="C244" s="3">
        <v>4.4609833878579419E-3</v>
      </c>
      <c r="D244" s="3">
        <v>1.7881213111970551E-2</v>
      </c>
      <c r="E244" s="3">
        <v>1.4514631996393357E-2</v>
      </c>
      <c r="F244" s="3">
        <v>-1.3574760733863211E-3</v>
      </c>
      <c r="G244" s="3">
        <v>5.9795990151250145E-3</v>
      </c>
      <c r="H244" s="3">
        <v>7.2117728646785562E-3</v>
      </c>
      <c r="I244" s="3">
        <v>5.7336798847278381E-3</v>
      </c>
      <c r="J244" s="3">
        <v>1.5830315325060962E-2</v>
      </c>
      <c r="K244" s="3">
        <v>5.7527756142741193E-2</v>
      </c>
      <c r="N244" s="3">
        <f t="shared" si="45"/>
        <v>6.7405281755252618E-3</v>
      </c>
      <c r="O244" s="3">
        <f t="shared" si="46"/>
        <v>3.8354358323522456E-3</v>
      </c>
      <c r="P244" s="3">
        <f t="shared" si="47"/>
        <v>1.7041919178847269E-2</v>
      </c>
      <c r="Q244" s="3">
        <f t="shared" si="48"/>
        <v>1.4003319821184206E-2</v>
      </c>
      <c r="R244" s="3">
        <f t="shared" si="49"/>
        <v>-2.1723070244970763E-3</v>
      </c>
      <c r="S244" s="3">
        <f t="shared" si="50"/>
        <v>3.9514549219711124E-3</v>
      </c>
      <c r="T244" s="3">
        <f t="shared" si="51"/>
        <v>6.33352134834223E-3</v>
      </c>
      <c r="U244" s="3">
        <f t="shared" si="52"/>
        <v>4.8359699849608532E-3</v>
      </c>
      <c r="V244" s="3">
        <f t="shared" si="53"/>
        <v>1.5427496079583318E-2</v>
      </c>
      <c r="W244" s="3">
        <f t="shared" si="54"/>
        <v>5.6630559699764001E-2</v>
      </c>
      <c r="BC244" s="19">
        <v>185</v>
      </c>
      <c r="BD244" s="17">
        <v>7.3568388892472593E-4</v>
      </c>
      <c r="BE244" s="23">
        <v>1.2128985272003616E-2</v>
      </c>
    </row>
    <row r="245" spans="1:57" x14ac:dyDescent="0.3">
      <c r="A245" t="s">
        <v>145</v>
      </c>
      <c r="B245" s="3">
        <v>-1.981830843837451E-2</v>
      </c>
      <c r="C245" s="3">
        <v>-1.7394563281709186E-2</v>
      </c>
      <c r="D245" s="3">
        <v>-1.7115921333077488E-2</v>
      </c>
      <c r="E245" s="3">
        <v>-2.1398284600752882E-2</v>
      </c>
      <c r="F245" s="3">
        <v>-1.495243944103497E-2</v>
      </c>
      <c r="G245" s="3">
        <v>-4.4755244755244838E-2</v>
      </c>
      <c r="H245" s="3">
        <v>-1.066150500175822E-2</v>
      </c>
      <c r="I245" s="3">
        <v>-5.1827303696578841E-3</v>
      </c>
      <c r="J245" s="3">
        <v>-1.8088155269036066E-2</v>
      </c>
      <c r="K245" s="3">
        <v>-4.790902099022587E-2</v>
      </c>
      <c r="N245" s="3">
        <f t="shared" si="45"/>
        <v>-2.0565243927395137E-2</v>
      </c>
      <c r="O245" s="3">
        <f t="shared" si="46"/>
        <v>-1.8020110837214883E-2</v>
      </c>
      <c r="P245" s="3">
        <f t="shared" si="47"/>
        <v>-1.795521526620077E-2</v>
      </c>
      <c r="Q245" s="3">
        <f t="shared" si="48"/>
        <v>-2.1909596775962034E-2</v>
      </c>
      <c r="R245" s="3">
        <f t="shared" si="49"/>
        <v>-1.5767270392145726E-2</v>
      </c>
      <c r="S245" s="3">
        <f t="shared" si="50"/>
        <v>-4.6783388848398742E-2</v>
      </c>
      <c r="T245" s="3">
        <f t="shared" si="51"/>
        <v>-1.1539756518094546E-2</v>
      </c>
      <c r="U245" s="3">
        <f t="shared" si="52"/>
        <v>-6.080440269424869E-3</v>
      </c>
      <c r="V245" s="3">
        <f t="shared" si="53"/>
        <v>-1.849097451451371E-2</v>
      </c>
      <c r="W245" s="3">
        <f t="shared" si="54"/>
        <v>-4.8806217433203063E-2</v>
      </c>
      <c r="BC245" s="19">
        <v>186</v>
      </c>
      <c r="BD245" s="17">
        <v>7.601662562773026E-4</v>
      </c>
      <c r="BE245" s="23">
        <v>1.3656779932067556E-2</v>
      </c>
    </row>
    <row r="246" spans="1:57" x14ac:dyDescent="0.3">
      <c r="A246" t="s">
        <v>146</v>
      </c>
      <c r="B246" s="3">
        <v>1.0951966521312473E-2</v>
      </c>
      <c r="C246" s="3">
        <v>9.4161706323783179E-3</v>
      </c>
      <c r="D246" s="3">
        <v>-4.8660922201057E-3</v>
      </c>
      <c r="E246" s="3">
        <v>7.1192204599328512E-3</v>
      </c>
      <c r="F246" s="3">
        <v>-4.600010906445906E-4</v>
      </c>
      <c r="G246" s="3">
        <v>-3.0014641288433341E-2</v>
      </c>
      <c r="H246" s="3">
        <v>-5.1297523823061741E-3</v>
      </c>
      <c r="I246" s="3">
        <v>-9.8984439230328514E-3</v>
      </c>
      <c r="J246" s="3">
        <v>1.4878807941938188E-2</v>
      </c>
      <c r="K246" s="3">
        <v>-2.1878139410236974E-2</v>
      </c>
      <c r="N246" s="3">
        <f t="shared" si="45"/>
        <v>1.0205031032291844E-2</v>
      </c>
      <c r="O246" s="3">
        <f t="shared" si="46"/>
        <v>8.790623076872622E-3</v>
      </c>
      <c r="P246" s="3">
        <f t="shared" si="47"/>
        <v>-5.7053861532289814E-3</v>
      </c>
      <c r="Q246" s="3">
        <f t="shared" si="48"/>
        <v>6.6079082847237004E-3</v>
      </c>
      <c r="R246" s="3">
        <f t="shared" si="49"/>
        <v>-1.2748320417553458E-3</v>
      </c>
      <c r="S246" s="3">
        <f t="shared" si="50"/>
        <v>-3.2042785381587245E-2</v>
      </c>
      <c r="T246" s="3">
        <f t="shared" si="51"/>
        <v>-6.0080038986425003E-3</v>
      </c>
      <c r="U246" s="3">
        <f t="shared" si="52"/>
        <v>-1.0796153822799836E-2</v>
      </c>
      <c r="V246" s="3">
        <f t="shared" si="53"/>
        <v>1.4475988696460544E-2</v>
      </c>
      <c r="W246" s="3">
        <f t="shared" si="54"/>
        <v>-2.2775335853214167E-2</v>
      </c>
      <c r="BC246" s="19">
        <v>187</v>
      </c>
      <c r="BD246" s="17">
        <v>8.5716265791054979E-4</v>
      </c>
      <c r="BE246" s="23">
        <v>1.192125420912327E-2</v>
      </c>
    </row>
    <row r="247" spans="1:57" x14ac:dyDescent="0.3">
      <c r="A247" t="s">
        <v>147</v>
      </c>
      <c r="B247" s="3">
        <v>1.0833368263096554E-2</v>
      </c>
      <c r="C247" s="3">
        <v>1.9776148839641516E-2</v>
      </c>
      <c r="D247" s="3">
        <v>-1.5069517075698813E-2</v>
      </c>
      <c r="E247" s="3">
        <v>-2.5246658830894164E-3</v>
      </c>
      <c r="F247" s="3">
        <v>-5.522263783426018E-3</v>
      </c>
      <c r="G247" s="3">
        <v>0</v>
      </c>
      <c r="H247" s="3">
        <v>-3.0677327486747452E-2</v>
      </c>
      <c r="I247" s="3">
        <v>7.8934035892896937E-4</v>
      </c>
      <c r="J247" s="3">
        <v>4.3284461248767059E-3</v>
      </c>
      <c r="K247" s="3">
        <v>1.2388179841503533E-2</v>
      </c>
      <c r="N247" s="3">
        <f t="shared" si="45"/>
        <v>1.0086432774075926E-2</v>
      </c>
      <c r="O247" s="3">
        <f t="shared" si="46"/>
        <v>1.9150601284135819E-2</v>
      </c>
      <c r="P247" s="3">
        <f t="shared" si="47"/>
        <v>-1.5908811008822094E-2</v>
      </c>
      <c r="Q247" s="3">
        <f t="shared" si="48"/>
        <v>-3.0359780582985673E-3</v>
      </c>
      <c r="R247" s="3">
        <f t="shared" si="49"/>
        <v>-6.3370947345367731E-3</v>
      </c>
      <c r="S247" s="3">
        <f t="shared" si="50"/>
        <v>-2.0281440931539021E-3</v>
      </c>
      <c r="T247" s="3">
        <f t="shared" si="51"/>
        <v>-3.1555579003083777E-2</v>
      </c>
      <c r="U247" s="3">
        <f t="shared" si="52"/>
        <v>-1.0836954083801584E-4</v>
      </c>
      <c r="V247" s="3">
        <f t="shared" si="53"/>
        <v>3.9256268793990629E-3</v>
      </c>
      <c r="W247" s="3">
        <f t="shared" si="54"/>
        <v>1.149098339852634E-2</v>
      </c>
      <c r="BC247" s="19">
        <v>188</v>
      </c>
      <c r="BD247" s="17">
        <v>9.6205445655696709E-4</v>
      </c>
      <c r="BE247" s="23">
        <v>1.2719064307204854E-2</v>
      </c>
    </row>
    <row r="248" spans="1:57" x14ac:dyDescent="0.3">
      <c r="A248" t="s">
        <v>148</v>
      </c>
      <c r="B248" s="3">
        <v>8.6561661814059665E-3</v>
      </c>
      <c r="C248" s="3">
        <v>-1.3904068899160626E-2</v>
      </c>
      <c r="D248" s="3">
        <v>-1.5424911251736395E-2</v>
      </c>
      <c r="E248" s="3">
        <v>8.7319911056289445E-3</v>
      </c>
      <c r="F248" s="3">
        <v>-2.2212005371452626E-2</v>
      </c>
      <c r="G248" s="3">
        <v>-1.8490566037735801E-2</v>
      </c>
      <c r="H248" s="3">
        <v>-9.071725200550107E-4</v>
      </c>
      <c r="I248" s="3">
        <v>4.9947020213629845E-3</v>
      </c>
      <c r="J248" s="3">
        <v>4.7268316591015935E-3</v>
      </c>
      <c r="K248" s="3">
        <v>5.0985639021072782E-3</v>
      </c>
      <c r="N248" s="3">
        <f t="shared" si="45"/>
        <v>7.909230692385338E-3</v>
      </c>
      <c r="O248" s="3">
        <f t="shared" si="46"/>
        <v>-1.4529616454666322E-2</v>
      </c>
      <c r="P248" s="3">
        <f t="shared" si="47"/>
        <v>-1.6264205184859677E-2</v>
      </c>
      <c r="Q248" s="3">
        <f t="shared" si="48"/>
        <v>8.2206789304197937E-3</v>
      </c>
      <c r="R248" s="3">
        <f t="shared" si="49"/>
        <v>-2.3026836322563381E-2</v>
      </c>
      <c r="S248" s="3">
        <f t="shared" si="50"/>
        <v>-2.0518710130889704E-2</v>
      </c>
      <c r="T248" s="3">
        <f t="shared" si="51"/>
        <v>-1.7854240363913366E-3</v>
      </c>
      <c r="U248" s="3">
        <f t="shared" si="52"/>
        <v>4.0969921215959996E-3</v>
      </c>
      <c r="V248" s="3">
        <f t="shared" si="53"/>
        <v>4.3240124136239505E-3</v>
      </c>
      <c r="W248" s="3">
        <f t="shared" si="54"/>
        <v>4.2013674591300865E-3</v>
      </c>
      <c r="BC248" s="19">
        <v>189</v>
      </c>
      <c r="BD248" s="17">
        <v>8.2272722571419244E-4</v>
      </c>
      <c r="BE248" s="23">
        <v>1.2310974197833953E-2</v>
      </c>
    </row>
    <row r="249" spans="1:57" x14ac:dyDescent="0.3">
      <c r="A249" t="s">
        <v>149</v>
      </c>
      <c r="B249" s="3">
        <v>1.1851279487424149E-2</v>
      </c>
      <c r="C249" s="3">
        <v>1.8923865905830617E-2</v>
      </c>
      <c r="D249" s="3">
        <v>3.1650348979448406E-2</v>
      </c>
      <c r="E249" s="3">
        <v>1.078911683580519E-2</v>
      </c>
      <c r="F249" s="3">
        <v>8.9919882869449186E-3</v>
      </c>
      <c r="G249" s="3">
        <v>5.8439100346020734E-2</v>
      </c>
      <c r="H249" s="3">
        <v>1.7375915975006651E-2</v>
      </c>
      <c r="I249" s="3">
        <v>1.4386607605310742E-2</v>
      </c>
      <c r="J249" s="3">
        <v>2.0201984397886452E-2</v>
      </c>
      <c r="K249" s="3">
        <v>7.9726074397413527E-2</v>
      </c>
      <c r="N249" s="3">
        <f t="shared" si="45"/>
        <v>1.110434399840352E-2</v>
      </c>
      <c r="O249" s="3">
        <f t="shared" si="46"/>
        <v>1.8298318350324919E-2</v>
      </c>
      <c r="P249" s="3">
        <f t="shared" si="47"/>
        <v>3.0811055046325125E-2</v>
      </c>
      <c r="Q249" s="3">
        <f t="shared" si="48"/>
        <v>1.0277804660596039E-2</v>
      </c>
      <c r="R249" s="3">
        <f t="shared" si="49"/>
        <v>8.1771573358341634E-3</v>
      </c>
      <c r="S249" s="3">
        <f t="shared" si="50"/>
        <v>5.641095625286683E-2</v>
      </c>
      <c r="T249" s="3">
        <f t="shared" si="51"/>
        <v>1.6497664458670326E-2</v>
      </c>
      <c r="U249" s="3">
        <f t="shared" si="52"/>
        <v>1.3488897705543757E-2</v>
      </c>
      <c r="V249" s="3">
        <f t="shared" si="53"/>
        <v>1.9799165152408808E-2</v>
      </c>
      <c r="W249" s="3">
        <f t="shared" si="54"/>
        <v>7.8828877954436341E-2</v>
      </c>
      <c r="BC249" s="19">
        <v>190</v>
      </c>
      <c r="BD249" s="17">
        <v>9.0122825307416298E-4</v>
      </c>
      <c r="BE249" s="23">
        <v>1.3085301245142553E-2</v>
      </c>
    </row>
    <row r="250" spans="1:57" x14ac:dyDescent="0.3">
      <c r="A250" t="s">
        <v>150</v>
      </c>
      <c r="B250" s="3">
        <v>-4.442690504402047E-3</v>
      </c>
      <c r="C250" s="3">
        <v>-3.2774341080923364E-3</v>
      </c>
      <c r="D250" s="3">
        <v>-8.2692615645363343E-3</v>
      </c>
      <c r="E250" s="3">
        <v>-9.3086772400046147E-3</v>
      </c>
      <c r="F250" s="3">
        <v>-1.0318894456046168E-2</v>
      </c>
      <c r="G250" s="3">
        <v>-1.1623755480430153E-2</v>
      </c>
      <c r="H250" s="3">
        <v>-1.2150141260143799E-2</v>
      </c>
      <c r="I250" s="3">
        <v>-1.2119594342311912E-2</v>
      </c>
      <c r="J250" s="3">
        <v>-5.9677765661779736E-3</v>
      </c>
      <c r="K250" s="3">
        <v>-2.22378515561652E-2</v>
      </c>
      <c r="N250" s="3">
        <f t="shared" si="45"/>
        <v>-5.1896259934226755E-3</v>
      </c>
      <c r="O250" s="3">
        <f t="shared" si="46"/>
        <v>-3.9029816635980327E-3</v>
      </c>
      <c r="P250" s="3">
        <f t="shared" si="47"/>
        <v>-9.1085554976596157E-3</v>
      </c>
      <c r="Q250" s="3">
        <f t="shared" si="48"/>
        <v>-9.8199894152137656E-3</v>
      </c>
      <c r="R250" s="3">
        <f t="shared" si="49"/>
        <v>-1.1133725407156923E-2</v>
      </c>
      <c r="S250" s="3">
        <f t="shared" si="50"/>
        <v>-1.3651899573584056E-2</v>
      </c>
      <c r="T250" s="3">
        <f t="shared" si="51"/>
        <v>-1.3028392776480125E-2</v>
      </c>
      <c r="U250" s="3">
        <f t="shared" si="52"/>
        <v>-1.3017304242078897E-2</v>
      </c>
      <c r="V250" s="3">
        <f t="shared" si="53"/>
        <v>-6.3705958116556166E-3</v>
      </c>
      <c r="W250" s="3">
        <f t="shared" si="54"/>
        <v>-2.3135047999142393E-2</v>
      </c>
      <c r="BC250" s="19">
        <v>191</v>
      </c>
      <c r="BD250" s="17">
        <v>8.7900418977592508E-4</v>
      </c>
      <c r="BE250" s="23">
        <v>1.2654272552538117E-2</v>
      </c>
    </row>
    <row r="251" spans="1:57" x14ac:dyDescent="0.3">
      <c r="A251" t="s">
        <v>151</v>
      </c>
      <c r="B251" s="3">
        <v>-8.1135808031440604E-4</v>
      </c>
      <c r="C251" s="3">
        <v>-1.2057010418899949E-2</v>
      </c>
      <c r="D251" s="3">
        <v>2.6719604270580621E-2</v>
      </c>
      <c r="E251" s="3">
        <v>-1.7288861286381962E-2</v>
      </c>
      <c r="F251" s="3">
        <v>7.1089574912952536E-3</v>
      </c>
      <c r="G251" s="3">
        <v>1.8375597882234418E-2</v>
      </c>
      <c r="H251" s="3">
        <v>-1.3942226466623686E-2</v>
      </c>
      <c r="I251" s="3">
        <v>-1.2790443323928535E-2</v>
      </c>
      <c r="J251" s="3">
        <v>-3.9568318108891276E-3</v>
      </c>
      <c r="K251" s="3">
        <v>3.4836212825269275E-2</v>
      </c>
      <c r="N251" s="3">
        <f t="shared" si="45"/>
        <v>-1.5582935693350343E-3</v>
      </c>
      <c r="O251" s="3">
        <f t="shared" si="46"/>
        <v>-1.2682557974405645E-2</v>
      </c>
      <c r="P251" s="3">
        <f t="shared" si="47"/>
        <v>2.588031033745734E-2</v>
      </c>
      <c r="Q251" s="3">
        <f t="shared" si="48"/>
        <v>-1.7800173461591115E-2</v>
      </c>
      <c r="R251" s="3">
        <f t="shared" si="49"/>
        <v>6.2941265401844984E-3</v>
      </c>
      <c r="S251" s="3">
        <f t="shared" si="50"/>
        <v>1.6347453789080514E-2</v>
      </c>
      <c r="T251" s="3">
        <f t="shared" si="51"/>
        <v>-1.4820477982960012E-2</v>
      </c>
      <c r="U251" s="3">
        <f t="shared" si="52"/>
        <v>-1.368815322369552E-2</v>
      </c>
      <c r="V251" s="3">
        <f t="shared" si="53"/>
        <v>-4.3596510563667706E-3</v>
      </c>
      <c r="W251" s="3">
        <f t="shared" si="54"/>
        <v>3.3939016382292082E-2</v>
      </c>
      <c r="BC251" s="19">
        <v>192</v>
      </c>
      <c r="BD251" s="17">
        <v>9.4577605364296307E-4</v>
      </c>
      <c r="BE251" s="23">
        <v>1.283181689034347E-2</v>
      </c>
    </row>
    <row r="252" spans="1:57" x14ac:dyDescent="0.3">
      <c r="A252" t="s">
        <v>152</v>
      </c>
      <c r="B252" s="3">
        <v>-1.3398279127221024E-2</v>
      </c>
      <c r="C252" s="3">
        <v>8.1360758452535542E-3</v>
      </c>
      <c r="D252" s="3">
        <v>-1.473297557961839E-2</v>
      </c>
      <c r="E252" s="3">
        <v>-2.1162721540889828E-2</v>
      </c>
      <c r="F252" s="3">
        <v>3.7647172435830711E-3</v>
      </c>
      <c r="G252" s="3">
        <v>-5.0522917738106132E-3</v>
      </c>
      <c r="H252" s="3">
        <v>-1.1119856801086514E-2</v>
      </c>
      <c r="I252" s="3">
        <v>-6.3457901930554783E-3</v>
      </c>
      <c r="J252" s="3">
        <v>-2.1506884467550336E-2</v>
      </c>
      <c r="K252" s="3">
        <v>-4.1789815494583937E-3</v>
      </c>
      <c r="N252" s="3">
        <f t="shared" si="45"/>
        <v>-1.4145214616241653E-2</v>
      </c>
      <c r="O252" s="3">
        <f t="shared" si="46"/>
        <v>7.5105282897478583E-3</v>
      </c>
      <c r="P252" s="3">
        <f t="shared" si="47"/>
        <v>-1.5572269512741672E-2</v>
      </c>
      <c r="Q252" s="3">
        <f t="shared" si="48"/>
        <v>-2.1674033716098981E-2</v>
      </c>
      <c r="R252" s="3">
        <f t="shared" si="49"/>
        <v>2.949886292472316E-3</v>
      </c>
      <c r="S252" s="3">
        <f t="shared" si="50"/>
        <v>-7.0804358669645153E-3</v>
      </c>
      <c r="T252" s="3">
        <f t="shared" si="51"/>
        <v>-1.199810831742284E-2</v>
      </c>
      <c r="U252" s="3">
        <f t="shared" si="52"/>
        <v>-7.2435000928224632E-3</v>
      </c>
      <c r="V252" s="3">
        <f t="shared" si="53"/>
        <v>-2.190970371302798E-2</v>
      </c>
      <c r="W252" s="3">
        <f t="shared" si="54"/>
        <v>-5.0761779924355854E-3</v>
      </c>
      <c r="BC252" s="19">
        <v>193</v>
      </c>
      <c r="BD252" s="17">
        <v>9.4669973954653464E-4</v>
      </c>
      <c r="BE252" s="23">
        <v>1.2324375341756059E-2</v>
      </c>
    </row>
    <row r="253" spans="1:57" x14ac:dyDescent="0.3">
      <c r="A253" t="s">
        <v>153</v>
      </c>
      <c r="B253" s="3">
        <v>3.7037087853922568E-2</v>
      </c>
      <c r="C253" s="3">
        <v>6.9699490551897725E-3</v>
      </c>
      <c r="D253" s="3">
        <v>1.7435203746068551E-2</v>
      </c>
      <c r="E253" s="3">
        <v>1.4847609611171819E-2</v>
      </c>
      <c r="F253" s="3">
        <v>1.312706597520652E-2</v>
      </c>
      <c r="G253" s="3">
        <v>-3.989880304679061E-3</v>
      </c>
      <c r="H253" s="3">
        <v>1.6677868805729412E-2</v>
      </c>
      <c r="I253" s="3">
        <v>1.3038814307278601E-2</v>
      </c>
      <c r="J253" s="3">
        <v>4.8999207406486001E-3</v>
      </c>
      <c r="K253" s="3">
        <v>3.4892797981423529E-2</v>
      </c>
      <c r="N253" s="3">
        <f t="shared" si="45"/>
        <v>3.6290152364901941E-2</v>
      </c>
      <c r="O253" s="3">
        <f t="shared" si="46"/>
        <v>6.3444014996840766E-3</v>
      </c>
      <c r="P253" s="3">
        <f t="shared" si="47"/>
        <v>1.6595909812945269E-2</v>
      </c>
      <c r="Q253" s="3">
        <f t="shared" si="48"/>
        <v>1.4336297435962668E-2</v>
      </c>
      <c r="R253" s="3">
        <f t="shared" si="49"/>
        <v>1.2312235024095765E-2</v>
      </c>
      <c r="S253" s="3">
        <f t="shared" si="50"/>
        <v>-6.018024397832963E-3</v>
      </c>
      <c r="T253" s="3">
        <f t="shared" si="51"/>
        <v>1.5799617289393088E-2</v>
      </c>
      <c r="U253" s="3">
        <f t="shared" si="52"/>
        <v>1.2141104407511616E-2</v>
      </c>
      <c r="V253" s="3">
        <f t="shared" si="53"/>
        <v>4.4971014951709571E-3</v>
      </c>
      <c r="W253" s="3">
        <f t="shared" si="54"/>
        <v>3.3995601538446336E-2</v>
      </c>
      <c r="BC253" s="19">
        <v>194</v>
      </c>
      <c r="BD253" s="17">
        <v>7.9669637343379339E-4</v>
      </c>
      <c r="BE253" s="23">
        <v>1.2581461610315332E-2</v>
      </c>
    </row>
    <row r="254" spans="1:57" x14ac:dyDescent="0.3">
      <c r="A254" t="s">
        <v>154</v>
      </c>
      <c r="B254" s="3">
        <v>2.380944885819769E-2</v>
      </c>
      <c r="C254" s="3">
        <v>1.4571309208806227E-3</v>
      </c>
      <c r="D254" s="3">
        <v>9.6976939846269428E-3</v>
      </c>
      <c r="E254" s="3">
        <v>2.1945575085200231E-2</v>
      </c>
      <c r="F254" s="3">
        <v>1.7121650974037061E-2</v>
      </c>
      <c r="G254" s="3">
        <v>2.36708675772348E-2</v>
      </c>
      <c r="H254" s="3">
        <v>2.247306264462523E-2</v>
      </c>
      <c r="I254" s="3">
        <v>-3.9401695428926686E-3</v>
      </c>
      <c r="J254" s="3">
        <v>2.061853062075425E-2</v>
      </c>
      <c r="K254" s="3">
        <v>2.252759664380255E-2</v>
      </c>
      <c r="N254" s="3">
        <f t="shared" si="45"/>
        <v>2.3062513369177064E-2</v>
      </c>
      <c r="O254" s="3">
        <f t="shared" si="46"/>
        <v>8.3158336537492649E-4</v>
      </c>
      <c r="P254" s="3">
        <f t="shared" si="47"/>
        <v>8.8584000515036614E-3</v>
      </c>
      <c r="Q254" s="3">
        <f t="shared" si="48"/>
        <v>2.1434262909991078E-2</v>
      </c>
      <c r="R254" s="3">
        <f t="shared" si="49"/>
        <v>1.6306820022926306E-2</v>
      </c>
      <c r="S254" s="3">
        <f t="shared" si="50"/>
        <v>2.1642723484080896E-2</v>
      </c>
      <c r="T254" s="3">
        <f t="shared" si="51"/>
        <v>2.1594811128288906E-2</v>
      </c>
      <c r="U254" s="3">
        <f t="shared" si="52"/>
        <v>-4.8378794426596535E-3</v>
      </c>
      <c r="V254" s="3">
        <f t="shared" si="53"/>
        <v>2.0215711375276606E-2</v>
      </c>
      <c r="W254" s="3">
        <f t="shared" si="54"/>
        <v>2.1630400200825357E-2</v>
      </c>
      <c r="BC254" s="19">
        <v>195</v>
      </c>
      <c r="BD254" s="17">
        <v>8.9308843101144376E-4</v>
      </c>
      <c r="BE254" s="23">
        <v>1.2968083176462858E-2</v>
      </c>
    </row>
    <row r="255" spans="1:57" x14ac:dyDescent="0.3">
      <c r="A255" t="s">
        <v>155</v>
      </c>
      <c r="B255" s="3">
        <v>-6.9766915412265984E-3</v>
      </c>
      <c r="C255" s="3">
        <v>2.1098613002031197E-2</v>
      </c>
      <c r="D255" s="3">
        <v>-3.6389807542177577E-3</v>
      </c>
      <c r="E255" s="3">
        <v>7.7860487462177996E-3</v>
      </c>
      <c r="F255" s="3">
        <v>1.4103803412700122E-2</v>
      </c>
      <c r="G255" s="3">
        <v>6.4034149269507346E-3</v>
      </c>
      <c r="H255" s="3">
        <v>7.9408557522615553E-3</v>
      </c>
      <c r="I255" s="3">
        <v>1.1339677975617635E-2</v>
      </c>
      <c r="J255" s="3">
        <v>1.0374028620212528E-2</v>
      </c>
      <c r="K255" s="3">
        <v>1.0354733206355826E-2</v>
      </c>
      <c r="N255" s="3">
        <f t="shared" si="45"/>
        <v>-7.7236270302472269E-3</v>
      </c>
      <c r="O255" s="3">
        <f t="shared" si="46"/>
        <v>2.0473065446525499E-2</v>
      </c>
      <c r="P255" s="3">
        <f t="shared" si="47"/>
        <v>-4.4782746873410391E-3</v>
      </c>
      <c r="Q255" s="3">
        <f t="shared" si="48"/>
        <v>7.2747365710086487E-3</v>
      </c>
      <c r="R255" s="3">
        <f t="shared" si="49"/>
        <v>1.3288972461589367E-2</v>
      </c>
      <c r="S255" s="3">
        <f t="shared" si="50"/>
        <v>4.3752708337968325E-3</v>
      </c>
      <c r="T255" s="3">
        <f t="shared" si="51"/>
        <v>7.0626042359252291E-3</v>
      </c>
      <c r="U255" s="3">
        <f t="shared" si="52"/>
        <v>1.044196807585065E-2</v>
      </c>
      <c r="V255" s="3">
        <f t="shared" si="53"/>
        <v>9.9712093747348837E-3</v>
      </c>
      <c r="W255" s="3">
        <f t="shared" si="54"/>
        <v>9.4575367633786336E-3</v>
      </c>
      <c r="BC255" s="19">
        <v>196</v>
      </c>
      <c r="BD255" s="17">
        <v>9.3800676058939877E-4</v>
      </c>
      <c r="BE255" s="23">
        <v>1.3426432461850124E-2</v>
      </c>
    </row>
    <row r="256" spans="1:57" x14ac:dyDescent="0.3">
      <c r="A256" t="s">
        <v>156</v>
      </c>
      <c r="B256" s="3">
        <v>1.483214440227254E-2</v>
      </c>
      <c r="C256" s="3">
        <v>-3.5627733285881202E-4</v>
      </c>
      <c r="D256" s="3">
        <v>4.8796664847148286E-3</v>
      </c>
      <c r="E256" s="3">
        <v>1.4080967273660594E-2</v>
      </c>
      <c r="F256" s="3">
        <v>9.8698437710114106E-3</v>
      </c>
      <c r="G256" s="3">
        <v>2.9692399091820532E-2</v>
      </c>
      <c r="H256" s="3">
        <v>1.7706047794828761E-2</v>
      </c>
      <c r="I256" s="3">
        <v>1.7992240287956873E-2</v>
      </c>
      <c r="J256" s="3">
        <v>1.5806534586066512E-2</v>
      </c>
      <c r="K256" s="3">
        <v>1.8534692273082021E-2</v>
      </c>
      <c r="N256" s="3">
        <f t="shared" si="45"/>
        <v>1.4085208913251912E-2</v>
      </c>
      <c r="O256" s="3">
        <f t="shared" si="46"/>
        <v>-9.8182488836450832E-4</v>
      </c>
      <c r="P256" s="3">
        <f t="shared" si="47"/>
        <v>4.0403725515915472E-3</v>
      </c>
      <c r="Q256" s="3">
        <f t="shared" si="48"/>
        <v>1.3569655098451443E-2</v>
      </c>
      <c r="R256" s="3">
        <f t="shared" si="49"/>
        <v>9.0550128199006555E-3</v>
      </c>
      <c r="S256" s="3">
        <f t="shared" si="50"/>
        <v>2.7664254998666628E-2</v>
      </c>
      <c r="T256" s="3">
        <f t="shared" si="51"/>
        <v>1.6827796278492436E-2</v>
      </c>
      <c r="U256" s="3">
        <f t="shared" si="52"/>
        <v>1.7094530388189887E-2</v>
      </c>
      <c r="V256" s="3">
        <f t="shared" si="53"/>
        <v>1.5403715340588868E-2</v>
      </c>
      <c r="W256" s="3">
        <f t="shared" si="54"/>
        <v>1.7637495830104828E-2</v>
      </c>
      <c r="BC256" s="19">
        <v>197</v>
      </c>
      <c r="BD256" s="17">
        <v>8.9680017229994309E-4</v>
      </c>
      <c r="BE256" s="23">
        <v>1.2456680814116822E-2</v>
      </c>
    </row>
    <row r="257" spans="1:57" x14ac:dyDescent="0.3">
      <c r="A257" s="1">
        <v>40550</v>
      </c>
      <c r="B257" s="3">
        <v>7.692740696183531E-4</v>
      </c>
      <c r="C257" s="3">
        <v>2.1739155239465235E-2</v>
      </c>
      <c r="D257" s="3">
        <v>2.2611477125506818E-2</v>
      </c>
      <c r="E257" s="3">
        <v>7.7415197131873725E-3</v>
      </c>
      <c r="F257" s="3">
        <v>1.6437136316200363E-2</v>
      </c>
      <c r="G257" s="3">
        <v>-3.7761415645775065E-3</v>
      </c>
      <c r="H257" s="3">
        <v>2.8930871074934084E-2</v>
      </c>
      <c r="I257" s="3">
        <v>1.7418041793658245E-2</v>
      </c>
      <c r="J257" s="3">
        <v>9.1768051243015236E-3</v>
      </c>
      <c r="K257" s="3">
        <v>2.2978668986702644E-2</v>
      </c>
      <c r="N257" s="3">
        <f t="shared" si="45"/>
        <v>2.2338580597724847E-5</v>
      </c>
      <c r="O257" s="3">
        <f t="shared" si="46"/>
        <v>2.1113607683959538E-2</v>
      </c>
      <c r="P257" s="3">
        <f t="shared" si="47"/>
        <v>2.1772183192383537E-2</v>
      </c>
      <c r="Q257" s="3">
        <f t="shared" si="48"/>
        <v>7.2302075379782216E-3</v>
      </c>
      <c r="R257" s="3">
        <f t="shared" si="49"/>
        <v>1.5622305365089607E-2</v>
      </c>
      <c r="S257" s="3">
        <f t="shared" si="50"/>
        <v>-5.8042856577314086E-3</v>
      </c>
      <c r="T257" s="3">
        <f t="shared" si="51"/>
        <v>2.8052619558597759E-2</v>
      </c>
      <c r="U257" s="3">
        <f t="shared" si="52"/>
        <v>1.6520331893891259E-2</v>
      </c>
      <c r="V257" s="3">
        <f t="shared" si="53"/>
        <v>8.7739858788238798E-3</v>
      </c>
      <c r="W257" s="3">
        <f t="shared" si="54"/>
        <v>2.2081472543725451E-2</v>
      </c>
      <c r="BC257" s="19">
        <v>198</v>
      </c>
      <c r="BD257" s="17">
        <v>9.6909445028259223E-4</v>
      </c>
      <c r="BE257" s="23">
        <v>1.3628847532062689E-2</v>
      </c>
    </row>
    <row r="258" spans="1:57" x14ac:dyDescent="0.3">
      <c r="A258" s="1">
        <v>40670</v>
      </c>
      <c r="B258" s="3">
        <v>3.843192785648597E-4</v>
      </c>
      <c r="C258" s="3">
        <v>-8.7199325649509607E-3</v>
      </c>
      <c r="D258" s="3">
        <v>1.7974696371366283E-2</v>
      </c>
      <c r="E258" s="3">
        <v>-4.9994403196642612E-3</v>
      </c>
      <c r="F258" s="3">
        <v>1.6171326025898658E-2</v>
      </c>
      <c r="G258" s="3">
        <v>4.1350447966919113E-3</v>
      </c>
      <c r="H258" s="3">
        <v>2.1898886590909328E-2</v>
      </c>
      <c r="I258" s="3">
        <v>6.2940532169777352E-3</v>
      </c>
      <c r="J258" s="3">
        <v>-3.9543767442218325E-4</v>
      </c>
      <c r="K258" s="3">
        <v>1.7579273767173609E-2</v>
      </c>
      <c r="N258" s="3">
        <f t="shared" si="45"/>
        <v>-3.6261621045576855E-4</v>
      </c>
      <c r="O258" s="3">
        <f t="shared" si="46"/>
        <v>-9.3454801204566566E-3</v>
      </c>
      <c r="P258" s="3">
        <f t="shared" si="47"/>
        <v>1.7135402438243002E-2</v>
      </c>
      <c r="Q258" s="3">
        <f t="shared" si="48"/>
        <v>-5.5107524948734121E-3</v>
      </c>
      <c r="R258" s="3">
        <f t="shared" si="49"/>
        <v>1.5356495074787903E-2</v>
      </c>
      <c r="S258" s="3">
        <f t="shared" si="50"/>
        <v>2.1069007035380092E-3</v>
      </c>
      <c r="T258" s="3">
        <f t="shared" si="51"/>
        <v>2.1020635074573003E-2</v>
      </c>
      <c r="U258" s="3">
        <f t="shared" si="52"/>
        <v>5.3963433172107503E-3</v>
      </c>
      <c r="V258" s="3">
        <f t="shared" si="53"/>
        <v>-7.9825691989982624E-4</v>
      </c>
      <c r="W258" s="3">
        <f t="shared" si="54"/>
        <v>1.6682077324196416E-2</v>
      </c>
      <c r="BC258" s="19">
        <v>199</v>
      </c>
      <c r="BD258" s="17">
        <v>9.358637466137116E-4</v>
      </c>
      <c r="BE258" s="23">
        <v>1.3021004082833625E-2</v>
      </c>
    </row>
    <row r="259" spans="1:57" x14ac:dyDescent="0.3">
      <c r="A259" s="1">
        <v>40701</v>
      </c>
      <c r="B259" s="3">
        <v>1.1525104852178725E-2</v>
      </c>
      <c r="C259" s="3">
        <v>-1.0555926158689055E-2</v>
      </c>
      <c r="D259" s="3">
        <v>6.667958815645747E-3</v>
      </c>
      <c r="E259" s="3">
        <v>-3.6762901594844521E-4</v>
      </c>
      <c r="F259" s="3">
        <v>4.7312478912804323E-3</v>
      </c>
      <c r="G259" s="3">
        <v>-6.1770763959189123E-3</v>
      </c>
      <c r="H259" s="3">
        <v>5.4842314490086697E-3</v>
      </c>
      <c r="I259" s="3">
        <v>-1.0007529826081774E-2</v>
      </c>
      <c r="J259" s="3">
        <v>2.3732012620021337E-3</v>
      </c>
      <c r="K259" s="3">
        <v>-2.056557278964366E-4</v>
      </c>
      <c r="N259" s="3">
        <f t="shared" si="45"/>
        <v>1.0778169363158096E-2</v>
      </c>
      <c r="O259" s="3">
        <f t="shared" si="46"/>
        <v>-1.1181473714194751E-2</v>
      </c>
      <c r="P259" s="3">
        <f t="shared" si="47"/>
        <v>5.8286648825224656E-3</v>
      </c>
      <c r="Q259" s="3">
        <f t="shared" si="48"/>
        <v>-8.7894119115759632E-4</v>
      </c>
      <c r="R259" s="3">
        <f t="shared" si="49"/>
        <v>3.9164169401696772E-3</v>
      </c>
      <c r="S259" s="3">
        <f t="shared" si="50"/>
        <v>-8.2052204890728144E-3</v>
      </c>
      <c r="T259" s="3">
        <f t="shared" si="51"/>
        <v>4.6059799326723435E-3</v>
      </c>
      <c r="U259" s="3">
        <f t="shared" si="52"/>
        <v>-1.0905239725848758E-2</v>
      </c>
      <c r="V259" s="3">
        <f t="shared" si="53"/>
        <v>1.9703820165244907E-3</v>
      </c>
      <c r="W259" s="3">
        <f t="shared" si="54"/>
        <v>-1.1028521708736285E-3</v>
      </c>
      <c r="BC259" s="19">
        <v>200</v>
      </c>
      <c r="BD259" s="17">
        <v>8.1812545063101195E-4</v>
      </c>
      <c r="BE259" s="23">
        <v>1.269765316357727E-2</v>
      </c>
    </row>
    <row r="260" spans="1:57" x14ac:dyDescent="0.3">
      <c r="A260" s="1">
        <v>40731</v>
      </c>
      <c r="B260" s="3">
        <v>1.6711000036197854E-2</v>
      </c>
      <c r="C260" s="3">
        <v>1.9203384642798138E-2</v>
      </c>
      <c r="D260" s="3">
        <v>1.5465148692435093E-2</v>
      </c>
      <c r="E260" s="3">
        <v>9.684938889166661E-3</v>
      </c>
      <c r="F260" s="3">
        <v>2.9537573526406735E-2</v>
      </c>
      <c r="G260" s="3">
        <v>2.6588433238550868E-2</v>
      </c>
      <c r="H260" s="3">
        <v>2.0995160856958961E-2</v>
      </c>
      <c r="I260" s="3">
        <v>4.296234016488043E-3</v>
      </c>
      <c r="J260" s="3">
        <v>9.4699888524769626E-3</v>
      </c>
      <c r="K260" s="3">
        <v>8.0224837636446722E-3</v>
      </c>
      <c r="N260" s="3">
        <f t="shared" si="45"/>
        <v>1.5964064547177227E-2</v>
      </c>
      <c r="O260" s="3">
        <f t="shared" si="46"/>
        <v>1.857783708729244E-2</v>
      </c>
      <c r="P260" s="3">
        <f t="shared" si="47"/>
        <v>1.4625854759311812E-2</v>
      </c>
      <c r="Q260" s="3">
        <f t="shared" si="48"/>
        <v>9.1736267139575101E-3</v>
      </c>
      <c r="R260" s="3">
        <f t="shared" si="49"/>
        <v>2.872274257529598E-2</v>
      </c>
      <c r="S260" s="3">
        <f t="shared" si="50"/>
        <v>2.4560289145396964E-2</v>
      </c>
      <c r="T260" s="3">
        <f t="shared" si="51"/>
        <v>2.0116909340622637E-2</v>
      </c>
      <c r="U260" s="3">
        <f t="shared" si="52"/>
        <v>3.3985241167210577E-3</v>
      </c>
      <c r="V260" s="3">
        <f t="shared" si="53"/>
        <v>9.0671696069993188E-3</v>
      </c>
      <c r="W260" s="3">
        <f t="shared" si="54"/>
        <v>7.1252873206674805E-3</v>
      </c>
      <c r="BC260" s="19">
        <v>201</v>
      </c>
      <c r="BD260" s="17">
        <v>8.6312700605543327E-4</v>
      </c>
      <c r="BE260" s="23">
        <v>1.1899865529476347E-2</v>
      </c>
    </row>
    <row r="261" spans="1:57" x14ac:dyDescent="0.3">
      <c r="A261" s="1">
        <v>40762</v>
      </c>
      <c r="B261" s="3">
        <v>5.6032805238352967E-3</v>
      </c>
      <c r="C261" s="3">
        <v>-1.2561068507523698E-2</v>
      </c>
      <c r="D261" s="3">
        <v>7.026862704935688E-3</v>
      </c>
      <c r="E261" s="3">
        <v>7.2848723156981876E-4</v>
      </c>
      <c r="F261" s="3">
        <v>-1.4552933654773503E-2</v>
      </c>
      <c r="G261" s="3">
        <v>-3.0945206861755725E-2</v>
      </c>
      <c r="H261" s="3">
        <v>-2.672882720977876E-2</v>
      </c>
      <c r="I261" s="3">
        <v>4.2777467228074517E-3</v>
      </c>
      <c r="J261" s="3">
        <v>-1.0944695508202651E-2</v>
      </c>
      <c r="K261" s="3">
        <v>5.2377663165010802E-3</v>
      </c>
      <c r="N261" s="3">
        <f t="shared" ref="N261:N324" si="55">B261-$AA$4</f>
        <v>4.8563450348146683E-3</v>
      </c>
      <c r="O261" s="3">
        <f t="shared" ref="O261:O324" si="56">C261-$AB$4</f>
        <v>-1.3186616063029394E-2</v>
      </c>
      <c r="P261" s="3">
        <f t="shared" ref="P261:P324" si="57">D261-$AC$4</f>
        <v>6.1875687718124066E-3</v>
      </c>
      <c r="Q261" s="3">
        <f t="shared" ref="Q261:Q324" si="58">E261-$AD$4</f>
        <v>2.1717505636066766E-4</v>
      </c>
      <c r="R261" s="3">
        <f t="shared" ref="R261:R324" si="59">F261-$AE$4</f>
        <v>-1.5367764605884258E-2</v>
      </c>
      <c r="S261" s="3">
        <f t="shared" ref="S261:S324" si="60">G261-$AF$4</f>
        <v>-3.2973350954909629E-2</v>
      </c>
      <c r="T261" s="3">
        <f t="shared" ref="T261:T324" si="61">H261-$AG$4</f>
        <v>-2.7607078726115085E-2</v>
      </c>
      <c r="U261" s="3">
        <f t="shared" ref="U261:U324" si="62">I261-$AH$4</f>
        <v>3.3800368230404664E-3</v>
      </c>
      <c r="V261" s="3">
        <f t="shared" ref="V261:V324" si="63">J261-$AI$4</f>
        <v>-1.1347514753680295E-2</v>
      </c>
      <c r="W261" s="3">
        <f t="shared" ref="W261:W324" si="64">K261-$AJ$4</f>
        <v>4.3405698735238885E-3</v>
      </c>
      <c r="BC261" s="19">
        <v>202</v>
      </c>
      <c r="BD261" s="17">
        <v>9.4208677709698395E-4</v>
      </c>
      <c r="BE261" s="23">
        <v>1.307321428056849E-2</v>
      </c>
    </row>
    <row r="262" spans="1:57" x14ac:dyDescent="0.3">
      <c r="A262" s="1">
        <v>40854</v>
      </c>
      <c r="B262" s="3">
        <v>-1.0772689558046555E-2</v>
      </c>
      <c r="C262" s="3">
        <v>-2.5088289894294569E-2</v>
      </c>
      <c r="D262" s="3">
        <v>-1.5873861855028593E-2</v>
      </c>
      <c r="E262" s="3">
        <v>-6.3091187498274248E-3</v>
      </c>
      <c r="F262" s="3">
        <v>-1.4767937719379343E-2</v>
      </c>
      <c r="G262" s="3">
        <v>-1.5966644080758208E-2</v>
      </c>
      <c r="H262" s="3">
        <v>-8.8534957174739581E-3</v>
      </c>
      <c r="I262" s="3">
        <v>-1.7288851817714335E-2</v>
      </c>
      <c r="J262" s="3">
        <v>-1.5939919448626494E-2</v>
      </c>
      <c r="K262" s="3">
        <v>-3.6405501667380658E-2</v>
      </c>
      <c r="N262" s="3">
        <f t="shared" si="55"/>
        <v>-1.1519625047067184E-2</v>
      </c>
      <c r="O262" s="3">
        <f t="shared" si="56"/>
        <v>-2.5713837449800266E-2</v>
      </c>
      <c r="P262" s="3">
        <f t="shared" si="57"/>
        <v>-1.6713155788151874E-2</v>
      </c>
      <c r="Q262" s="3">
        <f t="shared" si="58"/>
        <v>-6.8204309250365757E-3</v>
      </c>
      <c r="R262" s="3">
        <f t="shared" si="59"/>
        <v>-1.5582768670490098E-2</v>
      </c>
      <c r="S262" s="3">
        <f t="shared" si="60"/>
        <v>-1.7994788173912112E-2</v>
      </c>
      <c r="T262" s="3">
        <f t="shared" si="61"/>
        <v>-9.7317472338102843E-3</v>
      </c>
      <c r="U262" s="3">
        <f t="shared" si="62"/>
        <v>-1.8186561717481321E-2</v>
      </c>
      <c r="V262" s="3">
        <f t="shared" si="63"/>
        <v>-1.6342738694104138E-2</v>
      </c>
      <c r="W262" s="3">
        <f t="shared" si="64"/>
        <v>-3.730269811035785E-2</v>
      </c>
      <c r="BC262" s="19">
        <v>203</v>
      </c>
      <c r="BD262" s="17">
        <v>8.6991802198656233E-4</v>
      </c>
      <c r="BE262" s="23">
        <v>1.169296277106608E-2</v>
      </c>
    </row>
    <row r="263" spans="1:57" x14ac:dyDescent="0.3">
      <c r="A263" s="1">
        <v>40884</v>
      </c>
      <c r="B263" s="3">
        <v>-3.3795567297756346E-3</v>
      </c>
      <c r="C263" s="3">
        <v>-7.2490581061063208E-3</v>
      </c>
      <c r="D263" s="3">
        <v>-7.0626916840232923E-4</v>
      </c>
      <c r="E263" s="3">
        <v>-1.2212231672004137E-4</v>
      </c>
      <c r="F263" s="3">
        <v>-2.2269851230291016E-2</v>
      </c>
      <c r="G263" s="3">
        <v>-6.3492063492063266E-3</v>
      </c>
      <c r="H263" s="3">
        <v>1.2763551302051424E-2</v>
      </c>
      <c r="I263" s="3">
        <v>-1.7848065832155591E-3</v>
      </c>
      <c r="J263" s="3">
        <v>-4.8193857875716839E-3</v>
      </c>
      <c r="K263" s="3">
        <v>-2.4297697652992833E-2</v>
      </c>
      <c r="N263" s="3">
        <f t="shared" si="55"/>
        <v>-4.1264922187962631E-3</v>
      </c>
      <c r="O263" s="3">
        <f t="shared" si="56"/>
        <v>-7.8746056616120167E-3</v>
      </c>
      <c r="P263" s="3">
        <f t="shared" si="57"/>
        <v>-1.5455631015256111E-3</v>
      </c>
      <c r="Q263" s="3">
        <f t="shared" si="58"/>
        <v>-6.3343449192919247E-4</v>
      </c>
      <c r="R263" s="3">
        <f t="shared" si="59"/>
        <v>-2.3084682181401771E-2</v>
      </c>
      <c r="S263" s="3">
        <f t="shared" si="60"/>
        <v>-8.3773504423602287E-3</v>
      </c>
      <c r="T263" s="3">
        <f t="shared" si="61"/>
        <v>1.1885299785715097E-2</v>
      </c>
      <c r="U263" s="3">
        <f t="shared" si="62"/>
        <v>-2.6825164829825444E-3</v>
      </c>
      <c r="V263" s="3">
        <f t="shared" si="63"/>
        <v>-5.2222050330493269E-3</v>
      </c>
      <c r="W263" s="3">
        <f t="shared" si="64"/>
        <v>-2.5194894095970026E-2</v>
      </c>
      <c r="BC263" s="19">
        <v>204</v>
      </c>
      <c r="BD263" s="17">
        <v>7.7793840400912915E-4</v>
      </c>
      <c r="BE263" s="23">
        <v>1.2336190317376962E-2</v>
      </c>
    </row>
    <row r="264" spans="1:57" x14ac:dyDescent="0.3">
      <c r="A264" t="s">
        <v>157</v>
      </c>
      <c r="B264" s="3">
        <v>3.3910168636379634E-3</v>
      </c>
      <c r="C264" s="3">
        <v>5.1114226856459055E-3</v>
      </c>
      <c r="D264" s="3">
        <v>1.2070675371889106E-2</v>
      </c>
      <c r="E264" s="3">
        <v>7.2048420702430782E-3</v>
      </c>
      <c r="F264" s="3">
        <v>2.4967149394636179E-2</v>
      </c>
      <c r="G264" s="3">
        <v>1.6684380546680755E-2</v>
      </c>
      <c r="H264" s="3">
        <v>7.958653411383132E-3</v>
      </c>
      <c r="I264" s="3">
        <v>1.0472534994041549E-2</v>
      </c>
      <c r="J264" s="3">
        <v>8.0714987047292297E-4</v>
      </c>
      <c r="K264" s="3">
        <v>2.4111061981991533E-2</v>
      </c>
      <c r="N264" s="3">
        <f t="shared" si="55"/>
        <v>2.6440813746173349E-3</v>
      </c>
      <c r="O264" s="3">
        <f t="shared" si="56"/>
        <v>4.4858751301402097E-3</v>
      </c>
      <c r="P264" s="3">
        <f t="shared" si="57"/>
        <v>1.1231381438765824E-2</v>
      </c>
      <c r="Q264" s="3">
        <f t="shared" si="58"/>
        <v>6.6935298950339273E-3</v>
      </c>
      <c r="R264" s="3">
        <f t="shared" si="59"/>
        <v>2.4152318443525424E-2</v>
      </c>
      <c r="S264" s="3">
        <f t="shared" si="60"/>
        <v>1.4656236453526853E-2</v>
      </c>
      <c r="T264" s="3">
        <f t="shared" si="61"/>
        <v>7.0804018950468058E-3</v>
      </c>
      <c r="U264" s="3">
        <f t="shared" si="62"/>
        <v>9.5748250942745642E-3</v>
      </c>
      <c r="V264" s="3">
        <f t="shared" si="63"/>
        <v>4.0433062499527998E-4</v>
      </c>
      <c r="W264" s="3">
        <f t="shared" si="64"/>
        <v>2.321386553901434E-2</v>
      </c>
      <c r="BC264" s="19">
        <v>205</v>
      </c>
      <c r="BD264" s="17">
        <v>7.6590392299731851E-4</v>
      </c>
      <c r="BE264" s="23">
        <v>1.1416395912151564E-2</v>
      </c>
    </row>
    <row r="265" spans="1:57" x14ac:dyDescent="0.3">
      <c r="A265" t="s">
        <v>158</v>
      </c>
      <c r="B265" s="3">
        <v>-6.0082543557664625E-3</v>
      </c>
      <c r="C265" s="3">
        <v>-9.0810192140386992E-3</v>
      </c>
      <c r="D265" s="3">
        <v>-6.9825395092404374E-4</v>
      </c>
      <c r="E265" s="3">
        <v>-2.9098632682119652E-3</v>
      </c>
      <c r="F265" s="3">
        <v>1.7094293002557492E-3</v>
      </c>
      <c r="G265" s="3">
        <v>-3.5963618574148648E-2</v>
      </c>
      <c r="H265" s="3">
        <v>-1.7315090866937499E-2</v>
      </c>
      <c r="I265" s="3">
        <v>5.0558148813917292E-4</v>
      </c>
      <c r="J265" s="3">
        <v>1.626334493748316E-2</v>
      </c>
      <c r="K265" s="3">
        <v>-1.0330916243702415E-2</v>
      </c>
      <c r="N265" s="3">
        <f t="shared" si="55"/>
        <v>-6.755189844787091E-3</v>
      </c>
      <c r="O265" s="3">
        <f t="shared" si="56"/>
        <v>-9.706566769544395E-3</v>
      </c>
      <c r="P265" s="3">
        <f t="shared" si="57"/>
        <v>-1.5375478840473256E-3</v>
      </c>
      <c r="Q265" s="3">
        <f t="shared" si="58"/>
        <v>-3.4211754434211161E-3</v>
      </c>
      <c r="R265" s="3">
        <f t="shared" si="59"/>
        <v>8.9459834914499398E-4</v>
      </c>
      <c r="S265" s="3">
        <f t="shared" si="60"/>
        <v>-3.7991762667302552E-2</v>
      </c>
      <c r="T265" s="3">
        <f t="shared" si="61"/>
        <v>-1.8193342383273824E-2</v>
      </c>
      <c r="U265" s="3">
        <f t="shared" si="62"/>
        <v>-3.9212841162781229E-4</v>
      </c>
      <c r="V265" s="3">
        <f t="shared" si="63"/>
        <v>1.5860525692005516E-2</v>
      </c>
      <c r="W265" s="3">
        <f t="shared" si="64"/>
        <v>-1.1228112686679607E-2</v>
      </c>
      <c r="BC265" s="19">
        <v>206</v>
      </c>
      <c r="BD265" s="17">
        <v>7.9432974053950404E-4</v>
      </c>
      <c r="BE265" s="23">
        <v>1.2340283712136994E-2</v>
      </c>
    </row>
    <row r="266" spans="1:57" x14ac:dyDescent="0.3">
      <c r="A266" t="s">
        <v>159</v>
      </c>
      <c r="B266" s="3">
        <v>1.1711444497052081E-2</v>
      </c>
      <c r="C266" s="3">
        <v>-3.6656959408873924E-3</v>
      </c>
      <c r="D266" s="3">
        <v>1.9984871398276871E-2</v>
      </c>
      <c r="E266" s="3">
        <v>9.2412688954810474E-3</v>
      </c>
      <c r="F266" s="3">
        <v>-1.4439804168478232E-2</v>
      </c>
      <c r="G266" s="3">
        <v>-1.086599018957024E-3</v>
      </c>
      <c r="H266" s="3">
        <v>0.12984470256729574</v>
      </c>
      <c r="I266" s="3">
        <v>-7.8322667763570664E-3</v>
      </c>
      <c r="J266" s="3">
        <v>1.07129511030708E-2</v>
      </c>
      <c r="K266" s="3">
        <v>4.3388621618233536E-2</v>
      </c>
      <c r="N266" s="3">
        <f t="shared" si="55"/>
        <v>1.0964509008031453E-2</v>
      </c>
      <c r="O266" s="3">
        <f t="shared" si="56"/>
        <v>-4.2912434963930882E-3</v>
      </c>
      <c r="P266" s="3">
        <f t="shared" si="57"/>
        <v>1.914557746515359E-2</v>
      </c>
      <c r="Q266" s="3">
        <f t="shared" si="58"/>
        <v>8.7299567202718965E-3</v>
      </c>
      <c r="R266" s="3">
        <f t="shared" si="59"/>
        <v>-1.5254635119588987E-2</v>
      </c>
      <c r="S266" s="3">
        <f t="shared" si="60"/>
        <v>-3.1147431121109261E-3</v>
      </c>
      <c r="T266" s="3">
        <f t="shared" si="61"/>
        <v>0.12896645105095941</v>
      </c>
      <c r="U266" s="3">
        <f t="shared" si="62"/>
        <v>-8.7299766761240512E-3</v>
      </c>
      <c r="V266" s="3">
        <f t="shared" si="63"/>
        <v>1.0310131857593156E-2</v>
      </c>
      <c r="W266" s="3">
        <f t="shared" si="64"/>
        <v>4.2491425175256343E-2</v>
      </c>
      <c r="BC266" s="19">
        <v>207</v>
      </c>
      <c r="BD266" s="17">
        <v>9.0444893327892156E-4</v>
      </c>
      <c r="BE266" s="23">
        <v>1.2778179507709013E-2</v>
      </c>
    </row>
    <row r="267" spans="1:57" x14ac:dyDescent="0.3">
      <c r="A267" t="s">
        <v>160</v>
      </c>
      <c r="B267" s="3">
        <v>-7.094880998475328E-3</v>
      </c>
      <c r="C267" s="3">
        <v>-1.1037590187914947E-2</v>
      </c>
      <c r="D267" s="3">
        <v>2.4334144434664973E-2</v>
      </c>
      <c r="E267" s="3">
        <v>-4.2168551532564269E-3</v>
      </c>
      <c r="F267" s="3">
        <v>-1.9417472200823127E-2</v>
      </c>
      <c r="G267" s="3">
        <v>-1.269035532994911E-2</v>
      </c>
      <c r="H267" s="3">
        <v>-4.4845431095965615E-3</v>
      </c>
      <c r="I267" s="3">
        <v>-1.3241697838273003E-2</v>
      </c>
      <c r="J267" s="3">
        <v>-1.2823870651487601E-2</v>
      </c>
      <c r="K267" s="3">
        <v>8.1672364879239456E-3</v>
      </c>
      <c r="N267" s="3">
        <f t="shared" si="55"/>
        <v>-7.8418164874959565E-3</v>
      </c>
      <c r="O267" s="3">
        <f t="shared" si="56"/>
        <v>-1.1663137743420643E-2</v>
      </c>
      <c r="P267" s="3">
        <f t="shared" si="57"/>
        <v>2.3494850501541691E-2</v>
      </c>
      <c r="Q267" s="3">
        <f t="shared" si="58"/>
        <v>-4.7281673284655778E-3</v>
      </c>
      <c r="R267" s="3">
        <f t="shared" si="59"/>
        <v>-2.0232303151933882E-2</v>
      </c>
      <c r="S267" s="3">
        <f t="shared" si="60"/>
        <v>-1.4718499423103012E-2</v>
      </c>
      <c r="T267" s="3">
        <f t="shared" si="61"/>
        <v>-5.3627946259328877E-3</v>
      </c>
      <c r="U267" s="3">
        <f t="shared" si="62"/>
        <v>-1.4139407738039988E-2</v>
      </c>
      <c r="V267" s="3">
        <f t="shared" si="63"/>
        <v>-1.3226689896965245E-2</v>
      </c>
      <c r="W267" s="3">
        <f t="shared" si="64"/>
        <v>7.270040044946754E-3</v>
      </c>
      <c r="BC267" s="19">
        <v>208</v>
      </c>
      <c r="BD267" s="17">
        <v>9.1994500732610384E-4</v>
      </c>
      <c r="BE267" s="23">
        <v>1.285714932674077E-2</v>
      </c>
    </row>
    <row r="268" spans="1:57" x14ac:dyDescent="0.3">
      <c r="A268" t="s">
        <v>161</v>
      </c>
      <c r="B268" s="3">
        <v>3.5727760408266862E-2</v>
      </c>
      <c r="C268" s="3">
        <v>5.6919701253935528E-2</v>
      </c>
      <c r="D268" s="3">
        <v>8.1593935846147048E-3</v>
      </c>
      <c r="E268" s="3">
        <v>1.1857177739892588E-2</v>
      </c>
      <c r="F268" s="3">
        <v>4.5003018495126668E-4</v>
      </c>
      <c r="G268" s="3">
        <v>2.423793609988989E-2</v>
      </c>
      <c r="H268" s="3">
        <v>1.2791242282597315E-2</v>
      </c>
      <c r="I268" s="3">
        <v>2.0387123208629676E-2</v>
      </c>
      <c r="J268" s="3">
        <v>-1.3245240911641254E-4</v>
      </c>
      <c r="K268" s="3">
        <v>2.990611523978548E-2</v>
      </c>
      <c r="N268" s="3">
        <f t="shared" si="55"/>
        <v>3.4980824919246235E-2</v>
      </c>
      <c r="O268" s="3">
        <f t="shared" si="56"/>
        <v>5.6294153698429834E-2</v>
      </c>
      <c r="P268" s="3">
        <f t="shared" si="57"/>
        <v>7.3200996514914234E-3</v>
      </c>
      <c r="Q268" s="3">
        <f t="shared" si="58"/>
        <v>1.1345865564683437E-2</v>
      </c>
      <c r="R268" s="3">
        <f t="shared" si="59"/>
        <v>-3.6480076615948858E-4</v>
      </c>
      <c r="S268" s="3">
        <f t="shared" si="60"/>
        <v>2.2209792006735986E-2</v>
      </c>
      <c r="T268" s="3">
        <f t="shared" si="61"/>
        <v>1.1912990766260989E-2</v>
      </c>
      <c r="U268" s="3">
        <f t="shared" si="62"/>
        <v>1.9489413308862689E-2</v>
      </c>
      <c r="V268" s="3">
        <f t="shared" si="63"/>
        <v>-5.3527165459405553E-4</v>
      </c>
      <c r="W268" s="3">
        <f t="shared" si="64"/>
        <v>2.9008918796808288E-2</v>
      </c>
      <c r="BC268" s="19">
        <v>209</v>
      </c>
      <c r="BD268" s="17">
        <v>8.478086096477145E-4</v>
      </c>
      <c r="BE268" s="23">
        <v>1.2405588413847462E-2</v>
      </c>
    </row>
    <row r="269" spans="1:57" x14ac:dyDescent="0.3">
      <c r="A269" t="s">
        <v>162</v>
      </c>
      <c r="B269" s="3">
        <v>-1.7429255563985446E-2</v>
      </c>
      <c r="C269" s="3">
        <v>1.020770851700914E-2</v>
      </c>
      <c r="D269" s="3">
        <v>2.6668428212358375E-2</v>
      </c>
      <c r="E269" s="3">
        <v>-3.9458830603449346E-3</v>
      </c>
      <c r="F269" s="3">
        <v>-1.6194261888539563E-2</v>
      </c>
      <c r="G269" s="3">
        <v>2.8684188909436692E-2</v>
      </c>
      <c r="H269" s="3">
        <v>-1.1949186758623553E-2</v>
      </c>
      <c r="I269" s="3">
        <v>-4.5523440136416848E-3</v>
      </c>
      <c r="J269" s="3">
        <v>-4.2423701937915892E-3</v>
      </c>
      <c r="K269" s="3">
        <v>1.592820550508911E-2</v>
      </c>
      <c r="N269" s="3">
        <f t="shared" si="55"/>
        <v>-1.8176191053006073E-2</v>
      </c>
      <c r="O269" s="3">
        <f t="shared" si="56"/>
        <v>9.5821609615034439E-3</v>
      </c>
      <c r="P269" s="3">
        <f t="shared" si="57"/>
        <v>2.5829134279235094E-2</v>
      </c>
      <c r="Q269" s="3">
        <f t="shared" si="58"/>
        <v>-4.4571952355540855E-3</v>
      </c>
      <c r="R269" s="3">
        <f t="shared" si="59"/>
        <v>-1.7009092839650318E-2</v>
      </c>
      <c r="S269" s="3">
        <f t="shared" si="60"/>
        <v>2.6656044816282788E-2</v>
      </c>
      <c r="T269" s="3">
        <f t="shared" si="61"/>
        <v>-1.282743827495988E-2</v>
      </c>
      <c r="U269" s="3">
        <f t="shared" si="62"/>
        <v>-5.4500539134086697E-3</v>
      </c>
      <c r="V269" s="3">
        <f t="shared" si="63"/>
        <v>-4.6451894392692322E-3</v>
      </c>
      <c r="W269" s="3">
        <f t="shared" si="64"/>
        <v>1.5031009062111918E-2</v>
      </c>
      <c r="BC269" s="19">
        <v>210</v>
      </c>
      <c r="BD269" s="17">
        <v>9.7737030471301499E-4</v>
      </c>
      <c r="BE269" s="23">
        <v>1.3501771035832192E-2</v>
      </c>
    </row>
    <row r="270" spans="1:57" x14ac:dyDescent="0.3">
      <c r="A270" t="s">
        <v>163</v>
      </c>
      <c r="B270" s="3">
        <v>1.4782373282773431E-3</v>
      </c>
      <c r="C270" s="3">
        <v>2.3693295720525809E-2</v>
      </c>
      <c r="D270" s="3">
        <v>1.0080878767704249E-3</v>
      </c>
      <c r="E270" s="3">
        <v>2.0648187266263829E-2</v>
      </c>
      <c r="F270" s="3">
        <v>7.7732312305134332E-3</v>
      </c>
      <c r="G270" s="3">
        <v>3.4855349081386322E-4</v>
      </c>
      <c r="H270" s="3">
        <v>1.9551464004718078E-2</v>
      </c>
      <c r="I270" s="3">
        <v>3.506098656051182E-2</v>
      </c>
      <c r="J270" s="3">
        <v>1.8267343366694E-2</v>
      </c>
      <c r="K270" s="3">
        <v>-3.1098824727439744E-2</v>
      </c>
      <c r="N270" s="3">
        <f t="shared" si="55"/>
        <v>7.3130183925671486E-4</v>
      </c>
      <c r="O270" s="3">
        <f t="shared" si="56"/>
        <v>2.3067748165020111E-2</v>
      </c>
      <c r="P270" s="3">
        <f t="shared" si="57"/>
        <v>1.6879394364714315E-4</v>
      </c>
      <c r="Q270" s="3">
        <f t="shared" si="58"/>
        <v>2.0136875091054676E-2</v>
      </c>
      <c r="R270" s="3">
        <f t="shared" si="59"/>
        <v>6.9584002794026781E-3</v>
      </c>
      <c r="S270" s="3">
        <f t="shared" si="60"/>
        <v>-1.6795906023400389E-3</v>
      </c>
      <c r="T270" s="3">
        <f t="shared" si="61"/>
        <v>1.8673212488381753E-2</v>
      </c>
      <c r="U270" s="3">
        <f t="shared" si="62"/>
        <v>3.4163276660744833E-2</v>
      </c>
      <c r="V270" s="3">
        <f t="shared" si="63"/>
        <v>1.7864524121216356E-2</v>
      </c>
      <c r="W270" s="3">
        <f t="shared" si="64"/>
        <v>-3.1996021170416937E-2</v>
      </c>
      <c r="BC270" s="19">
        <v>211</v>
      </c>
      <c r="BD270" s="17">
        <v>9.4829476193207995E-4</v>
      </c>
      <c r="BE270" s="23">
        <v>1.3923072984968152E-2</v>
      </c>
    </row>
    <row r="271" spans="1:57" x14ac:dyDescent="0.3">
      <c r="A271" t="s">
        <v>164</v>
      </c>
      <c r="B271" s="3">
        <v>1.5867139150322895E-2</v>
      </c>
      <c r="C271" s="3">
        <v>-8.168814618359721E-3</v>
      </c>
      <c r="D271" s="3">
        <v>1.5518045594150376E-2</v>
      </c>
      <c r="E271" s="3">
        <v>2.3524352080630528E-3</v>
      </c>
      <c r="F271" s="3">
        <v>1.2250376161899723E-2</v>
      </c>
      <c r="G271" s="3">
        <v>2.0557490572909787E-2</v>
      </c>
      <c r="H271" s="3">
        <v>1.8517655846412406E-2</v>
      </c>
      <c r="I271" s="3">
        <v>-2.209127134783051E-3</v>
      </c>
      <c r="J271" s="3">
        <v>-7.2550944036507969E-3</v>
      </c>
      <c r="K271" s="3">
        <v>2.5504441972490355E-2</v>
      </c>
      <c r="N271" s="3">
        <f t="shared" si="55"/>
        <v>1.5120203661302267E-2</v>
      </c>
      <c r="O271" s="3">
        <f t="shared" si="56"/>
        <v>-8.7943621738654169E-3</v>
      </c>
      <c r="P271" s="3">
        <f t="shared" si="57"/>
        <v>1.4678751661027094E-2</v>
      </c>
      <c r="Q271" s="3">
        <f t="shared" si="58"/>
        <v>1.8411230328539017E-3</v>
      </c>
      <c r="R271" s="3">
        <f t="shared" si="59"/>
        <v>1.1435545210788968E-2</v>
      </c>
      <c r="S271" s="3">
        <f t="shared" si="60"/>
        <v>1.8529346479755883E-2</v>
      </c>
      <c r="T271" s="3">
        <f t="shared" si="61"/>
        <v>1.7639404330076082E-2</v>
      </c>
      <c r="U271" s="3">
        <f t="shared" si="62"/>
        <v>-3.1068370345500363E-3</v>
      </c>
      <c r="V271" s="3">
        <f t="shared" si="63"/>
        <v>-7.6579136491284399E-3</v>
      </c>
      <c r="W271" s="3">
        <f t="shared" si="64"/>
        <v>2.4607245529513162E-2</v>
      </c>
      <c r="BC271" s="19">
        <v>212</v>
      </c>
      <c r="BD271" s="17">
        <v>8.6846034460812257E-4</v>
      </c>
      <c r="BE271" s="23">
        <v>1.3111862401628614E-2</v>
      </c>
    </row>
    <row r="272" spans="1:57" x14ac:dyDescent="0.3">
      <c r="A272" t="s">
        <v>165</v>
      </c>
      <c r="B272" s="3">
        <v>1.3803107148224969E-2</v>
      </c>
      <c r="C272" s="3">
        <v>-6.5201967332738642E-3</v>
      </c>
      <c r="D272" s="3">
        <v>1.3221424102835888E-2</v>
      </c>
      <c r="E272" s="3">
        <v>-7.6273358317218154E-3</v>
      </c>
      <c r="F272" s="3">
        <v>9.4128783711644459E-3</v>
      </c>
      <c r="G272" s="3">
        <v>-2.7313109344038633E-2</v>
      </c>
      <c r="H272" s="3">
        <v>1.2131277100506654E-3</v>
      </c>
      <c r="I272" s="3">
        <v>-2.2140181824269467E-3</v>
      </c>
      <c r="J272" s="3">
        <v>-9.4338925626181735E-3</v>
      </c>
      <c r="K272" s="3">
        <v>1.6493461038961099E-2</v>
      </c>
      <c r="N272" s="3">
        <f t="shared" si="55"/>
        <v>1.3056171659204341E-2</v>
      </c>
      <c r="O272" s="3">
        <f t="shared" si="56"/>
        <v>-7.14574428877956E-3</v>
      </c>
      <c r="P272" s="3">
        <f t="shared" si="57"/>
        <v>1.2382130169712607E-2</v>
      </c>
      <c r="Q272" s="3">
        <f t="shared" si="58"/>
        <v>-8.1386480069309663E-3</v>
      </c>
      <c r="R272" s="3">
        <f t="shared" si="59"/>
        <v>8.5980474200536908E-3</v>
      </c>
      <c r="S272" s="3">
        <f t="shared" si="60"/>
        <v>-2.9341253437192537E-2</v>
      </c>
      <c r="T272" s="3">
        <f t="shared" si="61"/>
        <v>3.348761937143395E-4</v>
      </c>
      <c r="U272" s="3">
        <f t="shared" si="62"/>
        <v>-3.111728082193932E-3</v>
      </c>
      <c r="V272" s="3">
        <f t="shared" si="63"/>
        <v>-9.8367118080958174E-3</v>
      </c>
      <c r="W272" s="3">
        <f t="shared" si="64"/>
        <v>1.5596264595983907E-2</v>
      </c>
      <c r="BC272" s="19">
        <v>213</v>
      </c>
      <c r="BD272" s="17">
        <v>8.447913246866516E-4</v>
      </c>
      <c r="BE272" s="23">
        <v>1.1479725933687754E-2</v>
      </c>
    </row>
    <row r="273" spans="1:57" x14ac:dyDescent="0.3">
      <c r="A273" t="s">
        <v>166</v>
      </c>
      <c r="B273" s="3">
        <v>6.090999531350505E-3</v>
      </c>
      <c r="C273" s="3">
        <v>6.9081597096998237E-4</v>
      </c>
      <c r="D273" s="3">
        <v>1.2321253591377923E-2</v>
      </c>
      <c r="E273" s="3">
        <v>-2.3648706293757371E-3</v>
      </c>
      <c r="F273" s="3">
        <v>-2.2202485298677965E-2</v>
      </c>
      <c r="G273" s="3">
        <v>-1.7199017199017175E-2</v>
      </c>
      <c r="H273" s="3">
        <v>5.7191094944144538E-3</v>
      </c>
      <c r="I273" s="3">
        <v>-1.2328310568059386E-3</v>
      </c>
      <c r="J273" s="3">
        <v>-1.2609021641109219E-2</v>
      </c>
      <c r="K273" s="3">
        <v>4.99553363337637E-2</v>
      </c>
      <c r="N273" s="3">
        <f t="shared" si="55"/>
        <v>5.3440640423298765E-3</v>
      </c>
      <c r="O273" s="3">
        <f t="shared" si="56"/>
        <v>6.5268415464286183E-5</v>
      </c>
      <c r="P273" s="3">
        <f t="shared" si="57"/>
        <v>1.1481959658254642E-2</v>
      </c>
      <c r="Q273" s="3">
        <f t="shared" si="58"/>
        <v>-2.876182804584888E-3</v>
      </c>
      <c r="R273" s="3">
        <f t="shared" si="59"/>
        <v>-2.301731624978872E-2</v>
      </c>
      <c r="S273" s="3">
        <f t="shared" si="60"/>
        <v>-1.9227161292171079E-2</v>
      </c>
      <c r="T273" s="3">
        <f t="shared" si="61"/>
        <v>4.8408579780781277E-3</v>
      </c>
      <c r="U273" s="3">
        <f t="shared" si="62"/>
        <v>-2.1305409565729239E-3</v>
      </c>
      <c r="V273" s="3">
        <f t="shared" si="63"/>
        <v>-1.3011840886586863E-2</v>
      </c>
      <c r="W273" s="3">
        <f t="shared" si="64"/>
        <v>4.9058139890786508E-2</v>
      </c>
      <c r="BC273" s="19">
        <v>214</v>
      </c>
      <c r="BD273" s="17">
        <v>9.1705533891242943E-4</v>
      </c>
      <c r="BE273" s="23">
        <v>1.2545746004691135E-2</v>
      </c>
    </row>
    <row r="274" spans="1:57" x14ac:dyDescent="0.3">
      <c r="A274" t="s">
        <v>167</v>
      </c>
      <c r="B274" s="3">
        <v>-2.670941093914414E-2</v>
      </c>
      <c r="C274" s="3">
        <v>-1.346220399491993E-2</v>
      </c>
      <c r="D274" s="3">
        <v>-2.6821352292826894E-2</v>
      </c>
      <c r="E274" s="3">
        <v>-1.2563760790808676E-2</v>
      </c>
      <c r="F274" s="3">
        <v>-2.9064556019056331E-2</v>
      </c>
      <c r="G274" s="3">
        <v>-1.285717857142854E-2</v>
      </c>
      <c r="H274" s="3">
        <v>-2.4577510863633689E-2</v>
      </c>
      <c r="I274" s="3">
        <v>-2.4438342034063365E-2</v>
      </c>
      <c r="J274" s="3">
        <v>-6.5208274895546259E-3</v>
      </c>
      <c r="K274" s="3">
        <v>-1.8982696404340027E-2</v>
      </c>
      <c r="N274" s="3">
        <f t="shared" si="55"/>
        <v>-2.7456346428164767E-2</v>
      </c>
      <c r="O274" s="3">
        <f t="shared" si="56"/>
        <v>-1.4087751550425626E-2</v>
      </c>
      <c r="P274" s="3">
        <f t="shared" si="57"/>
        <v>-2.7660646225950176E-2</v>
      </c>
      <c r="Q274" s="3">
        <f t="shared" si="58"/>
        <v>-1.3075072966017827E-2</v>
      </c>
      <c r="R274" s="3">
        <f t="shared" si="59"/>
        <v>-2.9879386970167086E-2</v>
      </c>
      <c r="S274" s="3">
        <f t="shared" si="60"/>
        <v>-1.4885322664582442E-2</v>
      </c>
      <c r="T274" s="3">
        <f t="shared" si="61"/>
        <v>-2.5455762379970014E-2</v>
      </c>
      <c r="U274" s="3">
        <f t="shared" si="62"/>
        <v>-2.5336051933830352E-2</v>
      </c>
      <c r="V274" s="3">
        <f t="shared" si="63"/>
        <v>-6.9236467350322689E-3</v>
      </c>
      <c r="W274" s="3">
        <f t="shared" si="64"/>
        <v>-1.987989284731722E-2</v>
      </c>
      <c r="BC274" s="19">
        <v>215</v>
      </c>
      <c r="BD274" s="17">
        <v>9.0012617944719398E-4</v>
      </c>
      <c r="BE274" s="23">
        <v>1.1994942839820371E-2</v>
      </c>
    </row>
    <row r="275" spans="1:57" x14ac:dyDescent="0.3">
      <c r="A275" t="s">
        <v>168</v>
      </c>
      <c r="B275" s="3">
        <v>1.427001612255796E-2</v>
      </c>
      <c r="C275" s="3">
        <v>-9.7970713809778509E-3</v>
      </c>
      <c r="D275" s="3">
        <v>-1.9613463637261352E-3</v>
      </c>
      <c r="E275" s="3">
        <v>-2.2206195123640415E-2</v>
      </c>
      <c r="F275" s="3">
        <v>-5.6126817814909913E-3</v>
      </c>
      <c r="G275" s="3">
        <v>1.9175145411546524E-2</v>
      </c>
      <c r="H275" s="3">
        <v>6.1261910060790292E-3</v>
      </c>
      <c r="I275" s="3">
        <v>-3.0364227639434471E-3</v>
      </c>
      <c r="J275" s="3">
        <v>-4.9226439158863711E-3</v>
      </c>
      <c r="K275" s="3">
        <v>-1.7985666770476638E-2</v>
      </c>
      <c r="N275" s="3">
        <f t="shared" si="55"/>
        <v>1.3523080633537332E-2</v>
      </c>
      <c r="O275" s="3">
        <f t="shared" si="56"/>
        <v>-1.0422618936483547E-2</v>
      </c>
      <c r="P275" s="3">
        <f t="shared" si="57"/>
        <v>-2.8006402968494171E-3</v>
      </c>
      <c r="Q275" s="3">
        <f t="shared" si="58"/>
        <v>-2.2717507298849568E-2</v>
      </c>
      <c r="R275" s="3">
        <f t="shared" si="59"/>
        <v>-6.4275127326017464E-3</v>
      </c>
      <c r="S275" s="3">
        <f t="shared" si="60"/>
        <v>1.714700131839262E-2</v>
      </c>
      <c r="T275" s="3">
        <f t="shared" si="61"/>
        <v>5.2479394897427031E-3</v>
      </c>
      <c r="U275" s="3">
        <f t="shared" si="62"/>
        <v>-3.934132663710432E-3</v>
      </c>
      <c r="V275" s="3">
        <f t="shared" si="63"/>
        <v>-5.3254631613640141E-3</v>
      </c>
      <c r="W275" s="3">
        <f t="shared" si="64"/>
        <v>-1.8882863213453831E-2</v>
      </c>
      <c r="BC275" s="19">
        <v>216</v>
      </c>
      <c r="BD275" s="17">
        <v>8.2976791446302226E-4</v>
      </c>
      <c r="BE275" s="23">
        <v>1.2887448153139705E-2</v>
      </c>
    </row>
    <row r="276" spans="1:57" x14ac:dyDescent="0.3">
      <c r="A276" t="s">
        <v>169</v>
      </c>
      <c r="B276" s="3">
        <v>-1.1543998137936384E-2</v>
      </c>
      <c r="C276" s="3">
        <v>-1.2720815646902528E-2</v>
      </c>
      <c r="D276" s="3">
        <v>-3.4199547980913181E-3</v>
      </c>
      <c r="E276" s="3">
        <v>-2.0500844933705409E-2</v>
      </c>
      <c r="F276" s="3">
        <v>7.5258641224222877E-3</v>
      </c>
      <c r="G276" s="3">
        <v>0</v>
      </c>
      <c r="H276" s="3">
        <v>-1.1866917627448625E-2</v>
      </c>
      <c r="I276" s="3">
        <v>-1.979701025045022E-2</v>
      </c>
      <c r="J276" s="3">
        <v>-1.0718797302525118E-2</v>
      </c>
      <c r="K276" s="3">
        <v>-8.0206456491258571E-3</v>
      </c>
      <c r="N276" s="3">
        <f t="shared" si="55"/>
        <v>-1.2290933626957013E-2</v>
      </c>
      <c r="O276" s="3">
        <f t="shared" si="56"/>
        <v>-1.3346363202408224E-2</v>
      </c>
      <c r="P276" s="3">
        <f t="shared" si="57"/>
        <v>-4.2592487312145995E-3</v>
      </c>
      <c r="Q276" s="3">
        <f t="shared" si="58"/>
        <v>-2.1012157108914561E-2</v>
      </c>
      <c r="R276" s="3">
        <f t="shared" si="59"/>
        <v>6.7110331713115326E-3</v>
      </c>
      <c r="S276" s="3">
        <f t="shared" si="60"/>
        <v>-2.0281440931539021E-3</v>
      </c>
      <c r="T276" s="3">
        <f t="shared" si="61"/>
        <v>-1.2745169143784952E-2</v>
      </c>
      <c r="U276" s="3">
        <f t="shared" si="62"/>
        <v>-2.0694720150217207E-2</v>
      </c>
      <c r="V276" s="3">
        <f t="shared" si="63"/>
        <v>-1.1121616548002762E-2</v>
      </c>
      <c r="W276" s="3">
        <f t="shared" si="64"/>
        <v>-8.9178420921030496E-3</v>
      </c>
      <c r="BC276" s="19">
        <v>217</v>
      </c>
      <c r="BD276" s="17">
        <v>1.0171157119073365E-3</v>
      </c>
      <c r="BE276" s="23">
        <v>1.3673507364928133E-2</v>
      </c>
    </row>
    <row r="277" spans="1:57" x14ac:dyDescent="0.3">
      <c r="A277" s="1">
        <v>40551</v>
      </c>
      <c r="B277" s="3">
        <v>-4.7444780138489184E-3</v>
      </c>
      <c r="C277" s="3">
        <v>-3.5789410443443082E-4</v>
      </c>
      <c r="D277" s="3">
        <v>1.6057150446917579E-2</v>
      </c>
      <c r="E277" s="3">
        <v>-2.3812785336596587E-3</v>
      </c>
      <c r="F277" s="3">
        <v>3.734800259434623E-3</v>
      </c>
      <c r="G277" s="3">
        <v>2.1299254526091493E-2</v>
      </c>
      <c r="H277" s="3">
        <v>5.1019292138261285E-3</v>
      </c>
      <c r="I277" s="3">
        <v>-4.6608173977918943E-3</v>
      </c>
      <c r="J277" s="3">
        <v>0</v>
      </c>
      <c r="K277" s="3">
        <v>1.184176429049244E-2</v>
      </c>
      <c r="N277" s="3">
        <f t="shared" si="55"/>
        <v>-5.4914135028695469E-3</v>
      </c>
      <c r="O277" s="3">
        <f t="shared" si="56"/>
        <v>-9.8344165994012711E-4</v>
      </c>
      <c r="P277" s="3">
        <f t="shared" si="57"/>
        <v>1.5217856513794297E-2</v>
      </c>
      <c r="Q277" s="3">
        <f t="shared" si="58"/>
        <v>-2.8925907088688096E-3</v>
      </c>
      <c r="R277" s="3">
        <f t="shared" si="59"/>
        <v>2.9199693083238679E-3</v>
      </c>
      <c r="S277" s="3">
        <f t="shared" si="60"/>
        <v>1.927111043293759E-2</v>
      </c>
      <c r="T277" s="3">
        <f t="shared" si="61"/>
        <v>4.2236776974898024E-3</v>
      </c>
      <c r="U277" s="3">
        <f t="shared" si="62"/>
        <v>-5.5585272975588792E-3</v>
      </c>
      <c r="V277" s="3">
        <f t="shared" si="63"/>
        <v>-4.0281924547764299E-4</v>
      </c>
      <c r="W277" s="3">
        <f t="shared" si="64"/>
        <v>1.0944567847515248E-2</v>
      </c>
      <c r="BC277" s="19">
        <v>218</v>
      </c>
      <c r="BD277" s="17">
        <v>9.8266362977935664E-4</v>
      </c>
      <c r="BE277" s="23">
        <v>1.3809966443986074E-2</v>
      </c>
    </row>
    <row r="278" spans="1:57" x14ac:dyDescent="0.3">
      <c r="A278" s="1">
        <v>40582</v>
      </c>
      <c r="B278" s="3">
        <v>-1.7235120085920985E-2</v>
      </c>
      <c r="C278" s="3">
        <v>-2.6852855152636024E-2</v>
      </c>
      <c r="D278" s="3">
        <v>-1.9760532951814125E-2</v>
      </c>
      <c r="E278" s="3">
        <v>-2.2110584348992823E-2</v>
      </c>
      <c r="F278" s="3">
        <v>-2.6976717381833271E-2</v>
      </c>
      <c r="G278" s="3">
        <v>-4.970455335418833E-2</v>
      </c>
      <c r="H278" s="3">
        <v>-2.3682791666166825E-2</v>
      </c>
      <c r="I278" s="3">
        <v>-3.8241340462413898E-2</v>
      </c>
      <c r="J278" s="3">
        <v>-1.889151972440184E-2</v>
      </c>
      <c r="K278" s="3">
        <v>-3.7815360628626005E-2</v>
      </c>
      <c r="N278" s="3">
        <f t="shared" si="55"/>
        <v>-1.7982055574941612E-2</v>
      </c>
      <c r="O278" s="3">
        <f t="shared" si="56"/>
        <v>-2.7478402708141721E-2</v>
      </c>
      <c r="P278" s="3">
        <f t="shared" si="57"/>
        <v>-2.0599826884937406E-2</v>
      </c>
      <c r="Q278" s="3">
        <f t="shared" si="58"/>
        <v>-2.2621896524201976E-2</v>
      </c>
      <c r="R278" s="3">
        <f t="shared" si="59"/>
        <v>-2.7791548332944026E-2</v>
      </c>
      <c r="S278" s="3">
        <f t="shared" si="60"/>
        <v>-5.1732697447342234E-2</v>
      </c>
      <c r="T278" s="3">
        <f t="shared" si="61"/>
        <v>-2.4561043182503149E-2</v>
      </c>
      <c r="U278" s="3">
        <f t="shared" si="62"/>
        <v>-3.9139050362180884E-2</v>
      </c>
      <c r="V278" s="3">
        <f t="shared" si="63"/>
        <v>-1.9294338969879483E-2</v>
      </c>
      <c r="W278" s="3">
        <f t="shared" si="64"/>
        <v>-3.8712557071603197E-2</v>
      </c>
      <c r="BC278" s="19">
        <v>219</v>
      </c>
      <c r="BD278" s="17">
        <v>9.2918913183897395E-4</v>
      </c>
      <c r="BE278" s="23">
        <v>1.2962972969200631E-2</v>
      </c>
    </row>
    <row r="279" spans="1:57" x14ac:dyDescent="0.3">
      <c r="A279" s="1">
        <v>40610</v>
      </c>
      <c r="B279" s="3">
        <v>4.4776496528393661E-3</v>
      </c>
      <c r="C279" s="3">
        <v>8.8690962072999202E-3</v>
      </c>
      <c r="D279" s="3">
        <v>9.4109151026864346E-3</v>
      </c>
      <c r="E279" s="3">
        <v>-1.5415630659018076E-3</v>
      </c>
      <c r="F279" s="3">
        <v>-1.1472290759920289E-2</v>
      </c>
      <c r="G279" s="3">
        <v>-5.1206656912947679E-3</v>
      </c>
      <c r="H279" s="3">
        <v>1.4804278635894175E-2</v>
      </c>
      <c r="I279" s="3">
        <v>1.2442495482804405E-2</v>
      </c>
      <c r="J279" s="3">
        <v>-9.9104886467482611E-4</v>
      </c>
      <c r="K279" s="3">
        <v>-3.2043225634883488E-3</v>
      </c>
      <c r="N279" s="3">
        <f t="shared" si="55"/>
        <v>3.7307141638187376E-3</v>
      </c>
      <c r="O279" s="3">
        <f t="shared" si="56"/>
        <v>8.2435486517942243E-3</v>
      </c>
      <c r="P279" s="3">
        <f t="shared" si="57"/>
        <v>8.5716211695631532E-3</v>
      </c>
      <c r="Q279" s="3">
        <f t="shared" si="58"/>
        <v>-2.0528752411109585E-3</v>
      </c>
      <c r="R279" s="3">
        <f t="shared" si="59"/>
        <v>-1.2287121711031045E-2</v>
      </c>
      <c r="S279" s="3">
        <f t="shared" si="60"/>
        <v>-7.14880978444867E-3</v>
      </c>
      <c r="T279" s="3">
        <f t="shared" si="61"/>
        <v>1.3926027119557849E-2</v>
      </c>
      <c r="U279" s="3">
        <f t="shared" si="62"/>
        <v>1.1544785583037421E-2</v>
      </c>
      <c r="V279" s="3">
        <f t="shared" si="63"/>
        <v>-1.3938681101524691E-3</v>
      </c>
      <c r="W279" s="3">
        <f t="shared" si="64"/>
        <v>-4.1015190064655404E-3</v>
      </c>
      <c r="BC279" s="19">
        <v>220</v>
      </c>
      <c r="BD279" s="17">
        <v>8.2232347597017063E-4</v>
      </c>
      <c r="BE279" s="23">
        <v>1.1938297644886848E-2</v>
      </c>
    </row>
    <row r="280" spans="1:57" x14ac:dyDescent="0.3">
      <c r="A280" s="1">
        <v>40641</v>
      </c>
      <c r="B280" s="3">
        <v>-3.6404116942936438E-2</v>
      </c>
      <c r="C280" s="3">
        <v>-5.714286667430335E-2</v>
      </c>
      <c r="D280" s="3">
        <v>-3.8719203094968235E-2</v>
      </c>
      <c r="E280" s="3">
        <v>-4.9922858542902127E-2</v>
      </c>
      <c r="F280" s="3">
        <v>-6.334618170171924E-2</v>
      </c>
      <c r="G280" s="3">
        <v>-9.0073562864942502E-2</v>
      </c>
      <c r="H280" s="3">
        <v>-3.9339988347878774E-2</v>
      </c>
      <c r="I280" s="3">
        <v>-5.5570441120989411E-2</v>
      </c>
      <c r="J280" s="3">
        <v>-5.15873958546883E-2</v>
      </c>
      <c r="K280" s="3">
        <v>-5.58288748330521E-2</v>
      </c>
      <c r="N280" s="3">
        <f t="shared" si="55"/>
        <v>-3.7151052431957064E-2</v>
      </c>
      <c r="O280" s="3">
        <f t="shared" si="56"/>
        <v>-5.7768414229809044E-2</v>
      </c>
      <c r="P280" s="3">
        <f t="shared" si="57"/>
        <v>-3.955849702809152E-2</v>
      </c>
      <c r="Q280" s="3">
        <f t="shared" si="58"/>
        <v>-5.0434170718111279E-2</v>
      </c>
      <c r="R280" s="3">
        <f t="shared" si="59"/>
        <v>-6.4161012652830002E-2</v>
      </c>
      <c r="S280" s="3">
        <f t="shared" si="60"/>
        <v>-9.2101706958096399E-2</v>
      </c>
      <c r="T280" s="3">
        <f t="shared" si="61"/>
        <v>-4.0218239864215098E-2</v>
      </c>
      <c r="U280" s="3">
        <f t="shared" si="62"/>
        <v>-5.6468151020756398E-2</v>
      </c>
      <c r="V280" s="3">
        <f t="shared" si="63"/>
        <v>-5.1990215100165944E-2</v>
      </c>
      <c r="W280" s="3">
        <f t="shared" si="64"/>
        <v>-5.6726071276029293E-2</v>
      </c>
      <c r="BC280" s="19">
        <v>221</v>
      </c>
      <c r="BD280" s="17">
        <v>7.6990829766017182E-4</v>
      </c>
      <c r="BE280" s="23">
        <v>1.1466931665382648E-2</v>
      </c>
    </row>
    <row r="281" spans="1:57" x14ac:dyDescent="0.3">
      <c r="A281" s="1">
        <v>40671</v>
      </c>
      <c r="B281" s="3">
        <v>-1.0023162183148804E-2</v>
      </c>
      <c r="C281" s="3">
        <v>-2.0590531604403495E-2</v>
      </c>
      <c r="D281" s="3">
        <v>-9.9371779539887406E-3</v>
      </c>
      <c r="E281" s="3">
        <v>1.3271991951014916E-2</v>
      </c>
      <c r="F281" s="3">
        <v>-1.0325276465072308E-2</v>
      </c>
      <c r="G281" s="3">
        <v>-2.0606060606060628E-2</v>
      </c>
      <c r="H281" s="3">
        <v>2.6319779097052631E-3</v>
      </c>
      <c r="I281" s="3">
        <v>-4.8090169426389107E-3</v>
      </c>
      <c r="J281" s="3">
        <v>1.2402987998348713E-2</v>
      </c>
      <c r="K281" s="3">
        <v>-2.0358484162847135E-2</v>
      </c>
      <c r="N281" s="3">
        <f t="shared" si="55"/>
        <v>-1.0770097672169432E-2</v>
      </c>
      <c r="O281" s="3">
        <f t="shared" si="56"/>
        <v>-2.1216079159909192E-2</v>
      </c>
      <c r="P281" s="3">
        <f t="shared" si="57"/>
        <v>-1.0776471887112022E-2</v>
      </c>
      <c r="Q281" s="3">
        <f t="shared" si="58"/>
        <v>1.2760679775805766E-2</v>
      </c>
      <c r="R281" s="3">
        <f t="shared" si="59"/>
        <v>-1.1140107416183063E-2</v>
      </c>
      <c r="S281" s="3">
        <f t="shared" si="60"/>
        <v>-2.2634204699214532E-2</v>
      </c>
      <c r="T281" s="3">
        <f t="shared" si="61"/>
        <v>1.7537263933689372E-3</v>
      </c>
      <c r="U281" s="3">
        <f t="shared" si="62"/>
        <v>-5.7067268424058955E-3</v>
      </c>
      <c r="V281" s="3">
        <f t="shared" si="63"/>
        <v>1.200016875287107E-2</v>
      </c>
      <c r="W281" s="3">
        <f t="shared" si="64"/>
        <v>-2.1255680605824327E-2</v>
      </c>
      <c r="BC281" s="19">
        <v>222</v>
      </c>
      <c r="BD281" s="17">
        <v>7.7277850130918178E-4</v>
      </c>
      <c r="BE281" s="23">
        <v>1.222808365253625E-2</v>
      </c>
    </row>
    <row r="282" spans="1:57" x14ac:dyDescent="0.3">
      <c r="A282" s="1">
        <v>40763</v>
      </c>
      <c r="B282" s="3">
        <v>-4.6729005016947212E-2</v>
      </c>
      <c r="C282" s="3">
        <v>-9.0440273327288323E-2</v>
      </c>
      <c r="D282" s="3">
        <v>-5.4627692751598955E-2</v>
      </c>
      <c r="E282" s="3">
        <v>-6.1881820333206661E-2</v>
      </c>
      <c r="F282" s="3">
        <v>-0.10537299477032092</v>
      </c>
      <c r="G282" s="3">
        <v>-2.4752516501650113E-2</v>
      </c>
      <c r="H282" s="3">
        <v>-5.7025474955720301E-2</v>
      </c>
      <c r="I282" s="3">
        <v>-6.1114319191995503E-2</v>
      </c>
      <c r="J282" s="3">
        <v>-8.6051714288126968E-2</v>
      </c>
      <c r="K282" s="3">
        <v>-7.4757129060318839E-2</v>
      </c>
      <c r="N282" s="3">
        <f t="shared" si="55"/>
        <v>-4.7475940505967838E-2</v>
      </c>
      <c r="O282" s="3">
        <f t="shared" si="56"/>
        <v>-9.1065820882794024E-2</v>
      </c>
      <c r="P282" s="3">
        <f t="shared" si="57"/>
        <v>-5.546698668472224E-2</v>
      </c>
      <c r="Q282" s="3">
        <f t="shared" si="58"/>
        <v>-6.2393132508415813E-2</v>
      </c>
      <c r="R282" s="3">
        <f t="shared" si="59"/>
        <v>-0.10618782572143168</v>
      </c>
      <c r="S282" s="3">
        <f t="shared" si="60"/>
        <v>-2.6780660594804016E-2</v>
      </c>
      <c r="T282" s="3">
        <f t="shared" si="61"/>
        <v>-5.7903726472056626E-2</v>
      </c>
      <c r="U282" s="3">
        <f t="shared" si="62"/>
        <v>-6.201202909176249E-2</v>
      </c>
      <c r="V282" s="3">
        <f t="shared" si="63"/>
        <v>-8.6454533533604605E-2</v>
      </c>
      <c r="W282" s="3">
        <f t="shared" si="64"/>
        <v>-7.5654325503296024E-2</v>
      </c>
      <c r="BC282" s="19">
        <v>223</v>
      </c>
      <c r="BD282" s="17">
        <v>8.2972799123231969E-4</v>
      </c>
      <c r="BE282" s="23">
        <v>1.2215269706386847E-2</v>
      </c>
    </row>
    <row r="283" spans="1:57" x14ac:dyDescent="0.3">
      <c r="A283" s="1">
        <v>40794</v>
      </c>
      <c r="B283" s="3">
        <v>4.4934681693454825E-2</v>
      </c>
      <c r="C283" s="3">
        <v>8.0680352402339839E-2</v>
      </c>
      <c r="D283" s="3">
        <v>5.8888472135715686E-2</v>
      </c>
      <c r="E283" s="3">
        <v>2.0658168913908703E-2</v>
      </c>
      <c r="F283" s="3">
        <v>7.0553951814811278E-2</v>
      </c>
      <c r="G283" s="3">
        <v>6.006768443602728E-2</v>
      </c>
      <c r="H283" s="3">
        <v>5.01629978019138E-2</v>
      </c>
      <c r="I283" s="3">
        <v>5.0560188867437406E-2</v>
      </c>
      <c r="J283" s="3">
        <v>4.2635724302869882E-2</v>
      </c>
      <c r="K283" s="3">
        <v>0.10111155464419053</v>
      </c>
      <c r="N283" s="3">
        <f t="shared" si="55"/>
        <v>4.4187746204434199E-2</v>
      </c>
      <c r="O283" s="3">
        <f t="shared" si="56"/>
        <v>8.0054804846834138E-2</v>
      </c>
      <c r="P283" s="3">
        <f t="shared" si="57"/>
        <v>5.8049178202592401E-2</v>
      </c>
      <c r="Q283" s="3">
        <f t="shared" si="58"/>
        <v>2.0146856738699551E-2</v>
      </c>
      <c r="R283" s="3">
        <f t="shared" si="59"/>
        <v>6.9739120863700516E-2</v>
      </c>
      <c r="S283" s="3">
        <f t="shared" si="60"/>
        <v>5.8039540342873376E-2</v>
      </c>
      <c r="T283" s="3">
        <f t="shared" si="61"/>
        <v>4.9284746285577476E-2</v>
      </c>
      <c r="U283" s="3">
        <f t="shared" si="62"/>
        <v>4.9662478967670419E-2</v>
      </c>
      <c r="V283" s="3">
        <f t="shared" si="63"/>
        <v>4.2232905057392238E-2</v>
      </c>
      <c r="W283" s="3">
        <f t="shared" si="64"/>
        <v>0.10021435820121334</v>
      </c>
      <c r="BC283" s="19">
        <v>224</v>
      </c>
      <c r="BD283" s="17">
        <v>7.4633337859279108E-4</v>
      </c>
      <c r="BE283" s="23">
        <v>1.1846987913582265E-2</v>
      </c>
    </row>
    <row r="284" spans="1:57" x14ac:dyDescent="0.3">
      <c r="A284" s="1">
        <v>40824</v>
      </c>
      <c r="B284" s="3">
        <v>-5.3948376663199404E-2</v>
      </c>
      <c r="C284" s="3">
        <v>-7.6674763572761595E-2</v>
      </c>
      <c r="D284" s="3">
        <v>-2.7592848304460293E-2</v>
      </c>
      <c r="E284" s="3">
        <v>-4.4119678851977873E-2</v>
      </c>
      <c r="F284" s="3">
        <v>-3.485841600807138E-2</v>
      </c>
      <c r="G284" s="3">
        <v>-4.94812070822509E-2</v>
      </c>
      <c r="H284" s="3">
        <v>-4.2552474046342215E-2</v>
      </c>
      <c r="I284" s="3">
        <v>-9.106627177296589E-2</v>
      </c>
      <c r="J284" s="3">
        <v>-2.8655578841886076E-2</v>
      </c>
      <c r="K284" s="3">
        <v>-1.9841311750496304E-2</v>
      </c>
      <c r="N284" s="3">
        <f t="shared" si="55"/>
        <v>-5.4695312152220031E-2</v>
      </c>
      <c r="O284" s="3">
        <f t="shared" si="56"/>
        <v>-7.7300311128267296E-2</v>
      </c>
      <c r="P284" s="3">
        <f t="shared" si="57"/>
        <v>-2.8432142237583575E-2</v>
      </c>
      <c r="Q284" s="3">
        <f t="shared" si="58"/>
        <v>-4.4630991027187025E-2</v>
      </c>
      <c r="R284" s="3">
        <f t="shared" si="59"/>
        <v>-3.5673246959182135E-2</v>
      </c>
      <c r="S284" s="3">
        <f t="shared" si="60"/>
        <v>-5.1509351175404804E-2</v>
      </c>
      <c r="T284" s="3">
        <f t="shared" si="61"/>
        <v>-4.3430725562678539E-2</v>
      </c>
      <c r="U284" s="3">
        <f t="shared" si="62"/>
        <v>-9.196398167273287E-2</v>
      </c>
      <c r="V284" s="3">
        <f t="shared" si="63"/>
        <v>-2.905839808736372E-2</v>
      </c>
      <c r="W284" s="3">
        <f t="shared" si="64"/>
        <v>-2.0738508193473497E-2</v>
      </c>
      <c r="BC284" s="19">
        <v>225</v>
      </c>
      <c r="BD284" s="17">
        <v>9.2323714757194266E-4</v>
      </c>
      <c r="BE284" s="23">
        <v>1.2712595014716282E-2</v>
      </c>
    </row>
    <row r="285" spans="1:57" x14ac:dyDescent="0.3">
      <c r="A285" s="1">
        <v>40855</v>
      </c>
      <c r="B285" s="3">
        <v>4.0909087885868889E-2</v>
      </c>
      <c r="C285" s="3">
        <v>6.1625958980345175E-2</v>
      </c>
      <c r="D285" s="3">
        <v>2.7523450659781679E-2</v>
      </c>
      <c r="E285" s="3">
        <v>5.2182892104626788E-2</v>
      </c>
      <c r="F285" s="3">
        <v>3.9503420941326306E-2</v>
      </c>
      <c r="G285" s="3">
        <v>6.2132619647355058E-2</v>
      </c>
      <c r="H285" s="3">
        <v>2.3897632023521354E-2</v>
      </c>
      <c r="I285" s="3">
        <v>1.8389264367492775E-2</v>
      </c>
      <c r="J285" s="3">
        <v>4.4809422777726704E-2</v>
      </c>
      <c r="K285" s="3">
        <v>5.2276449790007229E-2</v>
      </c>
      <c r="N285" s="3">
        <f t="shared" si="55"/>
        <v>4.0162152396848262E-2</v>
      </c>
      <c r="O285" s="3">
        <f t="shared" si="56"/>
        <v>6.100041142483948E-2</v>
      </c>
      <c r="P285" s="3">
        <f t="shared" si="57"/>
        <v>2.6684156726658397E-2</v>
      </c>
      <c r="Q285" s="3">
        <f t="shared" si="58"/>
        <v>5.1671579929417635E-2</v>
      </c>
      <c r="R285" s="3">
        <f t="shared" si="59"/>
        <v>3.8688589990215551E-2</v>
      </c>
      <c r="S285" s="3">
        <f t="shared" si="60"/>
        <v>6.0104475554201155E-2</v>
      </c>
      <c r="T285" s="3">
        <f t="shared" si="61"/>
        <v>2.3019380507185029E-2</v>
      </c>
      <c r="U285" s="3">
        <f t="shared" si="62"/>
        <v>1.7491554467725788E-2</v>
      </c>
      <c r="V285" s="3">
        <f t="shared" si="63"/>
        <v>4.440660353224906E-2</v>
      </c>
      <c r="W285" s="3">
        <f t="shared" si="64"/>
        <v>5.1379253347030036E-2</v>
      </c>
      <c r="BC285" s="19">
        <v>226</v>
      </c>
      <c r="BD285" s="17">
        <v>7.8756353468811531E-4</v>
      </c>
      <c r="BE285" s="23">
        <v>1.2040733844039284E-2</v>
      </c>
    </row>
    <row r="286" spans="1:57" x14ac:dyDescent="0.3">
      <c r="A286" s="1">
        <v>40885</v>
      </c>
      <c r="B286" s="3">
        <v>-3.57284196479557E-3</v>
      </c>
      <c r="C286" s="3">
        <v>-6.5871827930219506E-3</v>
      </c>
      <c r="D286" s="3">
        <v>8.8038138939194877E-3</v>
      </c>
      <c r="E286" s="3">
        <v>5.867536302059273E-3</v>
      </c>
      <c r="F286" s="3">
        <v>-1.1400722620276138E-2</v>
      </c>
      <c r="G286" s="3">
        <v>3.9920950194503924E-2</v>
      </c>
      <c r="H286" s="3">
        <v>2.9174274185717053E-3</v>
      </c>
      <c r="I286" s="3">
        <v>3.0199309204779201E-2</v>
      </c>
      <c r="J286" s="3">
        <v>8.0891677735137613E-3</v>
      </c>
      <c r="K286" s="3">
        <v>1.3499831798845729E-2</v>
      </c>
      <c r="N286" s="3">
        <f t="shared" si="55"/>
        <v>-4.3197774538161985E-3</v>
      </c>
      <c r="O286" s="3">
        <f t="shared" si="56"/>
        <v>-7.2127303485276465E-3</v>
      </c>
      <c r="P286" s="3">
        <f t="shared" si="57"/>
        <v>7.9645199607962062E-3</v>
      </c>
      <c r="Q286" s="3">
        <f t="shared" si="58"/>
        <v>5.3562241268501221E-3</v>
      </c>
      <c r="R286" s="3">
        <f t="shared" si="59"/>
        <v>-1.2215553571386893E-2</v>
      </c>
      <c r="S286" s="3">
        <f t="shared" si="60"/>
        <v>3.789280610135002E-2</v>
      </c>
      <c r="T286" s="3">
        <f t="shared" si="61"/>
        <v>2.0391759022353791E-3</v>
      </c>
      <c r="U286" s="3">
        <f t="shared" si="62"/>
        <v>2.9301599305012214E-2</v>
      </c>
      <c r="V286" s="3">
        <f t="shared" si="63"/>
        <v>7.6863485280361183E-3</v>
      </c>
      <c r="W286" s="3">
        <f t="shared" si="64"/>
        <v>1.2602635355868537E-2</v>
      </c>
      <c r="BC286" s="19">
        <v>227</v>
      </c>
      <c r="BD286" s="17">
        <v>8.7414047148360523E-4</v>
      </c>
      <c r="BE286" s="23">
        <v>1.2545438331142605E-2</v>
      </c>
    </row>
    <row r="287" spans="1:57" x14ac:dyDescent="0.3">
      <c r="A287" t="s">
        <v>170</v>
      </c>
      <c r="B287" s="3">
        <v>1.6334641153238794E-2</v>
      </c>
      <c r="C287" s="3">
        <v>3.688360974307181E-2</v>
      </c>
      <c r="D287" s="3">
        <v>1.7029665965443419E-2</v>
      </c>
      <c r="E287" s="3">
        <v>3.1805578045427607E-2</v>
      </c>
      <c r="F287" s="3">
        <v>2.7458233256978382E-3</v>
      </c>
      <c r="G287" s="3">
        <v>-3.0406310543760195E-3</v>
      </c>
      <c r="H287" s="3">
        <v>-1.1600451165666659E-2</v>
      </c>
      <c r="I287" s="3">
        <v>1.6923569847068887E-2</v>
      </c>
      <c r="J287" s="3">
        <v>2.1650239054003206E-2</v>
      </c>
      <c r="K287" s="3">
        <v>-3.6696604863001192E-2</v>
      </c>
      <c r="N287" s="3">
        <f t="shared" si="55"/>
        <v>1.5587705664218165E-2</v>
      </c>
      <c r="O287" s="3">
        <f t="shared" si="56"/>
        <v>3.6258062187566116E-2</v>
      </c>
      <c r="P287" s="3">
        <f t="shared" si="57"/>
        <v>1.6190372032320138E-2</v>
      </c>
      <c r="Q287" s="3">
        <f t="shared" si="58"/>
        <v>3.1294265870218455E-2</v>
      </c>
      <c r="R287" s="3">
        <f t="shared" si="59"/>
        <v>1.930992374587083E-3</v>
      </c>
      <c r="S287" s="3">
        <f t="shared" si="60"/>
        <v>-5.0687751475299216E-3</v>
      </c>
      <c r="T287" s="3">
        <f t="shared" si="61"/>
        <v>-1.2478702682002985E-2</v>
      </c>
      <c r="U287" s="3">
        <f t="shared" si="62"/>
        <v>1.60258599473019E-2</v>
      </c>
      <c r="V287" s="3">
        <f t="shared" si="63"/>
        <v>2.1247419808525563E-2</v>
      </c>
      <c r="W287" s="3">
        <f t="shared" si="64"/>
        <v>-3.7593801305978385E-2</v>
      </c>
      <c r="BC287" s="19">
        <v>228</v>
      </c>
      <c r="BD287" s="17">
        <v>9.108235399927911E-4</v>
      </c>
      <c r="BE287" s="23">
        <v>1.3499541080314439E-2</v>
      </c>
    </row>
    <row r="288" spans="1:57" x14ac:dyDescent="0.3">
      <c r="A288" t="s">
        <v>171</v>
      </c>
      <c r="B288" s="3">
        <v>0</v>
      </c>
      <c r="C288" s="3">
        <v>-1.8785027669965482E-2</v>
      </c>
      <c r="D288" s="3">
        <v>-7.6419556094626806E-3</v>
      </c>
      <c r="E288" s="3">
        <v>-1.0634018946791945E-2</v>
      </c>
      <c r="F288" s="3">
        <v>-4.8740387290746146E-2</v>
      </c>
      <c r="G288" s="3">
        <v>-4.9561570720548787E-3</v>
      </c>
      <c r="H288" s="3">
        <v>-3.2715396521836304E-2</v>
      </c>
      <c r="I288" s="3">
        <v>-6.83516503252668E-3</v>
      </c>
      <c r="J288" s="3">
        <v>-1.393009183241245E-2</v>
      </c>
      <c r="K288" s="3">
        <v>-5.3373901088038522E-2</v>
      </c>
      <c r="N288" s="3">
        <f t="shared" si="55"/>
        <v>-7.4693548902062825E-4</v>
      </c>
      <c r="O288" s="3">
        <f t="shared" si="56"/>
        <v>-1.9410575225471179E-2</v>
      </c>
      <c r="P288" s="3">
        <f t="shared" si="57"/>
        <v>-8.481249542585962E-3</v>
      </c>
      <c r="Q288" s="3">
        <f t="shared" si="58"/>
        <v>-1.1145331122001096E-2</v>
      </c>
      <c r="R288" s="3">
        <f t="shared" si="59"/>
        <v>-4.9555218241856901E-2</v>
      </c>
      <c r="S288" s="3">
        <f t="shared" si="60"/>
        <v>-6.9843011652087807E-3</v>
      </c>
      <c r="T288" s="3">
        <f t="shared" si="61"/>
        <v>-3.3593648038172629E-2</v>
      </c>
      <c r="U288" s="3">
        <f t="shared" si="62"/>
        <v>-7.7328749322936648E-3</v>
      </c>
      <c r="V288" s="3">
        <f t="shared" si="63"/>
        <v>-1.4332911077890094E-2</v>
      </c>
      <c r="W288" s="3">
        <f t="shared" si="64"/>
        <v>-5.4271097531015715E-2</v>
      </c>
      <c r="BC288" s="19">
        <v>229</v>
      </c>
      <c r="BD288" s="17">
        <v>8.872779903584591E-4</v>
      </c>
      <c r="BE288" s="23">
        <v>1.2570348396304913E-2</v>
      </c>
    </row>
    <row r="289" spans="1:57" x14ac:dyDescent="0.3">
      <c r="A289" t="s">
        <v>172</v>
      </c>
      <c r="B289" s="3">
        <v>-3.9447689976283007E-3</v>
      </c>
      <c r="C289" s="3">
        <v>1.3441980976228951E-2</v>
      </c>
      <c r="D289" s="3">
        <v>-1.0513207836948535E-4</v>
      </c>
      <c r="E289" s="3">
        <v>8.9796437286222552E-3</v>
      </c>
      <c r="F289" s="3">
        <v>-1.1514317270007179E-3</v>
      </c>
      <c r="G289" s="3">
        <v>-1.0344827586207028E-2</v>
      </c>
      <c r="H289" s="3">
        <v>-1.0853491875513543E-2</v>
      </c>
      <c r="I289" s="3">
        <v>-1.4960896292346426E-3</v>
      </c>
      <c r="J289" s="3">
        <v>4.2079586760817023E-3</v>
      </c>
      <c r="K289" s="3">
        <v>7.5957421500985056E-3</v>
      </c>
      <c r="N289" s="3">
        <f t="shared" si="55"/>
        <v>-4.6917044866489292E-3</v>
      </c>
      <c r="O289" s="3">
        <f t="shared" si="56"/>
        <v>1.2816433420723255E-2</v>
      </c>
      <c r="P289" s="3">
        <f t="shared" si="57"/>
        <v>-9.4442601149276708E-4</v>
      </c>
      <c r="Q289" s="3">
        <f t="shared" si="58"/>
        <v>8.4683315534131044E-3</v>
      </c>
      <c r="R289" s="3">
        <f t="shared" si="59"/>
        <v>-1.9662626781114731E-3</v>
      </c>
      <c r="S289" s="3">
        <f t="shared" si="60"/>
        <v>-1.237297167936093E-2</v>
      </c>
      <c r="T289" s="3">
        <f t="shared" si="61"/>
        <v>-1.173174339184987E-2</v>
      </c>
      <c r="U289" s="3">
        <f t="shared" si="62"/>
        <v>-2.3937995290016279E-3</v>
      </c>
      <c r="V289" s="3">
        <f t="shared" si="63"/>
        <v>3.8051394306040593E-3</v>
      </c>
      <c r="W289" s="3">
        <f t="shared" si="64"/>
        <v>6.698545707121314E-3</v>
      </c>
      <c r="BC289" s="19">
        <v>230</v>
      </c>
      <c r="BD289" s="17">
        <v>8.0848512882249115E-4</v>
      </c>
      <c r="BE289" s="23">
        <v>1.2352284517410028E-2</v>
      </c>
    </row>
    <row r="290" spans="1:57" x14ac:dyDescent="0.3">
      <c r="A290" t="s">
        <v>173</v>
      </c>
      <c r="B290" s="3">
        <v>-2.2970308802785167E-2</v>
      </c>
      <c r="C290" s="3">
        <v>-4.6623786782367338E-2</v>
      </c>
      <c r="D290" s="3">
        <v>-3.7824622174850497E-2</v>
      </c>
      <c r="E290" s="3">
        <v>-4.3419641508153028E-2</v>
      </c>
      <c r="F290" s="3">
        <v>-6.8587947567524177E-2</v>
      </c>
      <c r="G290" s="3">
        <v>-6.078203639179236E-2</v>
      </c>
      <c r="H290" s="3">
        <v>-5.3024414851651214E-2</v>
      </c>
      <c r="I290" s="3">
        <v>-2.4572956184628292E-2</v>
      </c>
      <c r="J290" s="3">
        <v>-4.5345677239414295E-2</v>
      </c>
      <c r="K290" s="3">
        <v>-6.6613529528162352E-2</v>
      </c>
      <c r="N290" s="3">
        <f t="shared" si="55"/>
        <v>-2.3717244291805793E-2</v>
      </c>
      <c r="O290" s="3">
        <f t="shared" si="56"/>
        <v>-4.7249334337873032E-2</v>
      </c>
      <c r="P290" s="3">
        <f t="shared" si="57"/>
        <v>-3.8663916107973782E-2</v>
      </c>
      <c r="Q290" s="3">
        <f t="shared" si="58"/>
        <v>-4.3930953683362181E-2</v>
      </c>
      <c r="R290" s="3">
        <f t="shared" si="59"/>
        <v>-6.9402778518634939E-2</v>
      </c>
      <c r="S290" s="3">
        <f t="shared" si="60"/>
        <v>-6.2810180484946257E-2</v>
      </c>
      <c r="T290" s="3">
        <f t="shared" si="61"/>
        <v>-5.3902666367987538E-2</v>
      </c>
      <c r="U290" s="3">
        <f t="shared" si="62"/>
        <v>-2.5470666084395278E-2</v>
      </c>
      <c r="V290" s="3">
        <f t="shared" si="63"/>
        <v>-4.5748496484891939E-2</v>
      </c>
      <c r="W290" s="3">
        <f t="shared" si="64"/>
        <v>-6.7510725971139537E-2</v>
      </c>
      <c r="BC290" s="19">
        <v>231</v>
      </c>
      <c r="BD290" s="17">
        <v>8.0045659958559684E-4</v>
      </c>
      <c r="BE290" s="23">
        <v>1.1932692011322401E-2</v>
      </c>
    </row>
    <row r="291" spans="1:57" x14ac:dyDescent="0.3">
      <c r="A291" t="s">
        <v>174</v>
      </c>
      <c r="B291" s="3">
        <v>-2.513176810702622E-2</v>
      </c>
      <c r="C291" s="3">
        <v>-1.5177020201535441E-2</v>
      </c>
      <c r="D291" s="3">
        <v>-2.7373341140022323E-2</v>
      </c>
      <c r="E291" s="3">
        <v>-1.6069917830570213E-2</v>
      </c>
      <c r="F291" s="3">
        <v>-3.5272262213745242E-2</v>
      </c>
      <c r="G291" s="3">
        <v>-8.0791467436108877E-2</v>
      </c>
      <c r="H291" s="3">
        <v>-2.7650130627815628E-2</v>
      </c>
      <c r="I291" s="3">
        <v>-2.150534639751589E-2</v>
      </c>
      <c r="J291" s="3">
        <v>-3.1351956969170036E-3</v>
      </c>
      <c r="K291" s="3">
        <v>-1.3900760615026542E-2</v>
      </c>
      <c r="N291" s="3">
        <f t="shared" si="55"/>
        <v>-2.5878703596046847E-2</v>
      </c>
      <c r="O291" s="3">
        <f t="shared" si="56"/>
        <v>-1.5802567757041138E-2</v>
      </c>
      <c r="P291" s="3">
        <f t="shared" si="57"/>
        <v>-2.8212635073145604E-2</v>
      </c>
      <c r="Q291" s="3">
        <f t="shared" si="58"/>
        <v>-1.6581230005779365E-2</v>
      </c>
      <c r="R291" s="3">
        <f t="shared" si="59"/>
        <v>-3.6087093164855998E-2</v>
      </c>
      <c r="S291" s="3">
        <f t="shared" si="60"/>
        <v>-8.2819611529262774E-2</v>
      </c>
      <c r="T291" s="3">
        <f t="shared" si="61"/>
        <v>-2.8528382144151952E-2</v>
      </c>
      <c r="U291" s="3">
        <f t="shared" si="62"/>
        <v>-2.2403056297282876E-2</v>
      </c>
      <c r="V291" s="3">
        <f t="shared" si="63"/>
        <v>-3.5380149423946466E-3</v>
      </c>
      <c r="W291" s="3">
        <f t="shared" si="64"/>
        <v>-1.4797957058003734E-2</v>
      </c>
      <c r="BC291" s="19">
        <v>232</v>
      </c>
      <c r="BD291" s="17">
        <v>8.7539719306790821E-4</v>
      </c>
      <c r="BE291" s="23">
        <v>1.2558350146634575E-2</v>
      </c>
    </row>
    <row r="292" spans="1:57" x14ac:dyDescent="0.3">
      <c r="A292" t="s">
        <v>175</v>
      </c>
      <c r="B292" s="3">
        <v>-2.9105856866070701E-3</v>
      </c>
      <c r="C292" s="3">
        <v>-2.0119922157177728E-2</v>
      </c>
      <c r="D292" s="3">
        <v>1.1515644716653117E-3</v>
      </c>
      <c r="E292" s="3">
        <v>5.4440930725927483E-3</v>
      </c>
      <c r="F292" s="3">
        <v>5.7729392416892011E-3</v>
      </c>
      <c r="G292" s="3">
        <v>-1.5694978282285943E-2</v>
      </c>
      <c r="H292" s="3">
        <v>1.4768198922081588E-2</v>
      </c>
      <c r="I292" s="3">
        <v>5.3375139635198909E-3</v>
      </c>
      <c r="J292" s="3">
        <v>-4.0886284815020435E-3</v>
      </c>
      <c r="K292" s="3">
        <v>-2.5988422759762875E-3</v>
      </c>
      <c r="N292" s="3">
        <f t="shared" si="55"/>
        <v>-3.6575211756276985E-3</v>
      </c>
      <c r="O292" s="3">
        <f t="shared" si="56"/>
        <v>-2.0745469712683425E-2</v>
      </c>
      <c r="P292" s="3">
        <f t="shared" si="57"/>
        <v>3.1227053854203E-4</v>
      </c>
      <c r="Q292" s="3">
        <f t="shared" si="58"/>
        <v>4.9327808973835974E-3</v>
      </c>
      <c r="R292" s="3">
        <f t="shared" si="59"/>
        <v>4.958108290578446E-3</v>
      </c>
      <c r="S292" s="3">
        <f t="shared" si="60"/>
        <v>-1.7723122375439847E-2</v>
      </c>
      <c r="T292" s="3">
        <f t="shared" si="61"/>
        <v>1.3889947405745262E-2</v>
      </c>
      <c r="U292" s="3">
        <f t="shared" si="62"/>
        <v>4.4398040637529061E-3</v>
      </c>
      <c r="V292" s="3">
        <f t="shared" si="63"/>
        <v>-4.4914477269796865E-3</v>
      </c>
      <c r="W292" s="3">
        <f t="shared" si="64"/>
        <v>-3.4960387189534791E-3</v>
      </c>
      <c r="BC292" s="19">
        <v>233</v>
      </c>
      <c r="BD292" s="17">
        <v>8.8458293699752034E-4</v>
      </c>
      <c r="BE292" s="23">
        <v>1.295609262666615E-2</v>
      </c>
    </row>
    <row r="293" spans="1:57" x14ac:dyDescent="0.3">
      <c r="A293" t="s">
        <v>176</v>
      </c>
      <c r="B293" s="3">
        <v>3.0859036214148539E-2</v>
      </c>
      <c r="C293" s="3">
        <v>4.5871592484868717E-2</v>
      </c>
      <c r="D293" s="3">
        <v>4.8142808364695311E-2</v>
      </c>
      <c r="E293" s="3">
        <v>4.9586813323721612E-2</v>
      </c>
      <c r="F293" s="3">
        <v>2.8061284428091637E-2</v>
      </c>
      <c r="G293" s="3">
        <v>4.6013574213504604E-2</v>
      </c>
      <c r="H293" s="3">
        <v>4.1451627792514767E-2</v>
      </c>
      <c r="I293" s="3">
        <v>2.810738338275387E-3</v>
      </c>
      <c r="J293" s="3">
        <v>3.7580796583590814E-2</v>
      </c>
      <c r="K293" s="3">
        <v>7.6667973522811295E-2</v>
      </c>
      <c r="N293" s="3">
        <f t="shared" si="55"/>
        <v>3.0112100725127912E-2</v>
      </c>
      <c r="O293" s="3">
        <f t="shared" si="56"/>
        <v>4.5246044929363023E-2</v>
      </c>
      <c r="P293" s="3">
        <f t="shared" si="57"/>
        <v>4.7303514431572026E-2</v>
      </c>
      <c r="Q293" s="3">
        <f t="shared" si="58"/>
        <v>4.907550114851246E-2</v>
      </c>
      <c r="R293" s="3">
        <f t="shared" si="59"/>
        <v>2.7246453476980882E-2</v>
      </c>
      <c r="S293" s="3">
        <f t="shared" si="60"/>
        <v>4.3985430120350701E-2</v>
      </c>
      <c r="T293" s="3">
        <f t="shared" si="61"/>
        <v>4.0573376276178443E-2</v>
      </c>
      <c r="U293" s="3">
        <f t="shared" si="62"/>
        <v>1.9130284385084017E-3</v>
      </c>
      <c r="V293" s="3">
        <f t="shared" si="63"/>
        <v>3.717797733811317E-2</v>
      </c>
      <c r="W293" s="3">
        <f t="shared" si="64"/>
        <v>7.5770777079834109E-2</v>
      </c>
      <c r="BC293" s="19">
        <v>234</v>
      </c>
      <c r="BD293" s="17">
        <v>9.338181525716478E-4</v>
      </c>
      <c r="BE293" s="23">
        <v>1.3281508794198494E-2</v>
      </c>
    </row>
    <row r="294" spans="1:57" x14ac:dyDescent="0.3">
      <c r="A294" t="s">
        <v>177</v>
      </c>
      <c r="B294" s="3">
        <v>7.2815829004790888E-3</v>
      </c>
      <c r="C294" s="3">
        <v>2.0467831251760549E-2</v>
      </c>
      <c r="D294" s="3">
        <v>6.9057925445490387E-3</v>
      </c>
      <c r="E294" s="3">
        <v>-1.6291443552867158E-3</v>
      </c>
      <c r="F294" s="3">
        <v>-1.4888356795037527E-2</v>
      </c>
      <c r="G294" s="3">
        <v>3.9634235175707078E-2</v>
      </c>
      <c r="H294" s="3">
        <v>8.6157051148492148E-3</v>
      </c>
      <c r="I294" s="3">
        <v>1.2457108037750908E-2</v>
      </c>
      <c r="J294" s="3">
        <v>6.2395424527930121E-3</v>
      </c>
      <c r="K294" s="3">
        <v>-1.9653915960296975E-2</v>
      </c>
      <c r="N294" s="3">
        <f t="shared" si="55"/>
        <v>6.5346474114584604E-3</v>
      </c>
      <c r="O294" s="3">
        <f t="shared" si="56"/>
        <v>1.9842283696254851E-2</v>
      </c>
      <c r="P294" s="3">
        <f t="shared" si="57"/>
        <v>6.0664986114257573E-3</v>
      </c>
      <c r="Q294" s="3">
        <f t="shared" si="58"/>
        <v>-2.1404565304958666E-3</v>
      </c>
      <c r="R294" s="3">
        <f t="shared" si="59"/>
        <v>-1.5703187746148282E-2</v>
      </c>
      <c r="S294" s="3">
        <f t="shared" si="60"/>
        <v>3.7606091082553174E-2</v>
      </c>
      <c r="T294" s="3">
        <f t="shared" si="61"/>
        <v>7.7374535985128886E-3</v>
      </c>
      <c r="U294" s="3">
        <f t="shared" si="62"/>
        <v>1.1559398137983923E-2</v>
      </c>
      <c r="V294" s="3">
        <f t="shared" si="63"/>
        <v>5.8367232073153691E-3</v>
      </c>
      <c r="W294" s="3">
        <f t="shared" si="64"/>
        <v>-2.0551112403274167E-2</v>
      </c>
      <c r="BC294" s="19">
        <v>235</v>
      </c>
      <c r="BD294" s="17">
        <v>8.3755838960635051E-4</v>
      </c>
      <c r="BE294" s="23">
        <v>1.2073121218636528E-2</v>
      </c>
    </row>
    <row r="295" spans="1:57" x14ac:dyDescent="0.3">
      <c r="A295" t="s">
        <v>178</v>
      </c>
      <c r="B295" s="3">
        <v>-1.3253011827071837E-2</v>
      </c>
      <c r="C295" s="3">
        <v>1.3508007282109435E-2</v>
      </c>
      <c r="D295" s="3">
        <v>-6.5394282228893319E-3</v>
      </c>
      <c r="E295" s="3">
        <v>-2.4068584435478879E-2</v>
      </c>
      <c r="F295" s="3">
        <v>-2.6448397571010029E-2</v>
      </c>
      <c r="G295" s="3">
        <v>-3.1839127279466695E-2</v>
      </c>
      <c r="H295" s="3">
        <v>-6.2106850054546303E-3</v>
      </c>
      <c r="I295" s="3">
        <v>-1.5379871942065915E-2</v>
      </c>
      <c r="J295" s="3">
        <v>-2.026609301943938E-2</v>
      </c>
      <c r="K295" s="3">
        <v>-4.413502624884047E-3</v>
      </c>
      <c r="N295" s="3">
        <f t="shared" si="55"/>
        <v>-1.3999947316092465E-2</v>
      </c>
      <c r="O295" s="3">
        <f t="shared" si="56"/>
        <v>1.288245972660374E-2</v>
      </c>
      <c r="P295" s="3">
        <f t="shared" si="57"/>
        <v>-7.3787221560126133E-3</v>
      </c>
      <c r="Q295" s="3">
        <f t="shared" si="58"/>
        <v>-2.4579896610688032E-2</v>
      </c>
      <c r="R295" s="3">
        <f t="shared" si="59"/>
        <v>-2.7263228522120785E-2</v>
      </c>
      <c r="S295" s="3">
        <f t="shared" si="60"/>
        <v>-3.3867271372620598E-2</v>
      </c>
      <c r="T295" s="3">
        <f t="shared" si="61"/>
        <v>-7.0889365217909565E-3</v>
      </c>
      <c r="U295" s="3">
        <f t="shared" si="62"/>
        <v>-1.6277581841832901E-2</v>
      </c>
      <c r="V295" s="3">
        <f t="shared" si="63"/>
        <v>-2.0668912264917023E-2</v>
      </c>
      <c r="W295" s="3">
        <f t="shared" si="64"/>
        <v>-5.3106990678612387E-3</v>
      </c>
      <c r="BC295" s="19">
        <v>236</v>
      </c>
      <c r="BD295" s="17">
        <v>9.1344086004207983E-4</v>
      </c>
      <c r="BE295" s="23">
        <v>1.3150997793031818E-2</v>
      </c>
    </row>
    <row r="296" spans="1:57" x14ac:dyDescent="0.3">
      <c r="A296" t="s">
        <v>179</v>
      </c>
      <c r="B296" s="3">
        <v>2.7676035662402843E-2</v>
      </c>
      <c r="C296" s="3">
        <v>-6.8659212673117809E-3</v>
      </c>
      <c r="D296" s="3">
        <v>2.6383351181109349E-2</v>
      </c>
      <c r="E296" s="3">
        <v>1.2122090113528827E-2</v>
      </c>
      <c r="F296" s="3">
        <v>2.5873034352645874E-3</v>
      </c>
      <c r="G296" s="3">
        <v>2.682816846264946E-2</v>
      </c>
      <c r="H296" s="3">
        <v>1.3114421522370856E-2</v>
      </c>
      <c r="I296" s="3">
        <v>1.2183795540468223E-2</v>
      </c>
      <c r="J296" s="3">
        <v>1.1268927945987217E-2</v>
      </c>
      <c r="K296" s="3">
        <v>4.9665648799027462E-2</v>
      </c>
      <c r="N296" s="3">
        <f t="shared" si="55"/>
        <v>2.6929100173382216E-2</v>
      </c>
      <c r="O296" s="3">
        <f t="shared" si="56"/>
        <v>-7.4914688228174767E-3</v>
      </c>
      <c r="P296" s="3">
        <f t="shared" si="57"/>
        <v>2.5544057247986068E-2</v>
      </c>
      <c r="Q296" s="3">
        <f t="shared" si="58"/>
        <v>1.1610777938319676E-2</v>
      </c>
      <c r="R296" s="3">
        <f t="shared" si="59"/>
        <v>1.7724724841538322E-3</v>
      </c>
      <c r="S296" s="3">
        <f t="shared" si="60"/>
        <v>2.4800024369495556E-2</v>
      </c>
      <c r="T296" s="3">
        <f t="shared" si="61"/>
        <v>1.223617000603453E-2</v>
      </c>
      <c r="U296" s="3">
        <f t="shared" si="62"/>
        <v>1.1286085640701238E-2</v>
      </c>
      <c r="V296" s="3">
        <f t="shared" si="63"/>
        <v>1.0866108700509573E-2</v>
      </c>
      <c r="W296" s="3">
        <f t="shared" si="64"/>
        <v>4.8768452356050269E-2</v>
      </c>
      <c r="BC296" s="19">
        <v>237</v>
      </c>
      <c r="BD296" s="17">
        <v>1.0229560719090562E-3</v>
      </c>
      <c r="BE296" s="23">
        <v>1.3347120644481887E-2</v>
      </c>
    </row>
    <row r="297" spans="1:57" x14ac:dyDescent="0.3">
      <c r="A297" t="s">
        <v>180</v>
      </c>
      <c r="B297" s="3">
        <v>2.3366352510300947E-2</v>
      </c>
      <c r="C297" s="3">
        <v>3.3753524204774621E-2</v>
      </c>
      <c r="D297" s="3">
        <v>1.6658840528077423E-2</v>
      </c>
      <c r="E297" s="3">
        <v>2.037450558816456E-2</v>
      </c>
      <c r="F297" s="3">
        <v>5.8709669452204016E-2</v>
      </c>
      <c r="G297" s="3">
        <v>4.1297892962494753E-2</v>
      </c>
      <c r="H297" s="3">
        <v>2.319403399101061E-2</v>
      </c>
      <c r="I297" s="3">
        <v>2.3456733128698559E-2</v>
      </c>
      <c r="J297" s="3">
        <v>3.4651155596617356E-2</v>
      </c>
      <c r="K297" s="3">
        <v>2.5769549587034035E-2</v>
      </c>
      <c r="N297" s="3">
        <f t="shared" si="55"/>
        <v>2.2619417021280321E-2</v>
      </c>
      <c r="O297" s="3">
        <f t="shared" si="56"/>
        <v>3.3127976649268927E-2</v>
      </c>
      <c r="P297" s="3">
        <f t="shared" si="57"/>
        <v>1.5819546594954142E-2</v>
      </c>
      <c r="Q297" s="3">
        <f t="shared" si="58"/>
        <v>1.9863193412955407E-2</v>
      </c>
      <c r="R297" s="3">
        <f t="shared" si="59"/>
        <v>5.7894838501093261E-2</v>
      </c>
      <c r="S297" s="3">
        <f t="shared" si="60"/>
        <v>3.9269748869340849E-2</v>
      </c>
      <c r="T297" s="3">
        <f t="shared" si="61"/>
        <v>2.2315782474674285E-2</v>
      </c>
      <c r="U297" s="3">
        <f t="shared" si="62"/>
        <v>2.2559023228931573E-2</v>
      </c>
      <c r="V297" s="3">
        <f t="shared" si="63"/>
        <v>3.4248336351139712E-2</v>
      </c>
      <c r="W297" s="3">
        <f t="shared" si="64"/>
        <v>2.4872353144056843E-2</v>
      </c>
      <c r="BC297" s="19">
        <v>238</v>
      </c>
      <c r="BD297" s="17">
        <v>8.1731727690692612E-4</v>
      </c>
      <c r="BE297" s="23">
        <v>1.2774161613244968E-2</v>
      </c>
    </row>
    <row r="298" spans="1:57" x14ac:dyDescent="0.3">
      <c r="A298" t="s">
        <v>181</v>
      </c>
      <c r="B298" s="3">
        <v>1.5092858553268362E-2</v>
      </c>
      <c r="C298" s="3">
        <v>-7.8676726252824292E-4</v>
      </c>
      <c r="D298" s="3">
        <v>5.1286835453190349E-5</v>
      </c>
      <c r="E298" s="3">
        <v>-2.8332392411929419E-3</v>
      </c>
      <c r="F298" s="3">
        <v>-1.2187916284599476E-3</v>
      </c>
      <c r="G298" s="3">
        <v>-3.2375557765096374E-3</v>
      </c>
      <c r="H298" s="3">
        <v>3.0051227387490886E-3</v>
      </c>
      <c r="I298" s="3">
        <v>1.2665916347457618E-2</v>
      </c>
      <c r="J298" s="3">
        <v>8.8529040135654213E-4</v>
      </c>
      <c r="K298" s="3">
        <v>3.5240773860974794E-2</v>
      </c>
      <c r="N298" s="3">
        <f t="shared" si="55"/>
        <v>1.4345923064247734E-2</v>
      </c>
      <c r="O298" s="3">
        <f t="shared" si="56"/>
        <v>-1.4123148180339392E-3</v>
      </c>
      <c r="P298" s="3">
        <f t="shared" si="57"/>
        <v>-7.8800709767009138E-4</v>
      </c>
      <c r="Q298" s="3">
        <f t="shared" si="58"/>
        <v>-3.3445514164020928E-3</v>
      </c>
      <c r="R298" s="3">
        <f t="shared" si="59"/>
        <v>-2.0336225795707027E-3</v>
      </c>
      <c r="S298" s="3">
        <f t="shared" si="60"/>
        <v>-5.2656998696635395E-3</v>
      </c>
      <c r="T298" s="3">
        <f t="shared" si="61"/>
        <v>2.1268712224127625E-3</v>
      </c>
      <c r="U298" s="3">
        <f t="shared" si="62"/>
        <v>1.1768206447690633E-2</v>
      </c>
      <c r="V298" s="3">
        <f t="shared" si="63"/>
        <v>4.8247115587889914E-4</v>
      </c>
      <c r="W298" s="3">
        <f t="shared" si="64"/>
        <v>3.4343577417997602E-2</v>
      </c>
      <c r="BC298" s="19">
        <v>239</v>
      </c>
      <c r="BD298" s="17">
        <v>9.1418870189768561E-4</v>
      </c>
      <c r="BE298" s="23">
        <v>1.30465526420554E-2</v>
      </c>
    </row>
    <row r="299" spans="1:57" x14ac:dyDescent="0.3">
      <c r="A299" t="s">
        <v>182</v>
      </c>
      <c r="B299" s="3">
        <v>1.4106001072090368E-2</v>
      </c>
      <c r="C299" s="3">
        <v>2.7559074175166787E-2</v>
      </c>
      <c r="D299" s="3">
        <v>-1.3231071458085664E-2</v>
      </c>
      <c r="E299" s="3">
        <v>1.4882042473514101E-3</v>
      </c>
      <c r="F299" s="3">
        <v>1.4643095579137011E-2</v>
      </c>
      <c r="G299" s="3">
        <v>4.4661390363838205E-3</v>
      </c>
      <c r="H299" s="3">
        <v>4.8086793535473404E-4</v>
      </c>
      <c r="I299" s="3">
        <v>1.4294218502280076E-2</v>
      </c>
      <c r="J299" s="3">
        <v>3.3902088129555974E-3</v>
      </c>
      <c r="K299" s="3">
        <v>-1.7323942676483628E-2</v>
      </c>
      <c r="N299" s="3">
        <f t="shared" si="55"/>
        <v>1.335906558306974E-2</v>
      </c>
      <c r="O299" s="3">
        <f t="shared" si="56"/>
        <v>2.6933526619661089E-2</v>
      </c>
      <c r="P299" s="3">
        <f t="shared" si="57"/>
        <v>-1.4070365391208945E-2</v>
      </c>
      <c r="Q299" s="3">
        <f t="shared" si="58"/>
        <v>9.76892072142259E-4</v>
      </c>
      <c r="R299" s="3">
        <f t="shared" si="59"/>
        <v>1.3828264628026256E-2</v>
      </c>
      <c r="S299" s="3">
        <f t="shared" si="60"/>
        <v>2.4379949432299184E-3</v>
      </c>
      <c r="T299" s="3">
        <f t="shared" si="61"/>
        <v>-3.973835809815919E-4</v>
      </c>
      <c r="U299" s="3">
        <f t="shared" si="62"/>
        <v>1.3396508602513091E-2</v>
      </c>
      <c r="V299" s="3">
        <f t="shared" si="63"/>
        <v>2.9873895674779544E-3</v>
      </c>
      <c r="W299" s="3">
        <f t="shared" si="64"/>
        <v>-1.822113911946082E-2</v>
      </c>
      <c r="BC299" s="19">
        <v>240</v>
      </c>
      <c r="BD299" s="17">
        <v>9.1075112536695272E-4</v>
      </c>
      <c r="BE299" s="23">
        <v>1.2182134625156814E-2</v>
      </c>
    </row>
    <row r="300" spans="1:57" x14ac:dyDescent="0.3">
      <c r="A300" s="1">
        <v>40552</v>
      </c>
      <c r="B300" s="3">
        <v>-1.4661719997806077E-2</v>
      </c>
      <c r="C300" s="3">
        <v>-3.3333359503725624E-2</v>
      </c>
      <c r="D300" s="3">
        <v>-9.8744931237982891E-3</v>
      </c>
      <c r="E300" s="3">
        <v>-7.1602045708990536E-3</v>
      </c>
      <c r="F300" s="3">
        <v>-4.8106105587392145E-3</v>
      </c>
      <c r="G300" s="3">
        <v>-2.9911075181891622E-2</v>
      </c>
      <c r="H300" s="3">
        <v>-1.5638858189339522E-2</v>
      </c>
      <c r="I300" s="3">
        <v>-1.9964778047549592E-2</v>
      </c>
      <c r="J300" s="3">
        <v>-1.4690091643912995E-3</v>
      </c>
      <c r="K300" s="3">
        <v>-1.0220922007277533E-2</v>
      </c>
      <c r="N300" s="3">
        <f t="shared" si="55"/>
        <v>-1.5408655486826706E-2</v>
      </c>
      <c r="O300" s="3">
        <f t="shared" si="56"/>
        <v>-3.3958907059231318E-2</v>
      </c>
      <c r="P300" s="3">
        <f t="shared" si="57"/>
        <v>-1.0713787056921571E-2</v>
      </c>
      <c r="Q300" s="3">
        <f t="shared" si="58"/>
        <v>-7.6715167461082045E-3</v>
      </c>
      <c r="R300" s="3">
        <f t="shared" si="59"/>
        <v>-5.6254415098499697E-3</v>
      </c>
      <c r="S300" s="3">
        <f t="shared" si="60"/>
        <v>-3.1939219275045526E-2</v>
      </c>
      <c r="T300" s="3">
        <f t="shared" si="61"/>
        <v>-1.6517109705675846E-2</v>
      </c>
      <c r="U300" s="3">
        <f t="shared" si="62"/>
        <v>-2.0862487947316578E-2</v>
      </c>
      <c r="V300" s="3">
        <f t="shared" si="63"/>
        <v>-1.8718284098689425E-3</v>
      </c>
      <c r="W300" s="3">
        <f t="shared" si="64"/>
        <v>-1.1118118450254726E-2</v>
      </c>
      <c r="BC300" s="19">
        <v>241</v>
      </c>
      <c r="BD300" s="17">
        <v>9.1233874444210145E-4</v>
      </c>
      <c r="BE300" s="23">
        <v>1.2489489900867561E-2</v>
      </c>
    </row>
    <row r="301" spans="1:57" x14ac:dyDescent="0.3">
      <c r="A301" s="1">
        <v>40583</v>
      </c>
      <c r="B301" s="3">
        <v>-1.5642873003160029E-2</v>
      </c>
      <c r="C301" s="3">
        <v>-4.0824369184109477E-2</v>
      </c>
      <c r="D301" s="3">
        <v>-1.8318767246785495E-2</v>
      </c>
      <c r="E301" s="3">
        <v>-1.8369827234682723E-2</v>
      </c>
      <c r="F301" s="3">
        <v>-3.1419838772941189E-2</v>
      </c>
      <c r="G301" s="3">
        <v>-3.8749999999999951E-2</v>
      </c>
      <c r="H301" s="3">
        <v>-1.4385000743126097E-2</v>
      </c>
      <c r="I301" s="3">
        <v>-2.7561454719499556E-2</v>
      </c>
      <c r="J301" s="3">
        <v>-2.2510003081035679E-2</v>
      </c>
      <c r="K301" s="3">
        <v>-2.6613044468024927E-2</v>
      </c>
      <c r="N301" s="3">
        <f t="shared" si="55"/>
        <v>-1.6389808492180656E-2</v>
      </c>
      <c r="O301" s="3">
        <f t="shared" si="56"/>
        <v>-4.1449916739615171E-2</v>
      </c>
      <c r="P301" s="3">
        <f t="shared" si="57"/>
        <v>-1.9158061179908776E-2</v>
      </c>
      <c r="Q301" s="3">
        <f t="shared" si="58"/>
        <v>-1.8881139409891876E-2</v>
      </c>
      <c r="R301" s="3">
        <f t="shared" si="59"/>
        <v>-3.2234669724051944E-2</v>
      </c>
      <c r="S301" s="3">
        <f t="shared" si="60"/>
        <v>-4.0778144093153855E-2</v>
      </c>
      <c r="T301" s="3">
        <f t="shared" si="61"/>
        <v>-1.5263252259462423E-2</v>
      </c>
      <c r="U301" s="3">
        <f t="shared" si="62"/>
        <v>-2.8459164619266543E-2</v>
      </c>
      <c r="V301" s="3">
        <f t="shared" si="63"/>
        <v>-2.2912822326513323E-2</v>
      </c>
      <c r="W301" s="3">
        <f t="shared" si="64"/>
        <v>-2.7510240911002119E-2</v>
      </c>
      <c r="BC301" s="19">
        <v>242</v>
      </c>
      <c r="BD301" s="17">
        <v>7.7005970285696558E-4</v>
      </c>
      <c r="BE301" s="23">
        <v>1.2325559777567269E-2</v>
      </c>
    </row>
    <row r="302" spans="1:57" x14ac:dyDescent="0.3">
      <c r="A302" s="1">
        <v>40703</v>
      </c>
      <c r="B302" s="3">
        <v>-1.1240249919129863E-2</v>
      </c>
      <c r="C302" s="3">
        <v>-1.1570264884490533E-2</v>
      </c>
      <c r="D302" s="3">
        <v>1.5211894775286394E-2</v>
      </c>
      <c r="E302" s="3">
        <v>-1.3723291774544344E-2</v>
      </c>
      <c r="F302" s="3">
        <v>1.8090995845441382E-2</v>
      </c>
      <c r="G302" s="3">
        <v>-5.634980494148345E-3</v>
      </c>
      <c r="H302" s="3">
        <v>-5.0682469912444184E-3</v>
      </c>
      <c r="I302" s="3">
        <v>-2.1564972947367367E-2</v>
      </c>
      <c r="J302" s="3">
        <v>-1.113777852428488E-2</v>
      </c>
      <c r="K302" s="3">
        <v>1.9508757981675062E-2</v>
      </c>
      <c r="N302" s="3">
        <f t="shared" si="55"/>
        <v>-1.1987185408150492E-2</v>
      </c>
      <c r="O302" s="3">
        <f t="shared" si="56"/>
        <v>-1.2195812439996229E-2</v>
      </c>
      <c r="P302" s="3">
        <f t="shared" si="57"/>
        <v>1.4372600842163113E-2</v>
      </c>
      <c r="Q302" s="3">
        <f t="shared" si="58"/>
        <v>-1.4234603949753495E-2</v>
      </c>
      <c r="R302" s="3">
        <f t="shared" si="59"/>
        <v>1.7276164894330627E-2</v>
      </c>
      <c r="S302" s="3">
        <f t="shared" si="60"/>
        <v>-7.6631245873022471E-3</v>
      </c>
      <c r="T302" s="3">
        <f t="shared" si="61"/>
        <v>-5.9464985075807445E-3</v>
      </c>
      <c r="U302" s="3">
        <f t="shared" si="62"/>
        <v>-2.2462682847134353E-2</v>
      </c>
      <c r="V302" s="3">
        <f t="shared" si="63"/>
        <v>-1.1540597769762524E-2</v>
      </c>
      <c r="W302" s="3">
        <f t="shared" si="64"/>
        <v>1.861156153869787E-2</v>
      </c>
      <c r="BC302" s="19">
        <v>243</v>
      </c>
      <c r="BD302" s="17">
        <v>9.9618704004995721E-4</v>
      </c>
      <c r="BE302" s="23">
        <v>1.3748786125059217E-2</v>
      </c>
    </row>
    <row r="303" spans="1:57" x14ac:dyDescent="0.3">
      <c r="A303" s="1">
        <v>40733</v>
      </c>
      <c r="B303" s="3">
        <v>1.9208128454750728E-2</v>
      </c>
      <c r="C303" s="3">
        <v>4.3478202930897103E-2</v>
      </c>
      <c r="D303" s="3">
        <v>1.1033804828981975E-2</v>
      </c>
      <c r="E303" s="3">
        <v>3.5137035952136797E-2</v>
      </c>
      <c r="F303" s="3">
        <v>4.7794183949646074E-2</v>
      </c>
      <c r="G303" s="3">
        <v>3.9232735866053359E-2</v>
      </c>
      <c r="H303" s="3">
        <v>2.2693393243299331E-2</v>
      </c>
      <c r="I303" s="3">
        <v>2.7392977884124203E-2</v>
      </c>
      <c r="J303" s="3">
        <v>2.4505306969012874E-2</v>
      </c>
      <c r="K303" s="3">
        <v>1.997346853867632E-2</v>
      </c>
      <c r="N303" s="3">
        <f t="shared" si="55"/>
        <v>1.8461192965730101E-2</v>
      </c>
      <c r="O303" s="3">
        <f t="shared" si="56"/>
        <v>4.2852655375391409E-2</v>
      </c>
      <c r="P303" s="3">
        <f t="shared" si="57"/>
        <v>1.0194510895858693E-2</v>
      </c>
      <c r="Q303" s="3">
        <f t="shared" si="58"/>
        <v>3.4625723776927644E-2</v>
      </c>
      <c r="R303" s="3">
        <f t="shared" si="59"/>
        <v>4.6979352998535319E-2</v>
      </c>
      <c r="S303" s="3">
        <f t="shared" si="60"/>
        <v>3.7204591772899455E-2</v>
      </c>
      <c r="T303" s="3">
        <f t="shared" si="61"/>
        <v>2.1815141726963007E-2</v>
      </c>
      <c r="U303" s="3">
        <f t="shared" si="62"/>
        <v>2.6495267984357217E-2</v>
      </c>
      <c r="V303" s="3">
        <f t="shared" si="63"/>
        <v>2.4102487723535231E-2</v>
      </c>
      <c r="W303" s="3">
        <f t="shared" si="64"/>
        <v>1.9076272095699127E-2</v>
      </c>
      <c r="BC303" s="19">
        <v>244</v>
      </c>
      <c r="BD303" s="17">
        <v>8.073808400013814E-4</v>
      </c>
      <c r="BE303" s="23">
        <v>1.2167858351244128E-2</v>
      </c>
    </row>
    <row r="304" spans="1:57" x14ac:dyDescent="0.3">
      <c r="A304" s="1">
        <v>40764</v>
      </c>
      <c r="B304" s="3">
        <v>8.461538326334006E-3</v>
      </c>
      <c r="C304" s="3">
        <v>-2.2435886325900767E-2</v>
      </c>
      <c r="D304" s="3">
        <v>5.4702327294142705E-4</v>
      </c>
      <c r="E304" s="3">
        <v>-1.1269542503111296E-2</v>
      </c>
      <c r="F304" s="3">
        <v>-1.1111165942431778E-2</v>
      </c>
      <c r="G304" s="3">
        <v>-9.6476090604026288E-3</v>
      </c>
      <c r="H304" s="3">
        <v>1.7414516357403542E-3</v>
      </c>
      <c r="I304" s="3">
        <v>-2.0839728298392313E-2</v>
      </c>
      <c r="J304" s="3">
        <v>-2.1245150391436707E-2</v>
      </c>
      <c r="K304" s="3">
        <v>6.573036496274387E-3</v>
      </c>
      <c r="N304" s="3">
        <f t="shared" si="55"/>
        <v>7.7146028373133776E-3</v>
      </c>
      <c r="O304" s="3">
        <f t="shared" si="56"/>
        <v>-2.3061433881406464E-2</v>
      </c>
      <c r="P304" s="3">
        <f t="shared" si="57"/>
        <v>-2.9227066018185468E-4</v>
      </c>
      <c r="Q304" s="3">
        <f t="shared" si="58"/>
        <v>-1.1780854678320447E-2</v>
      </c>
      <c r="R304" s="3">
        <f t="shared" si="59"/>
        <v>-1.1925996893542533E-2</v>
      </c>
      <c r="S304" s="3">
        <f t="shared" si="60"/>
        <v>-1.1675753153556531E-2</v>
      </c>
      <c r="T304" s="3">
        <f t="shared" si="61"/>
        <v>8.6320011940402828E-4</v>
      </c>
      <c r="U304" s="3">
        <f t="shared" si="62"/>
        <v>-2.1737438198159299E-2</v>
      </c>
      <c r="V304" s="3">
        <f t="shared" si="63"/>
        <v>-2.1647969636914351E-2</v>
      </c>
      <c r="W304" s="3">
        <f t="shared" si="64"/>
        <v>5.6758400532971954E-3</v>
      </c>
      <c r="BC304" s="19">
        <v>245</v>
      </c>
      <c r="BD304" s="17">
        <v>9.1224044346213857E-4</v>
      </c>
      <c r="BE304" s="23">
        <v>1.1976084076300953E-2</v>
      </c>
    </row>
    <row r="305" spans="1:57" x14ac:dyDescent="0.3">
      <c r="A305" s="1">
        <v>40795</v>
      </c>
      <c r="B305" s="3">
        <v>-1.8306651710177868E-2</v>
      </c>
      <c r="C305" s="3">
        <v>-3.606554883617652E-2</v>
      </c>
      <c r="D305" s="3">
        <v>-1.7337494114949448E-2</v>
      </c>
      <c r="E305" s="3">
        <v>-2.4855772825766564E-2</v>
      </c>
      <c r="F305" s="3">
        <v>-9.2253049357144179E-2</v>
      </c>
      <c r="G305" s="3">
        <v>-2.7107241545648364E-2</v>
      </c>
      <c r="H305" s="3">
        <v>-1.8898643474094534E-2</v>
      </c>
      <c r="I305" s="3">
        <v>-2.848201594323807E-2</v>
      </c>
      <c r="J305" s="3">
        <v>-2.5045499050061593E-2</v>
      </c>
      <c r="K305" s="3">
        <v>-2.2991565981619111E-2</v>
      </c>
      <c r="N305" s="3">
        <f t="shared" si="55"/>
        <v>-1.9053587199198495E-2</v>
      </c>
      <c r="O305" s="3">
        <f t="shared" si="56"/>
        <v>-3.6691096391682214E-2</v>
      </c>
      <c r="P305" s="3">
        <f t="shared" si="57"/>
        <v>-1.8176788048072729E-2</v>
      </c>
      <c r="Q305" s="3">
        <f t="shared" si="58"/>
        <v>-2.5367085000975717E-2</v>
      </c>
      <c r="R305" s="3">
        <f t="shared" si="59"/>
        <v>-9.3067880308254941E-2</v>
      </c>
      <c r="S305" s="3">
        <f t="shared" si="60"/>
        <v>-2.9135385638802268E-2</v>
      </c>
      <c r="T305" s="3">
        <f t="shared" si="61"/>
        <v>-1.9776894990430859E-2</v>
      </c>
      <c r="U305" s="3">
        <f t="shared" si="62"/>
        <v>-2.9379725843005057E-2</v>
      </c>
      <c r="V305" s="3">
        <f t="shared" si="63"/>
        <v>-2.5448318295539236E-2</v>
      </c>
      <c r="W305" s="3">
        <f t="shared" si="64"/>
        <v>-2.3888762424596303E-2</v>
      </c>
      <c r="BC305" s="19">
        <v>246</v>
      </c>
      <c r="BD305" s="17">
        <v>9.6893261107747046E-4</v>
      </c>
      <c r="BE305" s="23">
        <v>1.3331352344214986E-2</v>
      </c>
    </row>
    <row r="306" spans="1:57" x14ac:dyDescent="0.3">
      <c r="A306" s="1">
        <v>40886</v>
      </c>
      <c r="B306" s="3">
        <v>5.8275219676104939E-3</v>
      </c>
      <c r="C306" s="3">
        <v>2.4659883660287152E-2</v>
      </c>
      <c r="D306" s="3">
        <v>6.5169075660413966E-3</v>
      </c>
      <c r="E306" s="3">
        <v>1.1688406807669693E-2</v>
      </c>
      <c r="F306" s="3">
        <v>-1.6938155429101376E-2</v>
      </c>
      <c r="G306" s="3">
        <v>-3.9181542846388195E-3</v>
      </c>
      <c r="H306" s="3">
        <v>1.0040933077261505E-2</v>
      </c>
      <c r="I306" s="3">
        <v>8.0541171251293786E-3</v>
      </c>
      <c r="J306" s="3">
        <v>1.5580351842725548E-4</v>
      </c>
      <c r="K306" s="3">
        <v>4.1773374581446365E-3</v>
      </c>
      <c r="N306" s="3">
        <f t="shared" si="55"/>
        <v>5.0805864785898654E-3</v>
      </c>
      <c r="O306" s="3">
        <f t="shared" si="56"/>
        <v>2.4034336104781454E-2</v>
      </c>
      <c r="P306" s="3">
        <f t="shared" si="57"/>
        <v>5.6776136329181152E-3</v>
      </c>
      <c r="Q306" s="3">
        <f t="shared" si="58"/>
        <v>1.1177094632460543E-2</v>
      </c>
      <c r="R306" s="3">
        <f t="shared" si="59"/>
        <v>-1.7752986380212131E-2</v>
      </c>
      <c r="S306" s="3">
        <f t="shared" si="60"/>
        <v>-5.9462983777927216E-3</v>
      </c>
      <c r="T306" s="3">
        <f t="shared" si="61"/>
        <v>9.1626815609251785E-3</v>
      </c>
      <c r="U306" s="3">
        <f t="shared" si="62"/>
        <v>7.1564072253623937E-3</v>
      </c>
      <c r="V306" s="3">
        <f t="shared" si="63"/>
        <v>-2.4701572705038751E-4</v>
      </c>
      <c r="W306" s="3">
        <f t="shared" si="64"/>
        <v>3.2801410151674449E-3</v>
      </c>
      <c r="BC306" s="19">
        <v>247</v>
      </c>
      <c r="BD306" s="17">
        <v>1.0003304974447347E-3</v>
      </c>
      <c r="BE306" s="23">
        <v>1.2591444807057973E-2</v>
      </c>
    </row>
    <row r="307" spans="1:57" x14ac:dyDescent="0.3">
      <c r="A307" t="s">
        <v>183</v>
      </c>
      <c r="B307" s="3">
        <v>5.7938028395745356E-3</v>
      </c>
      <c r="C307" s="3">
        <v>1.0788367356029394E-2</v>
      </c>
      <c r="D307" s="3">
        <v>1.2317735898422999E-2</v>
      </c>
      <c r="E307" s="3">
        <v>-2.6446865081158899E-3</v>
      </c>
      <c r="F307" s="3">
        <v>-1.1265708801129648E-2</v>
      </c>
      <c r="G307" s="3">
        <v>5.2447598446136112E-2</v>
      </c>
      <c r="H307" s="3">
        <v>-1.1317368738186229E-3</v>
      </c>
      <c r="I307" s="3">
        <v>5.1134533890158096E-3</v>
      </c>
      <c r="J307" s="3">
        <v>8.0945668841587715E-3</v>
      </c>
      <c r="K307" s="3">
        <v>2.4267212764812474E-3</v>
      </c>
      <c r="N307" s="3">
        <f t="shared" si="55"/>
        <v>5.0468673505539071E-3</v>
      </c>
      <c r="O307" s="3">
        <f t="shared" si="56"/>
        <v>1.0162819800523698E-2</v>
      </c>
      <c r="P307" s="3">
        <f t="shared" si="57"/>
        <v>1.1478441965299718E-2</v>
      </c>
      <c r="Q307" s="3">
        <f t="shared" si="58"/>
        <v>-3.1559986833250408E-3</v>
      </c>
      <c r="R307" s="3">
        <f t="shared" si="59"/>
        <v>-1.2080539752240403E-2</v>
      </c>
      <c r="S307" s="3">
        <f t="shared" si="60"/>
        <v>5.0419454352982208E-2</v>
      </c>
      <c r="T307" s="3">
        <f t="shared" si="61"/>
        <v>-2.009988390154949E-3</v>
      </c>
      <c r="U307" s="3">
        <f t="shared" si="62"/>
        <v>4.2157434892488247E-3</v>
      </c>
      <c r="V307" s="3">
        <f t="shared" si="63"/>
        <v>7.6917476386811285E-3</v>
      </c>
      <c r="W307" s="3">
        <f t="shared" si="64"/>
        <v>1.5295248335040555E-3</v>
      </c>
      <c r="BC307" s="19">
        <v>248</v>
      </c>
      <c r="BD307" s="17">
        <v>8.6730549206568699E-4</v>
      </c>
      <c r="BE307" s="23">
        <v>1.2636406727791856E-2</v>
      </c>
    </row>
    <row r="308" spans="1:57" x14ac:dyDescent="0.3">
      <c r="A308" t="s">
        <v>184</v>
      </c>
      <c r="B308" s="3">
        <v>1.7665093332798643E-2</v>
      </c>
      <c r="C308" s="3">
        <v>1.3546823295219834E-2</v>
      </c>
      <c r="D308" s="3">
        <v>1.2167855468314226E-2</v>
      </c>
      <c r="E308" s="3">
        <v>1.3817126183537365E-2</v>
      </c>
      <c r="F308" s="3">
        <v>1.2734509466733934E-2</v>
      </c>
      <c r="G308" s="3">
        <v>1.0797342192691017E-2</v>
      </c>
      <c r="H308" s="3">
        <v>4.8156574937607832E-3</v>
      </c>
      <c r="I308" s="3">
        <v>2.6709071943006091E-2</v>
      </c>
      <c r="J308" s="3">
        <v>1.8684338145179558E-2</v>
      </c>
      <c r="K308" s="3">
        <v>2.0058057545192076E-2</v>
      </c>
      <c r="N308" s="3">
        <f t="shared" si="55"/>
        <v>1.6918157843778016E-2</v>
      </c>
      <c r="O308" s="3">
        <f t="shared" si="56"/>
        <v>1.2921275739714138E-2</v>
      </c>
      <c r="P308" s="3">
        <f t="shared" si="57"/>
        <v>1.1328561535190945E-2</v>
      </c>
      <c r="Q308" s="3">
        <f t="shared" si="58"/>
        <v>1.3305814008328214E-2</v>
      </c>
      <c r="R308" s="3">
        <f t="shared" si="59"/>
        <v>1.1919678515623179E-2</v>
      </c>
      <c r="S308" s="3">
        <f t="shared" si="60"/>
        <v>8.7691980995371153E-3</v>
      </c>
      <c r="T308" s="3">
        <f t="shared" si="61"/>
        <v>3.9374059774244571E-3</v>
      </c>
      <c r="U308" s="3">
        <f t="shared" si="62"/>
        <v>2.5811362043239104E-2</v>
      </c>
      <c r="V308" s="3">
        <f t="shared" si="63"/>
        <v>1.8281518899701914E-2</v>
      </c>
      <c r="W308" s="3">
        <f t="shared" si="64"/>
        <v>1.9160861102214884E-2</v>
      </c>
      <c r="BC308" s="19">
        <v>249</v>
      </c>
      <c r="BD308" s="17">
        <v>8.9041761812079393E-4</v>
      </c>
      <c r="BE308" s="23">
        <v>1.2692972791723605E-2</v>
      </c>
    </row>
    <row r="309" spans="1:57" x14ac:dyDescent="0.3">
      <c r="A309" t="s">
        <v>185</v>
      </c>
      <c r="B309" s="3">
        <v>1.8490541797207216E-2</v>
      </c>
      <c r="C309" s="3">
        <v>2.0251100776208952E-2</v>
      </c>
      <c r="D309" s="3">
        <v>9.4015070134241263E-3</v>
      </c>
      <c r="E309" s="3">
        <v>1.8860171745858967E-2</v>
      </c>
      <c r="F309" s="3">
        <v>6.6181407313420371E-2</v>
      </c>
      <c r="G309" s="3">
        <v>1.9720624486442073E-2</v>
      </c>
      <c r="H309" s="3">
        <v>1.971540833181229E-2</v>
      </c>
      <c r="I309" s="3">
        <v>2.0129994572920085E-2</v>
      </c>
      <c r="J309" s="3">
        <v>1.4400489046002329E-2</v>
      </c>
      <c r="K309" s="3">
        <v>-2.1019664253313364E-3</v>
      </c>
      <c r="N309" s="3">
        <f t="shared" si="55"/>
        <v>1.7743606308186589E-2</v>
      </c>
      <c r="O309" s="3">
        <f t="shared" si="56"/>
        <v>1.9625553220703255E-2</v>
      </c>
      <c r="P309" s="3">
        <f t="shared" si="57"/>
        <v>8.5622130803008449E-3</v>
      </c>
      <c r="Q309" s="3">
        <f t="shared" si="58"/>
        <v>1.8348859570649814E-2</v>
      </c>
      <c r="R309" s="3">
        <f t="shared" si="59"/>
        <v>6.5366576362309609E-2</v>
      </c>
      <c r="S309" s="3">
        <f t="shared" si="60"/>
        <v>1.7692480393288169E-2</v>
      </c>
      <c r="T309" s="3">
        <f t="shared" si="61"/>
        <v>1.8837156815475965E-2</v>
      </c>
      <c r="U309" s="3">
        <f t="shared" si="62"/>
        <v>1.9232284673153098E-2</v>
      </c>
      <c r="V309" s="3">
        <f t="shared" si="63"/>
        <v>1.3997669800524686E-2</v>
      </c>
      <c r="W309" s="3">
        <f t="shared" si="64"/>
        <v>-2.999162868308528E-3</v>
      </c>
      <c r="BC309" s="19">
        <v>250</v>
      </c>
      <c r="BD309" s="17">
        <v>8.4672042212495015E-4</v>
      </c>
      <c r="BE309" s="23">
        <v>1.1761528048425516E-2</v>
      </c>
    </row>
    <row r="310" spans="1:57" x14ac:dyDescent="0.3">
      <c r="A310" t="s">
        <v>186</v>
      </c>
      <c r="B310" s="3">
        <v>4.8166486920857565E-3</v>
      </c>
      <c r="C310" s="3">
        <v>-9.5275915335948369E-3</v>
      </c>
      <c r="D310" s="3">
        <v>1.9187746421538643E-2</v>
      </c>
      <c r="E310" s="3">
        <v>7.2963250965065729E-3</v>
      </c>
      <c r="F310" s="3">
        <v>5.0900045181599296E-2</v>
      </c>
      <c r="G310" s="3">
        <v>3.9484246575342441E-2</v>
      </c>
      <c r="H310" s="3">
        <v>7.5936318825780003E-3</v>
      </c>
      <c r="I310" s="3">
        <v>-9.1070157734152168E-4</v>
      </c>
      <c r="J310" s="3">
        <v>5.5290413959581119E-3</v>
      </c>
      <c r="K310" s="3">
        <v>-1.4948766935499735E-3</v>
      </c>
      <c r="N310" s="3">
        <f t="shared" si="55"/>
        <v>4.0697132030651281E-3</v>
      </c>
      <c r="O310" s="3">
        <f t="shared" si="56"/>
        <v>-1.0153139089100533E-2</v>
      </c>
      <c r="P310" s="3">
        <f t="shared" si="57"/>
        <v>1.8348452488415361E-2</v>
      </c>
      <c r="Q310" s="3">
        <f t="shared" si="58"/>
        <v>6.785012921297422E-3</v>
      </c>
      <c r="R310" s="3">
        <f t="shared" si="59"/>
        <v>5.0085214230488541E-2</v>
      </c>
      <c r="S310" s="3">
        <f t="shared" si="60"/>
        <v>3.7456102482188537E-2</v>
      </c>
      <c r="T310" s="3">
        <f t="shared" si="61"/>
        <v>6.7153803662416741E-3</v>
      </c>
      <c r="U310" s="3">
        <f t="shared" si="62"/>
        <v>-1.808411477108507E-3</v>
      </c>
      <c r="V310" s="3">
        <f t="shared" si="63"/>
        <v>5.126222150480469E-3</v>
      </c>
      <c r="W310" s="3">
        <f t="shared" si="64"/>
        <v>-2.3920731365271652E-3</v>
      </c>
      <c r="BC310" s="19">
        <v>251</v>
      </c>
      <c r="BD310" s="17">
        <v>9.8254817873824076E-4</v>
      </c>
      <c r="BE310" s="23">
        <v>1.3489157366798546E-2</v>
      </c>
    </row>
    <row r="311" spans="1:57" x14ac:dyDescent="0.3">
      <c r="A311" t="s">
        <v>187</v>
      </c>
      <c r="B311" s="3">
        <v>3.3184919418494108E-3</v>
      </c>
      <c r="C311" s="3">
        <v>-2.484973302982374E-2</v>
      </c>
      <c r="D311" s="3">
        <v>2.7790259738693868E-2</v>
      </c>
      <c r="E311" s="3">
        <v>-1.1401825294433787E-2</v>
      </c>
      <c r="F311" s="3">
        <v>-2.0673348439220085E-2</v>
      </c>
      <c r="G311" s="3">
        <v>-1.1627519830523791E-3</v>
      </c>
      <c r="H311" s="3">
        <v>-1.8266552774259814E-5</v>
      </c>
      <c r="I311" s="3">
        <v>-1.2154422922577734E-2</v>
      </c>
      <c r="J311" s="3">
        <v>-7.7276713642518979E-3</v>
      </c>
      <c r="K311" s="3">
        <v>-8.914583373553997E-3</v>
      </c>
      <c r="N311" s="3">
        <f t="shared" si="55"/>
        <v>2.5715564528287823E-3</v>
      </c>
      <c r="O311" s="3">
        <f t="shared" si="56"/>
        <v>-2.5475280585329437E-2</v>
      </c>
      <c r="P311" s="3">
        <f t="shared" si="57"/>
        <v>2.6950965805570586E-2</v>
      </c>
      <c r="Q311" s="3">
        <f t="shared" si="58"/>
        <v>-1.1913137469642938E-2</v>
      </c>
      <c r="R311" s="3">
        <f t="shared" si="59"/>
        <v>-2.148817939033084E-2</v>
      </c>
      <c r="S311" s="3">
        <f t="shared" si="60"/>
        <v>-3.1908960762062812E-3</v>
      </c>
      <c r="T311" s="3">
        <f t="shared" si="61"/>
        <v>-8.9651806911058575E-4</v>
      </c>
      <c r="U311" s="3">
        <f t="shared" si="62"/>
        <v>-1.3052132822344719E-2</v>
      </c>
      <c r="V311" s="3">
        <f t="shared" si="63"/>
        <v>-8.1304906097295418E-3</v>
      </c>
      <c r="W311" s="3">
        <f t="shared" si="64"/>
        <v>-9.8117798165311895E-3</v>
      </c>
      <c r="BC311" s="19">
        <v>252</v>
      </c>
      <c r="BD311" s="17">
        <v>8.1819287101146795E-4</v>
      </c>
      <c r="BE311" s="23">
        <v>1.271393168186576E-2</v>
      </c>
    </row>
    <row r="312" spans="1:57" x14ac:dyDescent="0.3">
      <c r="A312" t="s">
        <v>188</v>
      </c>
      <c r="B312" s="3">
        <v>-8.4527367706604961E-3</v>
      </c>
      <c r="C312" s="3">
        <v>1.3974534942513772E-2</v>
      </c>
      <c r="D312" s="3">
        <v>4.4214077244610905E-3</v>
      </c>
      <c r="E312" s="3">
        <v>4.2063105597702766E-3</v>
      </c>
      <c r="F312" s="3">
        <v>1.3872112379143209E-2</v>
      </c>
      <c r="G312" s="3">
        <v>9.3131548311990997E-3</v>
      </c>
      <c r="H312" s="3">
        <v>-7.3181072950956327E-5</v>
      </c>
      <c r="I312" s="3">
        <v>-6.15183591067614E-3</v>
      </c>
      <c r="J312" s="3">
        <v>3.5942938689410564E-3</v>
      </c>
      <c r="K312" s="3">
        <v>-3.9206303482603011E-2</v>
      </c>
      <c r="N312" s="3">
        <f t="shared" si="55"/>
        <v>-9.1996722596811246E-3</v>
      </c>
      <c r="O312" s="3">
        <f t="shared" si="56"/>
        <v>1.3348987387008076E-2</v>
      </c>
      <c r="P312" s="3">
        <f t="shared" si="57"/>
        <v>3.5821137913378087E-3</v>
      </c>
      <c r="Q312" s="3">
        <f t="shared" si="58"/>
        <v>3.6949983845611257E-3</v>
      </c>
      <c r="R312" s="3">
        <f t="shared" si="59"/>
        <v>1.3057281428032454E-2</v>
      </c>
      <c r="S312" s="3">
        <f t="shared" si="60"/>
        <v>7.2850107380451976E-3</v>
      </c>
      <c r="T312" s="3">
        <f t="shared" si="61"/>
        <v>-9.5143258928728227E-4</v>
      </c>
      <c r="U312" s="3">
        <f t="shared" si="62"/>
        <v>-7.0495458104431249E-3</v>
      </c>
      <c r="V312" s="3">
        <f t="shared" si="63"/>
        <v>3.1914746234634134E-3</v>
      </c>
      <c r="W312" s="3">
        <f t="shared" si="64"/>
        <v>-4.0103499925580204E-2</v>
      </c>
      <c r="BC312" s="19">
        <v>253</v>
      </c>
      <c r="BD312" s="17">
        <v>1.0266544451183488E-3</v>
      </c>
      <c r="BE312" s="23">
        <v>1.2830704258931874E-2</v>
      </c>
    </row>
    <row r="313" spans="1:57" x14ac:dyDescent="0.3">
      <c r="A313" t="s">
        <v>189</v>
      </c>
      <c r="B313" s="3">
        <v>-3.6693846870524682E-2</v>
      </c>
      <c r="C313" s="3">
        <v>-3.8913712148144208E-2</v>
      </c>
      <c r="D313" s="3">
        <v>-3.168438751579794E-3</v>
      </c>
      <c r="E313" s="3">
        <v>-2.7563860374115512E-2</v>
      </c>
      <c r="F313" s="3">
        <v>-3.2718582977523614E-2</v>
      </c>
      <c r="G313" s="3">
        <v>-6.1514801999230651E-3</v>
      </c>
      <c r="H313" s="3">
        <v>-1.3592316285646833E-2</v>
      </c>
      <c r="I313" s="3">
        <v>-3.1878703193064295E-2</v>
      </c>
      <c r="J313" s="3">
        <v>-3.0741647061870769E-2</v>
      </c>
      <c r="K313" s="3">
        <v>-1.1434224826981754E-2</v>
      </c>
      <c r="N313" s="3">
        <f t="shared" si="55"/>
        <v>-3.7440782359545309E-2</v>
      </c>
      <c r="O313" s="3">
        <f t="shared" si="56"/>
        <v>-3.9539259703649902E-2</v>
      </c>
      <c r="P313" s="3">
        <f t="shared" si="57"/>
        <v>-4.0077326847030754E-3</v>
      </c>
      <c r="Q313" s="3">
        <f t="shared" si="58"/>
        <v>-2.8075172549324665E-2</v>
      </c>
      <c r="R313" s="3">
        <f t="shared" si="59"/>
        <v>-3.3533413928634369E-2</v>
      </c>
      <c r="S313" s="3">
        <f t="shared" si="60"/>
        <v>-8.1796242930769671E-3</v>
      </c>
      <c r="T313" s="3">
        <f t="shared" si="61"/>
        <v>-1.4470567801983159E-2</v>
      </c>
      <c r="U313" s="3">
        <f t="shared" si="62"/>
        <v>-3.2776413092831282E-2</v>
      </c>
      <c r="V313" s="3">
        <f t="shared" si="63"/>
        <v>-3.1144466307348413E-2</v>
      </c>
      <c r="W313" s="3">
        <f t="shared" si="64"/>
        <v>-1.2331421269958946E-2</v>
      </c>
      <c r="BC313" s="19">
        <v>254</v>
      </c>
      <c r="BD313" s="17">
        <v>8.7356545313858479E-4</v>
      </c>
      <c r="BE313" s="23">
        <v>1.3086976010833338E-2</v>
      </c>
    </row>
    <row r="314" spans="1:57" x14ac:dyDescent="0.3">
      <c r="A314" t="s">
        <v>190</v>
      </c>
      <c r="B314" s="3">
        <v>-3.5783013011097653E-2</v>
      </c>
      <c r="C314" s="3">
        <v>-2.2775156879771385E-2</v>
      </c>
      <c r="D314" s="3">
        <v>-2.5040019448100304E-2</v>
      </c>
      <c r="E314" s="3">
        <v>-3.7932513244960608E-2</v>
      </c>
      <c r="F314" s="3">
        <v>-8.4255849058657795E-2</v>
      </c>
      <c r="G314" s="3">
        <v>-8.5106769825918915E-3</v>
      </c>
      <c r="H314" s="3">
        <v>-3.43843782553096E-2</v>
      </c>
      <c r="I314" s="3">
        <v>-5.5306937544814971E-2</v>
      </c>
      <c r="J314" s="3">
        <v>-3.2024599762093375E-2</v>
      </c>
      <c r="K314" s="3">
        <v>-0.10952072421715142</v>
      </c>
      <c r="N314" s="3">
        <f t="shared" si="55"/>
        <v>-3.652994850011828E-2</v>
      </c>
      <c r="O314" s="3">
        <f t="shared" si="56"/>
        <v>-2.3400704435277083E-2</v>
      </c>
      <c r="P314" s="3">
        <f t="shared" si="57"/>
        <v>-2.5879313381223585E-2</v>
      </c>
      <c r="Q314" s="3">
        <f t="shared" si="58"/>
        <v>-3.8443825420169761E-2</v>
      </c>
      <c r="R314" s="3">
        <f t="shared" si="59"/>
        <v>-8.5070680009768557E-2</v>
      </c>
      <c r="S314" s="3">
        <f t="shared" si="60"/>
        <v>-1.0538821075745794E-2</v>
      </c>
      <c r="T314" s="3">
        <f t="shared" si="61"/>
        <v>-3.5262629771645924E-2</v>
      </c>
      <c r="U314" s="3">
        <f t="shared" si="62"/>
        <v>-5.6204647444581958E-2</v>
      </c>
      <c r="V314" s="3">
        <f t="shared" si="63"/>
        <v>-3.2427419007571019E-2</v>
      </c>
      <c r="W314" s="3">
        <f t="shared" si="64"/>
        <v>-0.11041792066012861</v>
      </c>
      <c r="BC314" s="19">
        <v>255</v>
      </c>
      <c r="BD314" s="17">
        <v>9.6135814490554041E-4</v>
      </c>
      <c r="BE314" s="23">
        <v>1.2839597890417186E-2</v>
      </c>
    </row>
    <row r="315" spans="1:57" x14ac:dyDescent="0.3">
      <c r="A315" t="s">
        <v>191</v>
      </c>
      <c r="B315" s="3">
        <v>0</v>
      </c>
      <c r="C315" s="3">
        <v>2.2442833853103528E-2</v>
      </c>
      <c r="D315" s="3">
        <v>6.1718670571599965E-3</v>
      </c>
      <c r="E315" s="3">
        <v>1.0109693913973317E-3</v>
      </c>
      <c r="F315" s="3">
        <v>8.7306803675972766E-3</v>
      </c>
      <c r="G315" s="3">
        <v>2.9262584052383245E-2</v>
      </c>
      <c r="H315" s="3">
        <v>9.3151406464377917E-3</v>
      </c>
      <c r="I315" s="3">
        <v>9.475481280983189E-3</v>
      </c>
      <c r="J315" s="3">
        <v>-5.7260916521284511E-3</v>
      </c>
      <c r="K315" s="3">
        <v>1.7860204578665773E-3</v>
      </c>
      <c r="N315" s="3">
        <f t="shared" si="55"/>
        <v>-7.4693548902062825E-4</v>
      </c>
      <c r="O315" s="3">
        <f t="shared" si="56"/>
        <v>2.181728629759783E-2</v>
      </c>
      <c r="P315" s="3">
        <f t="shared" si="57"/>
        <v>5.3325731240367151E-3</v>
      </c>
      <c r="Q315" s="3">
        <f t="shared" si="58"/>
        <v>4.9965721618818056E-4</v>
      </c>
      <c r="R315" s="3">
        <f t="shared" si="59"/>
        <v>7.9158494164865215E-3</v>
      </c>
      <c r="S315" s="3">
        <f t="shared" si="60"/>
        <v>2.7234439959229341E-2</v>
      </c>
      <c r="T315" s="3">
        <f t="shared" si="61"/>
        <v>8.4368891301014656E-3</v>
      </c>
      <c r="U315" s="3">
        <f t="shared" si="62"/>
        <v>8.5777713812162041E-3</v>
      </c>
      <c r="V315" s="3">
        <f t="shared" si="63"/>
        <v>-6.1289108976060941E-3</v>
      </c>
      <c r="W315" s="3">
        <f t="shared" si="64"/>
        <v>8.8882401488938538E-4</v>
      </c>
      <c r="BC315" s="19">
        <v>256</v>
      </c>
      <c r="BD315" s="17">
        <v>8.5688424221982713E-4</v>
      </c>
      <c r="BE315" s="23">
        <v>1.3258707786104608E-2</v>
      </c>
    </row>
    <row r="316" spans="1:57" x14ac:dyDescent="0.3">
      <c r="A316" t="s">
        <v>192</v>
      </c>
      <c r="B316" s="3">
        <v>1.5163673780328013E-2</v>
      </c>
      <c r="C316" s="3">
        <v>4.643313249098191E-2</v>
      </c>
      <c r="D316" s="3">
        <v>-2.7949247412469846E-3</v>
      </c>
      <c r="E316" s="3">
        <v>3.4771381971300697E-2</v>
      </c>
      <c r="F316" s="3">
        <v>8.6551153221749999E-3</v>
      </c>
      <c r="G316" s="3">
        <v>-3.2600418218363125E-2</v>
      </c>
      <c r="H316" s="3">
        <v>1.2140634449182119E-2</v>
      </c>
      <c r="I316" s="3">
        <v>1.5755914668061255E-2</v>
      </c>
      <c r="J316" s="3">
        <v>2.5915821585155374E-2</v>
      </c>
      <c r="K316" s="3">
        <v>-6.8071635849731305E-3</v>
      </c>
      <c r="N316" s="3">
        <f t="shared" si="55"/>
        <v>1.4416738291307385E-2</v>
      </c>
      <c r="O316" s="3">
        <f t="shared" si="56"/>
        <v>4.5807584935476216E-2</v>
      </c>
      <c r="P316" s="3">
        <f t="shared" si="57"/>
        <v>-3.6342186743702665E-3</v>
      </c>
      <c r="Q316" s="3">
        <f t="shared" si="58"/>
        <v>3.4260069796091544E-2</v>
      </c>
      <c r="R316" s="3">
        <f t="shared" si="59"/>
        <v>7.8402843710642448E-3</v>
      </c>
      <c r="S316" s="3">
        <f t="shared" si="60"/>
        <v>-3.4628562311517029E-2</v>
      </c>
      <c r="T316" s="3">
        <f t="shared" si="61"/>
        <v>1.1262382932845793E-2</v>
      </c>
      <c r="U316" s="3">
        <f t="shared" si="62"/>
        <v>1.485820476829427E-2</v>
      </c>
      <c r="V316" s="3">
        <f t="shared" si="63"/>
        <v>2.551300233967773E-2</v>
      </c>
      <c r="W316" s="3">
        <f t="shared" si="64"/>
        <v>-7.7043600279503221E-3</v>
      </c>
      <c r="BC316" s="19">
        <v>257</v>
      </c>
      <c r="BD316" s="17">
        <v>9.2907487165030304E-4</v>
      </c>
      <c r="BE316" s="23">
        <v>1.2589585134624539E-2</v>
      </c>
    </row>
    <row r="317" spans="1:57" x14ac:dyDescent="0.3">
      <c r="A317" t="s">
        <v>193</v>
      </c>
      <c r="B317" s="3">
        <v>9.040839160311398E-3</v>
      </c>
      <c r="C317" s="3">
        <v>6.8575203640972582E-3</v>
      </c>
      <c r="D317" s="3">
        <v>-9.6981308789693133E-3</v>
      </c>
      <c r="E317" s="3">
        <v>1.659233277448724E-2</v>
      </c>
      <c r="F317" s="3">
        <v>5.5445551952418626E-2</v>
      </c>
      <c r="G317" s="3">
        <v>2.6253957680250739E-2</v>
      </c>
      <c r="H317" s="3">
        <v>1.4006658429055907E-2</v>
      </c>
      <c r="I317" s="3">
        <v>2.8382876487038189E-2</v>
      </c>
      <c r="J317" s="3">
        <v>2.0271505304803039E-3</v>
      </c>
      <c r="K317" s="3">
        <v>4.2101852841087695E-2</v>
      </c>
      <c r="N317" s="3">
        <f t="shared" si="55"/>
        <v>8.2939036712907695E-3</v>
      </c>
      <c r="O317" s="3">
        <f t="shared" si="56"/>
        <v>6.2319728085915623E-3</v>
      </c>
      <c r="P317" s="3">
        <f t="shared" si="57"/>
        <v>-1.0537424812092595E-2</v>
      </c>
      <c r="Q317" s="3">
        <f t="shared" si="58"/>
        <v>1.6081020599278087E-2</v>
      </c>
      <c r="R317" s="3">
        <f t="shared" si="59"/>
        <v>5.4630721001307871E-2</v>
      </c>
      <c r="S317" s="3">
        <f t="shared" si="60"/>
        <v>2.4225813587096835E-2</v>
      </c>
      <c r="T317" s="3">
        <f t="shared" si="61"/>
        <v>1.3128406912719581E-2</v>
      </c>
      <c r="U317" s="3">
        <f t="shared" si="62"/>
        <v>2.7485166587271202E-2</v>
      </c>
      <c r="V317" s="3">
        <f t="shared" si="63"/>
        <v>1.6243312850026609E-3</v>
      </c>
      <c r="W317" s="3">
        <f t="shared" si="64"/>
        <v>4.1204656398110502E-2</v>
      </c>
      <c r="BC317" s="19">
        <v>258</v>
      </c>
      <c r="BD317" s="17">
        <v>8.1327070712513649E-4</v>
      </c>
      <c r="BE317" s="23">
        <v>1.1872714209001217E-2</v>
      </c>
    </row>
    <row r="318" spans="1:57" x14ac:dyDescent="0.3">
      <c r="A318" t="s">
        <v>194</v>
      </c>
      <c r="B318" s="3">
        <v>-3.5060300280593815E-3</v>
      </c>
      <c r="C318" s="3">
        <v>-2.0432627621198574E-2</v>
      </c>
      <c r="D318" s="3">
        <v>-5.6354603847830198E-3</v>
      </c>
      <c r="E318" s="3">
        <v>-1.1521115052502862E-2</v>
      </c>
      <c r="F318" s="3">
        <v>-3.3771088225990509E-2</v>
      </c>
      <c r="G318" s="3">
        <v>-6.1092055704770609E-2</v>
      </c>
      <c r="H318" s="3">
        <v>-1.9468285632762039E-2</v>
      </c>
      <c r="I318" s="3">
        <v>-2.1822861455894849E-2</v>
      </c>
      <c r="J318" s="3">
        <v>-1.6028565229922909E-2</v>
      </c>
      <c r="K318" s="3">
        <v>-4.9326675154034771E-2</v>
      </c>
      <c r="N318" s="3">
        <f t="shared" si="55"/>
        <v>-4.2529655170800099E-3</v>
      </c>
      <c r="O318" s="3">
        <f t="shared" si="56"/>
        <v>-2.1058175176704271E-2</v>
      </c>
      <c r="P318" s="3">
        <f t="shared" si="57"/>
        <v>-6.4747543179063012E-3</v>
      </c>
      <c r="Q318" s="3">
        <f t="shared" si="58"/>
        <v>-1.2032427227712012E-2</v>
      </c>
      <c r="R318" s="3">
        <f t="shared" si="59"/>
        <v>-3.4585919177101264E-2</v>
      </c>
      <c r="S318" s="3">
        <f t="shared" si="60"/>
        <v>-6.3120199797924506E-2</v>
      </c>
      <c r="T318" s="3">
        <f t="shared" si="61"/>
        <v>-2.0346537149098363E-2</v>
      </c>
      <c r="U318" s="3">
        <f t="shared" si="62"/>
        <v>-2.2720571355661835E-2</v>
      </c>
      <c r="V318" s="3">
        <f t="shared" si="63"/>
        <v>-1.6431384475400553E-2</v>
      </c>
      <c r="W318" s="3">
        <f t="shared" si="64"/>
        <v>-5.0223871597011964E-2</v>
      </c>
      <c r="BC318" s="19">
        <v>259</v>
      </c>
      <c r="BD318" s="17">
        <v>7.3703947020884743E-4</v>
      </c>
      <c r="BE318" s="23">
        <v>1.1967863266513844E-2</v>
      </c>
    </row>
    <row r="319" spans="1:57" x14ac:dyDescent="0.3">
      <c r="A319" t="s">
        <v>195</v>
      </c>
      <c r="B319" s="3">
        <v>-5.0820587208311174E-3</v>
      </c>
      <c r="C319" s="3">
        <v>2.2085845580575025E-2</v>
      </c>
      <c r="D319" s="3">
        <v>-1.6221212746184377E-2</v>
      </c>
      <c r="E319" s="3">
        <v>2.5114451818289751E-2</v>
      </c>
      <c r="F319" s="3">
        <v>4.4012892602939058E-2</v>
      </c>
      <c r="G319" s="3">
        <v>-1.911342008946737E-2</v>
      </c>
      <c r="H319" s="3">
        <v>-2.5337802475378091E-3</v>
      </c>
      <c r="I319" s="3">
        <v>5.5774220133189001E-3</v>
      </c>
      <c r="J319" s="3">
        <v>1.8029413928085214E-2</v>
      </c>
      <c r="K319" s="3">
        <v>-9.1665270823015566E-2</v>
      </c>
      <c r="N319" s="3">
        <f t="shared" si="55"/>
        <v>-5.8289942098517459E-3</v>
      </c>
      <c r="O319" s="3">
        <f t="shared" si="56"/>
        <v>2.1460298025069328E-2</v>
      </c>
      <c r="P319" s="3">
        <f t="shared" si="57"/>
        <v>-1.7060506679307658E-2</v>
      </c>
      <c r="Q319" s="3">
        <f t="shared" si="58"/>
        <v>2.4603139643080599E-2</v>
      </c>
      <c r="R319" s="3">
        <f t="shared" si="59"/>
        <v>4.3198061651828303E-2</v>
      </c>
      <c r="S319" s="3">
        <f t="shared" si="60"/>
        <v>-2.1141564182621274E-2</v>
      </c>
      <c r="T319" s="3">
        <f t="shared" si="61"/>
        <v>-3.4120317638741352E-3</v>
      </c>
      <c r="U319" s="3">
        <f t="shared" si="62"/>
        <v>4.6797121135519152E-3</v>
      </c>
      <c r="V319" s="3">
        <f t="shared" si="63"/>
        <v>1.762659468260757E-2</v>
      </c>
      <c r="W319" s="3">
        <f t="shared" si="64"/>
        <v>-9.2562467265992751E-2</v>
      </c>
      <c r="BC319" s="19">
        <v>260</v>
      </c>
      <c r="BD319" s="17">
        <v>9.0722845285436463E-4</v>
      </c>
      <c r="BE319" s="23">
        <v>1.2572944609438174E-2</v>
      </c>
    </row>
    <row r="320" spans="1:57" x14ac:dyDescent="0.3">
      <c r="A320" t="s">
        <v>196</v>
      </c>
      <c r="B320" s="3">
        <v>-2.2003976898167577E-2</v>
      </c>
      <c r="C320" s="3">
        <v>-3.4813862788952932E-2</v>
      </c>
      <c r="D320" s="3">
        <v>-2.3683370568851392E-2</v>
      </c>
      <c r="E320" s="3">
        <v>-1.6919330273599487E-2</v>
      </c>
      <c r="F320" s="3">
        <v>-4.6497146842258918E-2</v>
      </c>
      <c r="G320" s="3">
        <v>1.1193946467912719E-2</v>
      </c>
      <c r="H320" s="3">
        <v>-2.3620931857809557E-2</v>
      </c>
      <c r="I320" s="3">
        <v>-1.5986941157747014E-2</v>
      </c>
      <c r="J320" s="3">
        <v>-1.6312127652270525E-2</v>
      </c>
      <c r="K320" s="3">
        <v>-3.0646449989605196E-2</v>
      </c>
      <c r="N320" s="3">
        <f t="shared" si="55"/>
        <v>-2.2750912387188203E-2</v>
      </c>
      <c r="O320" s="3">
        <f t="shared" si="56"/>
        <v>-3.5439410344458626E-2</v>
      </c>
      <c r="P320" s="3">
        <f t="shared" si="57"/>
        <v>-2.4522664501974673E-2</v>
      </c>
      <c r="Q320" s="3">
        <f t="shared" si="58"/>
        <v>-1.7430642448808639E-2</v>
      </c>
      <c r="R320" s="3">
        <f t="shared" si="59"/>
        <v>-4.7311977793369674E-2</v>
      </c>
      <c r="S320" s="3">
        <f t="shared" si="60"/>
        <v>9.1658023747588167E-3</v>
      </c>
      <c r="T320" s="3">
        <f t="shared" si="61"/>
        <v>-2.4499183374145882E-2</v>
      </c>
      <c r="U320" s="3">
        <f t="shared" si="62"/>
        <v>-1.6884651057514001E-2</v>
      </c>
      <c r="V320" s="3">
        <f t="shared" si="63"/>
        <v>-1.6714946897748169E-2</v>
      </c>
      <c r="W320" s="3">
        <f t="shared" si="64"/>
        <v>-3.1543646432582388E-2</v>
      </c>
      <c r="BC320" s="19">
        <v>261</v>
      </c>
      <c r="BD320" s="17">
        <v>7.8410418878492854E-4</v>
      </c>
      <c r="BE320" s="23">
        <v>1.2576955616865913E-2</v>
      </c>
    </row>
    <row r="321" spans="1:57" x14ac:dyDescent="0.3">
      <c r="A321" s="1">
        <v>40612</v>
      </c>
      <c r="B321" s="3">
        <v>-1.4463606452421507E-2</v>
      </c>
      <c r="C321" s="3">
        <v>-3.8971827039909868E-2</v>
      </c>
      <c r="D321" s="3">
        <v>-1.7622982859340053E-2</v>
      </c>
      <c r="E321" s="3">
        <v>-2.0377200744138513E-2</v>
      </c>
      <c r="F321" s="3">
        <v>-2.470746704017257E-2</v>
      </c>
      <c r="G321" s="3">
        <v>-2.7060230711776545E-2</v>
      </c>
      <c r="H321" s="3">
        <v>-3.7899921408105719E-2</v>
      </c>
      <c r="I321" s="3">
        <v>-3.8461546719033013E-2</v>
      </c>
      <c r="J321" s="3">
        <v>-3.6797034128049799E-2</v>
      </c>
      <c r="K321" s="3">
        <v>-1.6368907815212497E-2</v>
      </c>
      <c r="N321" s="3">
        <f t="shared" si="55"/>
        <v>-1.5210541941442135E-2</v>
      </c>
      <c r="O321" s="3">
        <f t="shared" si="56"/>
        <v>-3.9597374595415562E-2</v>
      </c>
      <c r="P321" s="3">
        <f t="shared" si="57"/>
        <v>-1.8462276792463334E-2</v>
      </c>
      <c r="Q321" s="3">
        <f t="shared" si="58"/>
        <v>-2.0888512919347665E-2</v>
      </c>
      <c r="R321" s="3">
        <f t="shared" si="59"/>
        <v>-2.5522297991283326E-2</v>
      </c>
      <c r="S321" s="3">
        <f t="shared" si="60"/>
        <v>-2.9088374804930449E-2</v>
      </c>
      <c r="T321" s="3">
        <f t="shared" si="61"/>
        <v>-3.8778172924442043E-2</v>
      </c>
      <c r="U321" s="3">
        <f t="shared" si="62"/>
        <v>-3.93592566188E-2</v>
      </c>
      <c r="V321" s="3">
        <f t="shared" si="63"/>
        <v>-3.7199853373527443E-2</v>
      </c>
      <c r="W321" s="3">
        <f t="shared" si="64"/>
        <v>-1.7266104258189689E-2</v>
      </c>
      <c r="BC321" s="19">
        <v>262</v>
      </c>
      <c r="BD321" s="17">
        <v>8.9129002920184622E-4</v>
      </c>
      <c r="BE321" s="23">
        <v>1.3599984644179455E-2</v>
      </c>
    </row>
    <row r="322" spans="1:57" x14ac:dyDescent="0.3">
      <c r="A322" s="1">
        <v>40643</v>
      </c>
      <c r="B322" s="3">
        <v>3.3020759691949397E-2</v>
      </c>
      <c r="C322" s="3">
        <v>4.4434805430746183E-2</v>
      </c>
      <c r="D322" s="3">
        <v>-5.6059495205911247E-3</v>
      </c>
      <c r="E322" s="3">
        <v>2.361208532296466E-2</v>
      </c>
      <c r="F322" s="3">
        <v>8.6667242957250146E-3</v>
      </c>
      <c r="G322" s="3">
        <v>-2.9498525073746729E-3</v>
      </c>
      <c r="H322" s="3">
        <v>1.2875352227070369E-2</v>
      </c>
      <c r="I322" s="3">
        <v>2.9655211757737332E-2</v>
      </c>
      <c r="J322" s="3">
        <v>2.0986971437798374E-2</v>
      </c>
      <c r="K322" s="3">
        <v>4.6880865466684352E-2</v>
      </c>
      <c r="N322" s="3">
        <f t="shared" si="55"/>
        <v>3.2273824202928771E-2</v>
      </c>
      <c r="O322" s="3">
        <f t="shared" si="56"/>
        <v>4.3809257875240488E-2</v>
      </c>
      <c r="P322" s="3">
        <f t="shared" si="57"/>
        <v>-6.4452434537144061E-3</v>
      </c>
      <c r="Q322" s="3">
        <f t="shared" si="58"/>
        <v>2.3100773147755507E-2</v>
      </c>
      <c r="R322" s="3">
        <f t="shared" si="59"/>
        <v>7.8518933446142594E-3</v>
      </c>
      <c r="S322" s="3">
        <f t="shared" si="60"/>
        <v>-4.9779966005285749E-3</v>
      </c>
      <c r="T322" s="3">
        <f t="shared" si="61"/>
        <v>1.1997100710734043E-2</v>
      </c>
      <c r="U322" s="3">
        <f t="shared" si="62"/>
        <v>2.8757501857970345E-2</v>
      </c>
      <c r="V322" s="3">
        <f t="shared" si="63"/>
        <v>2.058415219232073E-2</v>
      </c>
      <c r="W322" s="3">
        <f t="shared" si="64"/>
        <v>4.5983669023707159E-2</v>
      </c>
      <c r="BC322" s="19">
        <v>263</v>
      </c>
      <c r="BD322" s="17">
        <v>7.7928452022124671E-4</v>
      </c>
      <c r="BE322" s="23">
        <v>1.2408658882736833E-2</v>
      </c>
    </row>
    <row r="323" spans="1:57" x14ac:dyDescent="0.3">
      <c r="A323" s="1">
        <v>40673</v>
      </c>
      <c r="B323" s="3">
        <v>2.1704814166646269E-2</v>
      </c>
      <c r="C323" s="3">
        <v>1.1978531080672372E-2</v>
      </c>
      <c r="D323" s="3">
        <v>1.5436187174594718E-2</v>
      </c>
      <c r="E323" s="3">
        <v>1.5378219287884631E-2</v>
      </c>
      <c r="F323" s="3">
        <v>3.899537936429831E-2</v>
      </c>
      <c r="G323" s="3">
        <v>7.227392223161444E-2</v>
      </c>
      <c r="H323" s="3">
        <v>5.5788132587328843E-3</v>
      </c>
      <c r="I323" s="3">
        <v>5.525783199379708E-2</v>
      </c>
      <c r="J323" s="3">
        <v>2.6658175086375246E-2</v>
      </c>
      <c r="K323" s="3">
        <v>9.8101738508555858E-3</v>
      </c>
      <c r="N323" s="3">
        <f t="shared" si="55"/>
        <v>2.0957878677625642E-2</v>
      </c>
      <c r="O323" s="3">
        <f t="shared" si="56"/>
        <v>1.1352983525166676E-2</v>
      </c>
      <c r="P323" s="3">
        <f t="shared" si="57"/>
        <v>1.4596893241471436E-2</v>
      </c>
      <c r="Q323" s="3">
        <f t="shared" si="58"/>
        <v>1.486690711267548E-2</v>
      </c>
      <c r="R323" s="3">
        <f t="shared" si="59"/>
        <v>3.8180548413187555E-2</v>
      </c>
      <c r="S323" s="3">
        <f t="shared" si="60"/>
        <v>7.0245778138460543E-2</v>
      </c>
      <c r="T323" s="3">
        <f t="shared" si="61"/>
        <v>4.7005617423965581E-3</v>
      </c>
      <c r="U323" s="3">
        <f t="shared" si="62"/>
        <v>5.4360122094030093E-2</v>
      </c>
      <c r="V323" s="3">
        <f t="shared" si="63"/>
        <v>2.6255355840897603E-2</v>
      </c>
      <c r="W323" s="3">
        <f t="shared" si="64"/>
        <v>8.9129774078783933E-3</v>
      </c>
      <c r="BC323" s="19">
        <v>264</v>
      </c>
      <c r="BD323" s="17">
        <v>8.407684023349892E-4</v>
      </c>
      <c r="BE323" s="23">
        <v>1.3573420574564076E-2</v>
      </c>
    </row>
    <row r="324" spans="1:57" x14ac:dyDescent="0.3">
      <c r="A324" s="1">
        <v>40704</v>
      </c>
      <c r="B324" s="3">
        <v>1.7381232006203451E-2</v>
      </c>
      <c r="C324" s="3">
        <v>3.5510232814566001E-2</v>
      </c>
      <c r="D324" s="3">
        <v>-2.3264813945722551E-3</v>
      </c>
      <c r="E324" s="3">
        <v>-8.1133131907629163E-4</v>
      </c>
      <c r="F324" s="3">
        <v>7.6335323169691716E-3</v>
      </c>
      <c r="G324" s="3">
        <v>6.267236646935892E-2</v>
      </c>
      <c r="H324" s="3">
        <v>1.9833573597376253E-2</v>
      </c>
      <c r="I324" s="3">
        <v>1.6502676404509975E-2</v>
      </c>
      <c r="J324" s="3">
        <v>6.5695774917537975E-3</v>
      </c>
      <c r="K324" s="3">
        <v>8.743367072832009E-2</v>
      </c>
      <c r="N324" s="3">
        <f t="shared" si="55"/>
        <v>1.6634296517182824E-2</v>
      </c>
      <c r="O324" s="3">
        <f t="shared" si="56"/>
        <v>3.4884685259060307E-2</v>
      </c>
      <c r="P324" s="3">
        <f t="shared" si="57"/>
        <v>-3.165775327695537E-3</v>
      </c>
      <c r="Q324" s="3">
        <f t="shared" si="58"/>
        <v>-1.3226434942854427E-3</v>
      </c>
      <c r="R324" s="3">
        <f t="shared" si="59"/>
        <v>6.8187013658584164E-3</v>
      </c>
      <c r="S324" s="3">
        <f t="shared" si="60"/>
        <v>6.0644222376205016E-2</v>
      </c>
      <c r="T324" s="3">
        <f t="shared" si="61"/>
        <v>1.8955322081039928E-2</v>
      </c>
      <c r="U324" s="3">
        <f t="shared" si="62"/>
        <v>1.560496650474299E-2</v>
      </c>
      <c r="V324" s="3">
        <f t="shared" si="63"/>
        <v>6.1667582462761545E-3</v>
      </c>
      <c r="W324" s="3">
        <f t="shared" si="64"/>
        <v>8.6536474285342904E-2</v>
      </c>
      <c r="BC324" s="19">
        <v>265</v>
      </c>
      <c r="BD324" s="17">
        <v>8.4344186054405323E-4</v>
      </c>
      <c r="BE324" s="23">
        <v>1.215198709638041E-2</v>
      </c>
    </row>
    <row r="325" spans="1:57" x14ac:dyDescent="0.3">
      <c r="A325" s="1">
        <v>40734</v>
      </c>
      <c r="B325" s="3">
        <v>-3.4168485384380443E-3</v>
      </c>
      <c r="C325" s="3">
        <v>-3.2715772835953616E-2</v>
      </c>
      <c r="D325" s="3">
        <v>-2.0059893585567368E-2</v>
      </c>
      <c r="E325" s="3">
        <v>-4.4661163460955056E-3</v>
      </c>
      <c r="F325" s="3">
        <v>2.5252538049217677E-2</v>
      </c>
      <c r="G325" s="3">
        <v>1.1127967771809022E-3</v>
      </c>
      <c r="H325" s="3">
        <v>7.9652396993967756E-4</v>
      </c>
      <c r="I325" s="3">
        <v>-1.0302800881621388E-2</v>
      </c>
      <c r="J325" s="3">
        <v>-2.9525986874276988E-3</v>
      </c>
      <c r="K325" s="3">
        <v>-1.3896931209338548E-2</v>
      </c>
      <c r="N325" s="3">
        <f t="shared" ref="N325:N388" si="65">B325-$AA$4</f>
        <v>-4.1637840274586727E-3</v>
      </c>
      <c r="O325" s="3">
        <f t="shared" ref="O325:O388" si="66">C325-$AB$4</f>
        <v>-3.334132039145931E-2</v>
      </c>
      <c r="P325" s="3">
        <f t="shared" ref="P325:P388" si="67">D325-$AC$4</f>
        <v>-2.0899187518690649E-2</v>
      </c>
      <c r="Q325" s="3">
        <f t="shared" ref="Q325:Q388" si="68">E325-$AD$4</f>
        <v>-4.9774285213046564E-3</v>
      </c>
      <c r="R325" s="3">
        <f t="shared" ref="R325:R388" si="69">F325-$AE$4</f>
        <v>2.4437707098106921E-2</v>
      </c>
      <c r="S325" s="3">
        <f t="shared" ref="S325:S388" si="70">G325-$AF$4</f>
        <v>-9.1534731597299988E-4</v>
      </c>
      <c r="T325" s="3">
        <f t="shared" ref="T325:T388" si="71">H325-$AG$4</f>
        <v>-8.1727546396648384E-5</v>
      </c>
      <c r="U325" s="3">
        <f t="shared" ref="U325:U388" si="72">I325-$AH$4</f>
        <v>-1.1200510781388373E-2</v>
      </c>
      <c r="V325" s="3">
        <f t="shared" ref="V325:V388" si="73">J325-$AI$4</f>
        <v>-3.3554179329053418E-3</v>
      </c>
      <c r="W325" s="3">
        <f t="shared" ref="W325:W388" si="74">K325-$AJ$4</f>
        <v>-1.479412765231574E-2</v>
      </c>
      <c r="BC325" s="19">
        <v>266</v>
      </c>
      <c r="BD325" s="17">
        <v>7.2885876936107233E-4</v>
      </c>
      <c r="BE325" s="23">
        <v>1.1377736466059654E-2</v>
      </c>
    </row>
    <row r="326" spans="1:57" x14ac:dyDescent="0.3">
      <c r="A326" s="1">
        <v>40826</v>
      </c>
      <c r="B326" s="3">
        <v>2.6285725427587892E-2</v>
      </c>
      <c r="C326" s="3">
        <v>6.4792066075400889E-2</v>
      </c>
      <c r="D326" s="3">
        <v>5.1406162778347086E-2</v>
      </c>
      <c r="E326" s="3">
        <v>3.6976638268511053E-2</v>
      </c>
      <c r="F326" s="3">
        <v>9.051717364149936E-2</v>
      </c>
      <c r="G326" s="3">
        <v>3.2975138940348314E-2</v>
      </c>
      <c r="H326" s="3">
        <v>4.2805544963099296E-2</v>
      </c>
      <c r="I326" s="3">
        <v>4.1009444391335581E-2</v>
      </c>
      <c r="J326" s="3">
        <v>4.3484995497257817E-2</v>
      </c>
      <c r="K326" s="3">
        <v>4.4711031328840134E-2</v>
      </c>
      <c r="N326" s="3">
        <f t="shared" si="65"/>
        <v>2.5538789938567265E-2</v>
      </c>
      <c r="O326" s="3">
        <f t="shared" si="66"/>
        <v>6.4166518519895188E-2</v>
      </c>
      <c r="P326" s="3">
        <f t="shared" si="67"/>
        <v>5.0566868845223802E-2</v>
      </c>
      <c r="Q326" s="3">
        <f t="shared" si="68"/>
        <v>3.64653260933019E-2</v>
      </c>
      <c r="R326" s="3">
        <f t="shared" si="69"/>
        <v>8.9702342690388598E-2</v>
      </c>
      <c r="S326" s="3">
        <f t="shared" si="70"/>
        <v>3.094699484719441E-2</v>
      </c>
      <c r="T326" s="3">
        <f t="shared" si="71"/>
        <v>4.1927293446762971E-2</v>
      </c>
      <c r="U326" s="3">
        <f t="shared" si="72"/>
        <v>4.0111734491568594E-2</v>
      </c>
      <c r="V326" s="3">
        <f t="shared" si="73"/>
        <v>4.3082176251780173E-2</v>
      </c>
      <c r="W326" s="3">
        <f t="shared" si="74"/>
        <v>4.3813834885862941E-2</v>
      </c>
      <c r="BC326" s="19">
        <v>267</v>
      </c>
      <c r="BD326" s="17">
        <v>9.5625432380392348E-4</v>
      </c>
      <c r="BE326" s="23">
        <v>1.3677738525045571E-2</v>
      </c>
    </row>
    <row r="327" spans="1:57" x14ac:dyDescent="0.3">
      <c r="A327" s="1">
        <v>40857</v>
      </c>
      <c r="B327" s="3">
        <v>2.2271521298802277E-3</v>
      </c>
      <c r="C327" s="3">
        <v>-3.0616010797357429E-3</v>
      </c>
      <c r="D327" s="3">
        <v>2.9525983371942122E-2</v>
      </c>
      <c r="E327" s="3">
        <v>-1.3113157377064866E-4</v>
      </c>
      <c r="F327" s="3">
        <v>-1.0728339725102121E-2</v>
      </c>
      <c r="G327" s="3">
        <v>-9.6842901608426013E-3</v>
      </c>
      <c r="H327" s="3">
        <v>1.1188249182950027E-2</v>
      </c>
      <c r="I327" s="3">
        <v>-1.1818150304367059E-2</v>
      </c>
      <c r="J327" s="3">
        <v>1.045739365215903E-3</v>
      </c>
      <c r="K327" s="3">
        <v>3.9585674967193896E-2</v>
      </c>
      <c r="N327" s="3">
        <f t="shared" si="65"/>
        <v>1.4802166408595995E-3</v>
      </c>
      <c r="O327" s="3">
        <f t="shared" si="66"/>
        <v>-3.6871486352414392E-3</v>
      </c>
      <c r="P327" s="3">
        <f t="shared" si="67"/>
        <v>2.868668943881884E-2</v>
      </c>
      <c r="Q327" s="3">
        <f t="shared" si="68"/>
        <v>-6.4244374897979976E-4</v>
      </c>
      <c r="R327" s="3">
        <f t="shared" si="69"/>
        <v>-1.1543170676212876E-2</v>
      </c>
      <c r="S327" s="3">
        <f t="shared" si="70"/>
        <v>-1.1712434253996503E-2</v>
      </c>
      <c r="T327" s="3">
        <f t="shared" si="71"/>
        <v>1.0309997666613701E-2</v>
      </c>
      <c r="U327" s="3">
        <f t="shared" si="72"/>
        <v>-1.2715860204134044E-2</v>
      </c>
      <c r="V327" s="3">
        <f t="shared" si="73"/>
        <v>6.4292011973826006E-4</v>
      </c>
      <c r="W327" s="3">
        <f t="shared" si="74"/>
        <v>3.8688478524216703E-2</v>
      </c>
      <c r="BC327" s="19">
        <v>268</v>
      </c>
      <c r="BD327" s="17">
        <v>8.5783566866817795E-4</v>
      </c>
      <c r="BE327" s="23">
        <v>1.2532441893324779E-2</v>
      </c>
    </row>
    <row r="328" spans="1:57" x14ac:dyDescent="0.3">
      <c r="A328" s="1">
        <v>40887</v>
      </c>
      <c r="B328" s="3">
        <v>-1.4814968398866313E-3</v>
      </c>
      <c r="C328" s="3">
        <v>3.4548994329789862E-2</v>
      </c>
      <c r="D328" s="3">
        <v>4.7465983895746966E-3</v>
      </c>
      <c r="E328" s="3">
        <v>1.1669158172545879E-2</v>
      </c>
      <c r="F328" s="3">
        <v>4.6803637881213556E-2</v>
      </c>
      <c r="G328" s="3">
        <v>6.8814919637272265E-3</v>
      </c>
      <c r="H328" s="3">
        <v>9.7942446278678208E-3</v>
      </c>
      <c r="I328" s="3">
        <v>3.5265167683638188E-2</v>
      </c>
      <c r="J328" s="3">
        <v>1.2384263658192118E-2</v>
      </c>
      <c r="K328" s="3">
        <v>1.05043715879789E-2</v>
      </c>
      <c r="N328" s="3">
        <f t="shared" si="65"/>
        <v>-2.2284323289072597E-3</v>
      </c>
      <c r="O328" s="3">
        <f t="shared" si="66"/>
        <v>3.3923446774284167E-2</v>
      </c>
      <c r="P328" s="3">
        <f t="shared" si="67"/>
        <v>3.9073044564514152E-3</v>
      </c>
      <c r="Q328" s="3">
        <f t="shared" si="68"/>
        <v>1.1157845997336728E-2</v>
      </c>
      <c r="R328" s="3">
        <f t="shared" si="69"/>
        <v>4.59888069301028E-2</v>
      </c>
      <c r="S328" s="3">
        <f t="shared" si="70"/>
        <v>4.8533478705733244E-3</v>
      </c>
      <c r="T328" s="3">
        <f t="shared" si="71"/>
        <v>8.9159931115314946E-3</v>
      </c>
      <c r="U328" s="3">
        <f t="shared" si="72"/>
        <v>3.4367457783871201E-2</v>
      </c>
      <c r="V328" s="3">
        <f t="shared" si="73"/>
        <v>1.1981444412714475E-2</v>
      </c>
      <c r="W328" s="3">
        <f t="shared" si="74"/>
        <v>9.6071751450017076E-3</v>
      </c>
      <c r="BC328" s="19">
        <v>269</v>
      </c>
      <c r="BD328" s="17">
        <v>1.0249130805477648E-3</v>
      </c>
      <c r="BE328" s="23">
        <v>1.3440212156939932E-2</v>
      </c>
    </row>
    <row r="329" spans="1:57" x14ac:dyDescent="0.3">
      <c r="A329" t="s">
        <v>197</v>
      </c>
      <c r="B329" s="3">
        <v>8.1602797340416533E-3</v>
      </c>
      <c r="C329" s="3">
        <v>-3.079774257322343E-2</v>
      </c>
      <c r="D329" s="3">
        <v>1.5515005713489183E-2</v>
      </c>
      <c r="E329" s="3">
        <v>-1.0238466826412385E-2</v>
      </c>
      <c r="F329" s="3">
        <v>-1.5812472136986888E-2</v>
      </c>
      <c r="G329" s="3">
        <v>5.0360433466203336E-3</v>
      </c>
      <c r="H329" s="3">
        <v>1.9124844439670774E-2</v>
      </c>
      <c r="I329" s="3">
        <v>-6.2203260077762224E-3</v>
      </c>
      <c r="J329" s="3">
        <v>-2.2324493439023207E-3</v>
      </c>
      <c r="K329" s="3">
        <v>1.6357096746050459E-2</v>
      </c>
      <c r="N329" s="3">
        <f t="shared" si="65"/>
        <v>7.4133442450210248E-3</v>
      </c>
      <c r="O329" s="3">
        <f t="shared" si="66"/>
        <v>-3.1423290128729124E-2</v>
      </c>
      <c r="P329" s="3">
        <f t="shared" si="67"/>
        <v>1.4675711780365901E-2</v>
      </c>
      <c r="Q329" s="3">
        <f t="shared" si="68"/>
        <v>-1.0749779001621535E-2</v>
      </c>
      <c r="R329" s="3">
        <f t="shared" si="69"/>
        <v>-1.6627303088097643E-2</v>
      </c>
      <c r="S329" s="3">
        <f t="shared" si="70"/>
        <v>3.0078992534664315E-3</v>
      </c>
      <c r="T329" s="3">
        <f t="shared" si="71"/>
        <v>1.824659292333445E-2</v>
      </c>
      <c r="U329" s="3">
        <f t="shared" si="72"/>
        <v>-7.1180359075432072E-3</v>
      </c>
      <c r="V329" s="3">
        <f t="shared" si="73"/>
        <v>-2.6352685893799637E-3</v>
      </c>
      <c r="W329" s="3">
        <f t="shared" si="74"/>
        <v>1.5459900303073267E-2</v>
      </c>
      <c r="BC329" s="19">
        <v>270</v>
      </c>
      <c r="BD329" s="17">
        <v>9.0250012768446877E-4</v>
      </c>
      <c r="BE329" s="23">
        <v>1.263177452255234E-2</v>
      </c>
    </row>
    <row r="330" spans="1:57" x14ac:dyDescent="0.3">
      <c r="A330" t="s">
        <v>198</v>
      </c>
      <c r="B330" s="3">
        <v>3.3112504838084256E-3</v>
      </c>
      <c r="C330" s="3">
        <v>2.1056612855487211E-2</v>
      </c>
      <c r="D330" s="3">
        <v>3.3224791410596755E-2</v>
      </c>
      <c r="E330" s="3">
        <v>2.2783786623187474E-2</v>
      </c>
      <c r="F330" s="3">
        <v>2.9916939579909929E-2</v>
      </c>
      <c r="G330" s="3">
        <v>3.9369361511476519E-3</v>
      </c>
      <c r="H330" s="3">
        <v>5.8480480117882649E-2</v>
      </c>
      <c r="I330" s="3">
        <v>2.7421800093843762E-2</v>
      </c>
      <c r="J330" s="3">
        <v>2.9087156044537155E-2</v>
      </c>
      <c r="K330" s="3">
        <v>3.4819921525006237E-2</v>
      </c>
      <c r="N330" s="3">
        <f t="shared" si="65"/>
        <v>2.5643149947877971E-3</v>
      </c>
      <c r="O330" s="3">
        <f t="shared" si="66"/>
        <v>2.0431065299981514E-2</v>
      </c>
      <c r="P330" s="3">
        <f t="shared" si="67"/>
        <v>3.238549747747347E-2</v>
      </c>
      <c r="Q330" s="3">
        <f t="shared" si="68"/>
        <v>2.2272474447978322E-2</v>
      </c>
      <c r="R330" s="3">
        <f t="shared" si="69"/>
        <v>2.9102108628799174E-2</v>
      </c>
      <c r="S330" s="3">
        <f t="shared" si="70"/>
        <v>1.9087920579937499E-3</v>
      </c>
      <c r="T330" s="3">
        <f t="shared" si="71"/>
        <v>5.7602228601546325E-2</v>
      </c>
      <c r="U330" s="3">
        <f t="shared" si="72"/>
        <v>2.6524090194076776E-2</v>
      </c>
      <c r="V330" s="3">
        <f t="shared" si="73"/>
        <v>2.8684336799059511E-2</v>
      </c>
      <c r="W330" s="3">
        <f t="shared" si="74"/>
        <v>3.3922725082029044E-2</v>
      </c>
      <c r="BC330" s="19">
        <v>271</v>
      </c>
      <c r="BD330" s="17">
        <v>1.0637838355047646E-3</v>
      </c>
      <c r="BE330" s="23">
        <v>1.402607171035691E-2</v>
      </c>
    </row>
    <row r="331" spans="1:57" x14ac:dyDescent="0.3">
      <c r="A331" t="s">
        <v>199</v>
      </c>
      <c r="B331" s="3">
        <v>-1.0634423028453854E-2</v>
      </c>
      <c r="C331" s="3">
        <v>-8.4364445704508961E-2</v>
      </c>
      <c r="D331" s="3">
        <v>-4.7629849672994329E-3</v>
      </c>
      <c r="E331" s="3">
        <v>-8.1935670156688678E-3</v>
      </c>
      <c r="F331" s="3">
        <v>-8.6067711375096279E-3</v>
      </c>
      <c r="G331" s="3">
        <v>-2.245985819821239E-2</v>
      </c>
      <c r="H331" s="3">
        <v>-1.5667301410470236E-2</v>
      </c>
      <c r="I331" s="3">
        <v>-3.1331630700760837E-2</v>
      </c>
      <c r="J331" s="3">
        <v>-9.4217383247692243E-3</v>
      </c>
      <c r="K331" s="3">
        <v>-1.4462245008913688E-2</v>
      </c>
      <c r="N331" s="3">
        <f t="shared" si="65"/>
        <v>-1.1381358517474483E-2</v>
      </c>
      <c r="O331" s="3">
        <f t="shared" si="66"/>
        <v>-8.4989993260014662E-2</v>
      </c>
      <c r="P331" s="3">
        <f t="shared" si="67"/>
        <v>-5.6022789004227143E-3</v>
      </c>
      <c r="Q331" s="3">
        <f t="shared" si="68"/>
        <v>-8.7048791908780187E-3</v>
      </c>
      <c r="R331" s="3">
        <f t="shared" si="69"/>
        <v>-9.421602088620383E-3</v>
      </c>
      <c r="S331" s="3">
        <f t="shared" si="70"/>
        <v>-2.4488002291366294E-2</v>
      </c>
      <c r="T331" s="3">
        <f t="shared" si="71"/>
        <v>-1.654555292680656E-2</v>
      </c>
      <c r="U331" s="3">
        <f t="shared" si="72"/>
        <v>-3.2229340600527824E-2</v>
      </c>
      <c r="V331" s="3">
        <f t="shared" si="73"/>
        <v>-9.8245575702468682E-3</v>
      </c>
      <c r="W331" s="3">
        <f t="shared" si="74"/>
        <v>-1.535944145189088E-2</v>
      </c>
      <c r="BC331" s="19">
        <v>272</v>
      </c>
      <c r="BD331" s="17">
        <v>8.0945740476474502E-4</v>
      </c>
      <c r="BE331" s="23">
        <v>1.199496072294586E-2</v>
      </c>
    </row>
    <row r="332" spans="1:57" x14ac:dyDescent="0.3">
      <c r="A332" t="s">
        <v>200</v>
      </c>
      <c r="B332" s="3">
        <v>1.2231282290175116E-2</v>
      </c>
      <c r="C332" s="3">
        <v>5.8968067214981712E-2</v>
      </c>
      <c r="D332" s="3">
        <v>5.3572491700917269E-3</v>
      </c>
      <c r="E332" s="3">
        <v>1.8329651028335725E-2</v>
      </c>
      <c r="F332" s="3">
        <v>9.224122301269233E-3</v>
      </c>
      <c r="G332" s="3">
        <v>3.3552151714077327E-2</v>
      </c>
      <c r="H332" s="3">
        <v>1.3907749618728094E-2</v>
      </c>
      <c r="I332" s="3">
        <v>1.6471965263674004E-2</v>
      </c>
      <c r="J332" s="3">
        <v>1.2730542368373232E-2</v>
      </c>
      <c r="K332" s="3">
        <v>-2.3892087427976771E-2</v>
      </c>
      <c r="N332" s="3">
        <f t="shared" si="65"/>
        <v>1.1484346801154488E-2</v>
      </c>
      <c r="O332" s="3">
        <f t="shared" si="66"/>
        <v>5.8342519659476018E-2</v>
      </c>
      <c r="P332" s="3">
        <f t="shared" si="67"/>
        <v>4.5179552369684454E-3</v>
      </c>
      <c r="Q332" s="3">
        <f t="shared" si="68"/>
        <v>1.7818338853126572E-2</v>
      </c>
      <c r="R332" s="3">
        <f t="shared" si="69"/>
        <v>8.4092913501584779E-3</v>
      </c>
      <c r="S332" s="3">
        <f t="shared" si="70"/>
        <v>3.1524007620923424E-2</v>
      </c>
      <c r="T332" s="3">
        <f t="shared" si="71"/>
        <v>1.3029498102391767E-2</v>
      </c>
      <c r="U332" s="3">
        <f t="shared" si="72"/>
        <v>1.5574255363907019E-2</v>
      </c>
      <c r="V332" s="3">
        <f t="shared" si="73"/>
        <v>1.2327723122895588E-2</v>
      </c>
      <c r="W332" s="3">
        <f t="shared" si="74"/>
        <v>-2.4789283870953964E-2</v>
      </c>
      <c r="BC332" s="19">
        <v>273</v>
      </c>
      <c r="BD332" s="17">
        <v>9.071274585726759E-4</v>
      </c>
      <c r="BE332" s="23">
        <v>1.2802220513428969E-2</v>
      </c>
    </row>
    <row r="333" spans="1:57" x14ac:dyDescent="0.3">
      <c r="A333" t="s">
        <v>201</v>
      </c>
      <c r="B333" s="3">
        <v>-6.5910188567320782E-3</v>
      </c>
      <c r="C333" s="3">
        <v>-2.6295425766993175E-2</v>
      </c>
      <c r="D333" s="3">
        <v>-5.5939781195592397E-2</v>
      </c>
      <c r="E333" s="3">
        <v>-5.8308886171793972E-3</v>
      </c>
      <c r="F333" s="3">
        <v>-1.3440859620135193E-2</v>
      </c>
      <c r="G333" s="3">
        <v>-2.7170077628793199E-2</v>
      </c>
      <c r="H333" s="3">
        <v>-1.6612774881135994E-2</v>
      </c>
      <c r="I333" s="3">
        <v>-9.7229710039052897E-3</v>
      </c>
      <c r="J333" s="3">
        <v>5.0570677469010672E-3</v>
      </c>
      <c r="K333" s="3">
        <v>-4.6385073898355889E-2</v>
      </c>
      <c r="N333" s="3">
        <f t="shared" si="65"/>
        <v>-7.3379543457527067E-3</v>
      </c>
      <c r="O333" s="3">
        <f t="shared" si="66"/>
        <v>-2.6920973322498872E-2</v>
      </c>
      <c r="P333" s="3">
        <f t="shared" si="67"/>
        <v>-5.6779075128715682E-2</v>
      </c>
      <c r="Q333" s="3">
        <f t="shared" si="68"/>
        <v>-6.3422007923885481E-3</v>
      </c>
      <c r="R333" s="3">
        <f t="shared" si="69"/>
        <v>-1.4255690571245948E-2</v>
      </c>
      <c r="S333" s="3">
        <f t="shared" si="70"/>
        <v>-2.9198221721947103E-2</v>
      </c>
      <c r="T333" s="3">
        <f t="shared" si="71"/>
        <v>-1.7491026397472319E-2</v>
      </c>
      <c r="U333" s="3">
        <f t="shared" si="72"/>
        <v>-1.0620680903672275E-2</v>
      </c>
      <c r="V333" s="3">
        <f t="shared" si="73"/>
        <v>4.6542485014234242E-3</v>
      </c>
      <c r="W333" s="3">
        <f t="shared" si="74"/>
        <v>-4.7282270341333081E-2</v>
      </c>
      <c r="BC333" s="19">
        <v>274</v>
      </c>
      <c r="BD333" s="17">
        <v>8.2219609944440386E-4</v>
      </c>
      <c r="BE333" s="23">
        <v>1.257323337499725E-2</v>
      </c>
    </row>
    <row r="334" spans="1:57" x14ac:dyDescent="0.3">
      <c r="A334" t="s">
        <v>202</v>
      </c>
      <c r="B334" s="3">
        <v>-3.3172690269218652E-3</v>
      </c>
      <c r="C334" s="3">
        <v>2.30341267269627E-2</v>
      </c>
      <c r="D334" s="3">
        <v>-8.3035927272772092E-3</v>
      </c>
      <c r="E334" s="3">
        <v>3.570037873564802E-3</v>
      </c>
      <c r="F334" s="3">
        <v>-1.4168974829236958E-2</v>
      </c>
      <c r="G334" s="3">
        <v>-8.342401160681967E-3</v>
      </c>
      <c r="H334" s="3">
        <v>5.1145412377939792E-3</v>
      </c>
      <c r="I334" s="3">
        <v>6.8431713822374451E-3</v>
      </c>
      <c r="J334" s="3">
        <v>1.0206946140137951E-2</v>
      </c>
      <c r="K334" s="3">
        <v>-1.8696030610091952E-2</v>
      </c>
      <c r="N334" s="3">
        <f t="shared" si="65"/>
        <v>-4.0642045159424937E-3</v>
      </c>
      <c r="O334" s="3">
        <f t="shared" si="66"/>
        <v>2.2408579171457003E-2</v>
      </c>
      <c r="P334" s="3">
        <f t="shared" si="67"/>
        <v>-9.1428866604004906E-3</v>
      </c>
      <c r="Q334" s="3">
        <f t="shared" si="68"/>
        <v>3.0587256983556511E-3</v>
      </c>
      <c r="R334" s="3">
        <f t="shared" si="69"/>
        <v>-1.4983805780347713E-2</v>
      </c>
      <c r="S334" s="3">
        <f t="shared" si="70"/>
        <v>-1.0370545253835869E-2</v>
      </c>
      <c r="T334" s="3">
        <f t="shared" si="71"/>
        <v>4.236289721457653E-3</v>
      </c>
      <c r="U334" s="3">
        <f t="shared" si="72"/>
        <v>5.9454614824704603E-3</v>
      </c>
      <c r="V334" s="3">
        <f t="shared" si="73"/>
        <v>9.8041268946603075E-3</v>
      </c>
      <c r="W334" s="3">
        <f t="shared" si="74"/>
        <v>-1.9593227053069144E-2</v>
      </c>
      <c r="BC334" s="19">
        <v>275</v>
      </c>
      <c r="BD334" s="17">
        <v>9.0772210139503551E-4</v>
      </c>
      <c r="BE334" s="23">
        <v>1.3226325525005973E-2</v>
      </c>
    </row>
    <row r="335" spans="1:57" x14ac:dyDescent="0.3">
      <c r="A335" t="s">
        <v>203</v>
      </c>
      <c r="B335" s="3">
        <v>4.4378310712227531E-3</v>
      </c>
      <c r="C335" s="3">
        <v>2.1350927456722957E-2</v>
      </c>
      <c r="D335" s="3">
        <v>-6.1723755553727555E-3</v>
      </c>
      <c r="E335" s="3">
        <v>1.8040885695986164E-2</v>
      </c>
      <c r="F335" s="3">
        <v>8.8446586742358946E-3</v>
      </c>
      <c r="G335" s="3">
        <v>2.5237783467446873E-2</v>
      </c>
      <c r="H335" s="3">
        <v>1.1684725407610008E-2</v>
      </c>
      <c r="I335" s="3">
        <v>3.9007098192324952E-2</v>
      </c>
      <c r="J335" s="3">
        <v>2.2200142376054055E-2</v>
      </c>
      <c r="K335" s="3">
        <v>-1.3804786942646641E-2</v>
      </c>
      <c r="N335" s="3">
        <f t="shared" si="65"/>
        <v>3.6908955822021246E-3</v>
      </c>
      <c r="O335" s="3">
        <f t="shared" si="66"/>
        <v>2.0725379901217259E-2</v>
      </c>
      <c r="P335" s="3">
        <f t="shared" si="67"/>
        <v>-7.0116694884960369E-3</v>
      </c>
      <c r="Q335" s="3">
        <f t="shared" si="68"/>
        <v>1.7529573520777011E-2</v>
      </c>
      <c r="R335" s="3">
        <f t="shared" si="69"/>
        <v>8.0298277231251394E-3</v>
      </c>
      <c r="S335" s="3">
        <f t="shared" si="70"/>
        <v>2.3209639374292969E-2</v>
      </c>
      <c r="T335" s="3">
        <f t="shared" si="71"/>
        <v>1.0806473891273682E-2</v>
      </c>
      <c r="U335" s="3">
        <f t="shared" si="72"/>
        <v>3.8109388292557965E-2</v>
      </c>
      <c r="V335" s="3">
        <f t="shared" si="73"/>
        <v>2.1797323130576411E-2</v>
      </c>
      <c r="W335" s="3">
        <f t="shared" si="74"/>
        <v>-1.4701983385623833E-2</v>
      </c>
      <c r="BC335" s="19">
        <v>276</v>
      </c>
      <c r="BD335" s="17">
        <v>8.6675941599328858E-4</v>
      </c>
      <c r="BE335" s="23">
        <v>1.3055758321190974E-2</v>
      </c>
    </row>
    <row r="336" spans="1:57" x14ac:dyDescent="0.3">
      <c r="A336" t="s">
        <v>204</v>
      </c>
      <c r="B336" s="3">
        <v>1.1045769675070982E-3</v>
      </c>
      <c r="C336" s="3">
        <v>7.9817788296803194E-3</v>
      </c>
      <c r="D336" s="3">
        <v>3.2835282835621538E-2</v>
      </c>
      <c r="E336" s="3">
        <v>4.9920993730045993E-4</v>
      </c>
      <c r="F336" s="3">
        <v>3.7808271055512321E-2</v>
      </c>
      <c r="G336" s="3">
        <v>1.8551479894702849E-2</v>
      </c>
      <c r="H336" s="3">
        <v>1.0042472846830908E-2</v>
      </c>
      <c r="I336" s="3">
        <v>5.9726448097869866E-3</v>
      </c>
      <c r="J336" s="3">
        <v>4.0373419009072098E-3</v>
      </c>
      <c r="K336" s="3">
        <v>8.0713815300791802E-2</v>
      </c>
      <c r="N336" s="3">
        <f t="shared" si="65"/>
        <v>3.5764147848646997E-4</v>
      </c>
      <c r="O336" s="3">
        <f t="shared" si="66"/>
        <v>7.3562312741746235E-3</v>
      </c>
      <c r="P336" s="3">
        <f t="shared" si="67"/>
        <v>3.1995988902498253E-2</v>
      </c>
      <c r="Q336" s="3">
        <f t="shared" si="68"/>
        <v>-1.2102237908691174E-5</v>
      </c>
      <c r="R336" s="3">
        <f t="shared" si="69"/>
        <v>3.6993440104401566E-2</v>
      </c>
      <c r="S336" s="3">
        <f t="shared" si="70"/>
        <v>1.6523335801548945E-2</v>
      </c>
      <c r="T336" s="3">
        <f t="shared" si="71"/>
        <v>9.1642213304945815E-3</v>
      </c>
      <c r="U336" s="3">
        <f t="shared" si="72"/>
        <v>5.0749349100200018E-3</v>
      </c>
      <c r="V336" s="3">
        <f t="shared" si="73"/>
        <v>3.6345226554295668E-3</v>
      </c>
      <c r="W336" s="3">
        <f t="shared" si="74"/>
        <v>7.9816618857814617E-2</v>
      </c>
      <c r="BC336" s="19">
        <v>277</v>
      </c>
      <c r="BD336" s="17">
        <v>8.8884987709509527E-4</v>
      </c>
      <c r="BE336" s="23">
        <v>1.3057146029432387E-2</v>
      </c>
    </row>
    <row r="337" spans="1:57" x14ac:dyDescent="0.3">
      <c r="A337" t="s">
        <v>205</v>
      </c>
      <c r="B337" s="3">
        <v>-1.3975786793492428E-2</v>
      </c>
      <c r="C337" s="3">
        <v>-3.6576209411499749E-2</v>
      </c>
      <c r="D337" s="3">
        <v>-1.971558692244979E-2</v>
      </c>
      <c r="E337" s="3">
        <v>-9.1056063801985276E-3</v>
      </c>
      <c r="F337" s="3">
        <v>-1.0559857166182463E-3</v>
      </c>
      <c r="G337" s="3">
        <v>-1.0507846252463926E-2</v>
      </c>
      <c r="H337" s="3">
        <v>-2.2232598196234798E-2</v>
      </c>
      <c r="I337" s="3">
        <v>-2.4314393254151523E-2</v>
      </c>
      <c r="J337" s="3">
        <v>-1.9966803897349061E-2</v>
      </c>
      <c r="K337" s="3">
        <v>-3.060143067409693E-2</v>
      </c>
      <c r="N337" s="3">
        <f t="shared" si="65"/>
        <v>-1.4722722282513057E-2</v>
      </c>
      <c r="O337" s="3">
        <f t="shared" si="66"/>
        <v>-3.7201756967005443E-2</v>
      </c>
      <c r="P337" s="3">
        <f t="shared" si="67"/>
        <v>-2.0554880855573072E-2</v>
      </c>
      <c r="Q337" s="3">
        <f t="shared" si="68"/>
        <v>-9.6169185554076785E-3</v>
      </c>
      <c r="R337" s="3">
        <f t="shared" si="69"/>
        <v>-1.8708166677290014E-3</v>
      </c>
      <c r="S337" s="3">
        <f t="shared" si="70"/>
        <v>-1.2535990345617828E-2</v>
      </c>
      <c r="T337" s="3">
        <f t="shared" si="71"/>
        <v>-2.3110849712571123E-2</v>
      </c>
      <c r="U337" s="3">
        <f t="shared" si="72"/>
        <v>-2.5212103153918509E-2</v>
      </c>
      <c r="V337" s="3">
        <f t="shared" si="73"/>
        <v>-2.0369623142826705E-2</v>
      </c>
      <c r="W337" s="3">
        <f t="shared" si="74"/>
        <v>-3.1498627117074122E-2</v>
      </c>
      <c r="BC337" s="19">
        <v>278</v>
      </c>
      <c r="BD337" s="17">
        <v>8.7913418222822096E-4</v>
      </c>
      <c r="BE337" s="23">
        <v>1.2897008185283342E-2</v>
      </c>
    </row>
    <row r="338" spans="1:57" x14ac:dyDescent="0.3">
      <c r="A338" t="s">
        <v>206</v>
      </c>
      <c r="B338" s="3">
        <v>-8.2058508049053236E-3</v>
      </c>
      <c r="C338" s="3">
        <v>8.2192017641422588E-3</v>
      </c>
      <c r="D338" s="3">
        <v>7.1146655687153171E-3</v>
      </c>
      <c r="E338" s="3">
        <v>2.0518602081394333E-2</v>
      </c>
      <c r="F338" s="3">
        <v>1.5856801976810164E-3</v>
      </c>
      <c r="G338" s="3">
        <v>-9.5575221238938246E-3</v>
      </c>
      <c r="H338" s="3">
        <v>5.401514631387494E-3</v>
      </c>
      <c r="I338" s="3">
        <v>1.5647674213954188E-2</v>
      </c>
      <c r="J338" s="3">
        <v>1.7119517523491279E-2</v>
      </c>
      <c r="K338" s="3">
        <v>2.2034692404250045E-2</v>
      </c>
      <c r="N338" s="3">
        <f t="shared" si="65"/>
        <v>-8.9527862939259521E-3</v>
      </c>
      <c r="O338" s="3">
        <f t="shared" si="66"/>
        <v>7.5936542086365629E-3</v>
      </c>
      <c r="P338" s="3">
        <f t="shared" si="67"/>
        <v>6.2753716355920357E-3</v>
      </c>
      <c r="Q338" s="3">
        <f t="shared" si="68"/>
        <v>2.000728990618518E-2</v>
      </c>
      <c r="R338" s="3">
        <f t="shared" si="69"/>
        <v>7.7084924657026116E-4</v>
      </c>
      <c r="S338" s="3">
        <f t="shared" si="70"/>
        <v>-1.1585666217047727E-2</v>
      </c>
      <c r="T338" s="3">
        <f t="shared" si="71"/>
        <v>4.5232631150511678E-3</v>
      </c>
      <c r="U338" s="3">
        <f t="shared" si="72"/>
        <v>1.4749964314187203E-2</v>
      </c>
      <c r="V338" s="3">
        <f t="shared" si="73"/>
        <v>1.6716698278013635E-2</v>
      </c>
      <c r="W338" s="3">
        <f t="shared" si="74"/>
        <v>2.1137495961272852E-2</v>
      </c>
      <c r="BC338" s="19">
        <v>279</v>
      </c>
      <c r="BD338" s="17">
        <v>8.7039627263754769E-4</v>
      </c>
      <c r="BE338" s="23">
        <v>1.3034825973937412E-2</v>
      </c>
    </row>
    <row r="339" spans="1:57" x14ac:dyDescent="0.3">
      <c r="A339" t="s">
        <v>207</v>
      </c>
      <c r="B339" s="3">
        <v>2.482136063843976E-2</v>
      </c>
      <c r="C339" s="3">
        <v>5.0854007930878575E-2</v>
      </c>
      <c r="D339" s="3">
        <v>1.0209681107921309E-2</v>
      </c>
      <c r="E339" s="3">
        <v>9.9913351315683574E-3</v>
      </c>
      <c r="F339" s="3">
        <v>6.2796715361189248E-2</v>
      </c>
      <c r="G339" s="3">
        <v>2.7877055039313925E-2</v>
      </c>
      <c r="H339" s="3">
        <v>2.1080996521556816E-2</v>
      </c>
      <c r="I339" s="3">
        <v>3.5092704623617132E-2</v>
      </c>
      <c r="J339" s="3">
        <v>1.3353641698820695E-2</v>
      </c>
      <c r="K339" s="3">
        <v>5.8027491023834088E-2</v>
      </c>
      <c r="N339" s="3">
        <f t="shared" si="65"/>
        <v>2.4074425149419133E-2</v>
      </c>
      <c r="O339" s="3">
        <f t="shared" si="66"/>
        <v>5.0228460375372881E-2</v>
      </c>
      <c r="P339" s="3">
        <f t="shared" si="67"/>
        <v>9.3703871747980276E-3</v>
      </c>
      <c r="Q339" s="3">
        <f t="shared" si="68"/>
        <v>9.4800229563592065E-3</v>
      </c>
      <c r="R339" s="3">
        <f t="shared" si="69"/>
        <v>6.1981884410078493E-2</v>
      </c>
      <c r="S339" s="3">
        <f t="shared" si="70"/>
        <v>2.5848910946160021E-2</v>
      </c>
      <c r="T339" s="3">
        <f t="shared" si="71"/>
        <v>2.0202745005220492E-2</v>
      </c>
      <c r="U339" s="3">
        <f t="shared" si="72"/>
        <v>3.4194994723850146E-2</v>
      </c>
      <c r="V339" s="3">
        <f t="shared" si="73"/>
        <v>1.2950822453343051E-2</v>
      </c>
      <c r="W339" s="3">
        <f t="shared" si="74"/>
        <v>5.7130294580856895E-2</v>
      </c>
      <c r="BC339" s="19">
        <v>280</v>
      </c>
      <c r="BD339" s="17">
        <v>1.0043983752252143E-3</v>
      </c>
      <c r="BE339" s="23">
        <v>1.3799705591409682E-2</v>
      </c>
    </row>
    <row r="340" spans="1:57" x14ac:dyDescent="0.3">
      <c r="A340" t="s">
        <v>208</v>
      </c>
      <c r="B340" s="3">
        <v>-9.9082756357855573E-3</v>
      </c>
      <c r="C340" s="3">
        <v>3.6944774396108215E-4</v>
      </c>
      <c r="D340" s="3">
        <v>6.4242117863066994E-4</v>
      </c>
      <c r="E340" s="3">
        <v>-4.8851243635176234E-3</v>
      </c>
      <c r="F340" s="3">
        <v>5.9582951682521923E-2</v>
      </c>
      <c r="G340" s="3">
        <v>3.8595305980528405E-2</v>
      </c>
      <c r="H340" s="3">
        <v>2.4554898592934471E-3</v>
      </c>
      <c r="I340" s="3">
        <v>-1.9294409945720403E-3</v>
      </c>
      <c r="J340" s="3">
        <v>-1.523673898771738E-2</v>
      </c>
      <c r="K340" s="3">
        <v>4.5017675012773095E-2</v>
      </c>
      <c r="N340" s="3">
        <f t="shared" si="65"/>
        <v>-1.0655211124806186E-2</v>
      </c>
      <c r="O340" s="3">
        <f t="shared" si="66"/>
        <v>-2.5609981154461404E-4</v>
      </c>
      <c r="P340" s="3">
        <f t="shared" si="67"/>
        <v>-1.9687275449261179E-4</v>
      </c>
      <c r="Q340" s="3">
        <f t="shared" si="68"/>
        <v>-5.3964365387267742E-3</v>
      </c>
      <c r="R340" s="3">
        <f t="shared" si="69"/>
        <v>5.8768120731411168E-2</v>
      </c>
      <c r="S340" s="3">
        <f t="shared" si="70"/>
        <v>3.6567161887374501E-2</v>
      </c>
      <c r="T340" s="3">
        <f t="shared" si="71"/>
        <v>1.5772383429571212E-3</v>
      </c>
      <c r="U340" s="3">
        <f t="shared" si="72"/>
        <v>-2.8271508943390256E-3</v>
      </c>
      <c r="V340" s="3">
        <f t="shared" si="73"/>
        <v>-1.5639558233195024E-2</v>
      </c>
      <c r="W340" s="3">
        <f t="shared" si="74"/>
        <v>4.4120478569795903E-2</v>
      </c>
      <c r="BC340" s="19">
        <v>281</v>
      </c>
      <c r="BD340" s="17">
        <v>9.9290570338378598E-4</v>
      </c>
      <c r="BE340" s="23">
        <v>1.4016532452471267E-2</v>
      </c>
    </row>
    <row r="341" spans="1:57" x14ac:dyDescent="0.3">
      <c r="A341" t="s">
        <v>209</v>
      </c>
      <c r="B341" s="3">
        <v>-1.2972579825095809E-2</v>
      </c>
      <c r="C341" s="3">
        <v>-4.3205344651312871E-2</v>
      </c>
      <c r="D341" s="3">
        <v>-4.1979300152450438E-4</v>
      </c>
      <c r="E341" s="3">
        <v>-4.1605383773911431E-2</v>
      </c>
      <c r="F341" s="3">
        <v>-6.0449893790066933E-2</v>
      </c>
      <c r="G341" s="3">
        <v>-1.6739202653525243E-2</v>
      </c>
      <c r="H341" s="3">
        <v>-1.2497070136027078E-2</v>
      </c>
      <c r="I341" s="3">
        <v>-3.6730128526972217E-2</v>
      </c>
      <c r="J341" s="3">
        <v>-2.9132987522457965E-2</v>
      </c>
      <c r="K341" s="3">
        <v>-3.0701162726495701E-2</v>
      </c>
      <c r="N341" s="3">
        <f t="shared" si="65"/>
        <v>-1.3719515314116438E-2</v>
      </c>
      <c r="O341" s="3">
        <f t="shared" si="66"/>
        <v>-4.3830892206818566E-2</v>
      </c>
      <c r="P341" s="3">
        <f t="shared" si="67"/>
        <v>-1.2590869346477862E-3</v>
      </c>
      <c r="Q341" s="3">
        <f t="shared" si="68"/>
        <v>-4.2116695949120583E-2</v>
      </c>
      <c r="R341" s="3">
        <f t="shared" si="69"/>
        <v>-6.1264724741177688E-2</v>
      </c>
      <c r="S341" s="3">
        <f t="shared" si="70"/>
        <v>-1.8767346746679146E-2</v>
      </c>
      <c r="T341" s="3">
        <f t="shared" si="71"/>
        <v>-1.3375321652363404E-2</v>
      </c>
      <c r="U341" s="3">
        <f t="shared" si="72"/>
        <v>-3.7627838426739203E-2</v>
      </c>
      <c r="V341" s="3">
        <f t="shared" si="73"/>
        <v>-2.9535806767935609E-2</v>
      </c>
      <c r="W341" s="3">
        <f t="shared" si="74"/>
        <v>-3.1598359169472894E-2</v>
      </c>
      <c r="BC341" s="19">
        <v>282</v>
      </c>
      <c r="BD341" s="17">
        <v>8.2735707057684615E-4</v>
      </c>
      <c r="BE341" s="23">
        <v>1.2110781115659249E-2</v>
      </c>
    </row>
    <row r="342" spans="1:57" x14ac:dyDescent="0.3">
      <c r="A342" s="1">
        <v>40554</v>
      </c>
      <c r="B342" s="3">
        <v>-2.4033037543400138E-2</v>
      </c>
      <c r="C342" s="3">
        <v>-4.3998419667824473E-2</v>
      </c>
      <c r="D342" s="3">
        <v>-2.0430828309320082E-2</v>
      </c>
      <c r="E342" s="3">
        <v>-2.7532265764532937E-2</v>
      </c>
      <c r="F342" s="3">
        <v>-3.3416437298422585E-2</v>
      </c>
      <c r="G342" s="3">
        <v>-1.6683758369636981E-2</v>
      </c>
      <c r="H342" s="3">
        <v>-2.3606212684695982E-2</v>
      </c>
      <c r="I342" s="3">
        <v>-3.6697330308645859E-2</v>
      </c>
      <c r="J342" s="3">
        <v>-2.4838527385475762E-2</v>
      </c>
      <c r="K342" s="3">
        <v>-3.6595735883650615E-2</v>
      </c>
      <c r="N342" s="3">
        <f t="shared" si="65"/>
        <v>-2.4779973032420764E-2</v>
      </c>
      <c r="O342" s="3">
        <f t="shared" si="66"/>
        <v>-4.4623967223330167E-2</v>
      </c>
      <c r="P342" s="3">
        <f t="shared" si="67"/>
        <v>-2.1270122242443363E-2</v>
      </c>
      <c r="Q342" s="3">
        <f t="shared" si="68"/>
        <v>-2.804357793974209E-2</v>
      </c>
      <c r="R342" s="3">
        <f t="shared" si="69"/>
        <v>-3.4231268249533341E-2</v>
      </c>
      <c r="S342" s="3">
        <f t="shared" si="70"/>
        <v>-1.8711902462790884E-2</v>
      </c>
      <c r="T342" s="3">
        <f t="shared" si="71"/>
        <v>-2.4484464201032306E-2</v>
      </c>
      <c r="U342" s="3">
        <f t="shared" si="72"/>
        <v>-3.7595040208412846E-2</v>
      </c>
      <c r="V342" s="3">
        <f t="shared" si="73"/>
        <v>-2.5241346630953405E-2</v>
      </c>
      <c r="W342" s="3">
        <f t="shared" si="74"/>
        <v>-3.7492932326627808E-2</v>
      </c>
      <c r="BC342" s="19">
        <v>283</v>
      </c>
      <c r="BD342" s="17">
        <v>7.8971680018678856E-4</v>
      </c>
      <c r="BE342" s="23">
        <v>1.2934043658541904E-2</v>
      </c>
    </row>
    <row r="343" spans="1:57" x14ac:dyDescent="0.3">
      <c r="A343" s="1">
        <v>40585</v>
      </c>
      <c r="B343" s="3">
        <v>7.6953472425445035E-4</v>
      </c>
      <c r="C343" s="3">
        <v>2.758620150821911E-2</v>
      </c>
      <c r="D343" s="3">
        <v>2.2698027284659972E-3</v>
      </c>
      <c r="E343" s="3">
        <v>1.8830665889241649E-2</v>
      </c>
      <c r="F343" s="3">
        <v>-1.5479366526400806E-3</v>
      </c>
      <c r="G343" s="3">
        <v>-5.8864267966214356E-3</v>
      </c>
      <c r="H343" s="3">
        <v>1.0662664818733569E-2</v>
      </c>
      <c r="I343" s="3">
        <v>1.3988160795339377E-2</v>
      </c>
      <c r="J343" s="3">
        <v>1.737336933918332E-2</v>
      </c>
      <c r="K343" s="3">
        <v>4.0725656259333887E-2</v>
      </c>
      <c r="N343" s="3">
        <f t="shared" si="65"/>
        <v>2.2599235233822105E-5</v>
      </c>
      <c r="O343" s="3">
        <f t="shared" si="66"/>
        <v>2.6960653952713413E-2</v>
      </c>
      <c r="P343" s="3">
        <f t="shared" si="67"/>
        <v>1.4305087953427153E-3</v>
      </c>
      <c r="Q343" s="3">
        <f t="shared" si="68"/>
        <v>1.8319353714032496E-2</v>
      </c>
      <c r="R343" s="3">
        <f t="shared" si="69"/>
        <v>-2.3627676037508358E-3</v>
      </c>
      <c r="S343" s="3">
        <f t="shared" si="70"/>
        <v>-7.9145708897753377E-3</v>
      </c>
      <c r="T343" s="3">
        <f t="shared" si="71"/>
        <v>9.7844133023972431E-3</v>
      </c>
      <c r="U343" s="3">
        <f t="shared" si="72"/>
        <v>1.3090450895572392E-2</v>
      </c>
      <c r="V343" s="3">
        <f t="shared" si="73"/>
        <v>1.6970550093705676E-2</v>
      </c>
      <c r="W343" s="3">
        <f t="shared" si="74"/>
        <v>3.9828459816356694E-2</v>
      </c>
      <c r="BC343" s="19">
        <v>284</v>
      </c>
      <c r="BD343" s="17">
        <v>8.3991519702228835E-4</v>
      </c>
      <c r="BE343" s="23">
        <v>1.1794618090047851E-2</v>
      </c>
    </row>
    <row r="344" spans="1:57" x14ac:dyDescent="0.3">
      <c r="A344" s="1">
        <v>40613</v>
      </c>
      <c r="B344" s="3">
        <v>1.9992342195709556E-2</v>
      </c>
      <c r="C344" s="3">
        <v>1.8949837174575546E-2</v>
      </c>
      <c r="D344" s="3">
        <v>1.4242202072073828E-2</v>
      </c>
      <c r="E344" s="3">
        <v>1.9258078752200536E-2</v>
      </c>
      <c r="F344" s="3">
        <v>8.7855059414674308E-3</v>
      </c>
      <c r="G344" s="3">
        <v>0.1306165144763678</v>
      </c>
      <c r="H344" s="3">
        <v>2.1681953865763326E-2</v>
      </c>
      <c r="I344" s="3">
        <v>2.8177243138483243E-2</v>
      </c>
      <c r="J344" s="3">
        <v>2.0260612028430103E-2</v>
      </c>
      <c r="K344" s="3">
        <v>2.098895010340196E-2</v>
      </c>
      <c r="N344" s="3">
        <f t="shared" si="65"/>
        <v>1.9245406706688929E-2</v>
      </c>
      <c r="O344" s="3">
        <f t="shared" si="66"/>
        <v>1.8324289619069848E-2</v>
      </c>
      <c r="P344" s="3">
        <f t="shared" si="67"/>
        <v>1.3402908138950547E-2</v>
      </c>
      <c r="Q344" s="3">
        <f t="shared" si="68"/>
        <v>1.8746766576991383E-2</v>
      </c>
      <c r="R344" s="3">
        <f t="shared" si="69"/>
        <v>7.9706749903566756E-3</v>
      </c>
      <c r="S344" s="3">
        <f t="shared" si="70"/>
        <v>0.12858837038321388</v>
      </c>
      <c r="T344" s="3">
        <f t="shared" si="71"/>
        <v>2.0803702349427002E-2</v>
      </c>
      <c r="U344" s="3">
        <f t="shared" si="72"/>
        <v>2.7279533238716257E-2</v>
      </c>
      <c r="V344" s="3">
        <f t="shared" si="73"/>
        <v>1.9857792782952459E-2</v>
      </c>
      <c r="W344" s="3">
        <f t="shared" si="74"/>
        <v>2.0091753660424767E-2</v>
      </c>
      <c r="BC344" s="19">
        <v>285</v>
      </c>
      <c r="BD344" s="17">
        <v>9.4825789744103597E-4</v>
      </c>
      <c r="BE344" s="23">
        <v>1.2319306717760414E-2</v>
      </c>
    </row>
    <row r="345" spans="1:57" x14ac:dyDescent="0.3">
      <c r="A345" s="1">
        <v>40644</v>
      </c>
      <c r="B345" s="3">
        <v>-1.055411266186479E-2</v>
      </c>
      <c r="C345" s="3">
        <v>-1.5885313779323673E-2</v>
      </c>
      <c r="D345" s="3">
        <v>-7.0211144727549968E-3</v>
      </c>
      <c r="E345" s="3">
        <v>-4.3114893131356302E-3</v>
      </c>
      <c r="F345" s="3">
        <v>-1.1782714962704222E-2</v>
      </c>
      <c r="G345" s="3">
        <v>-4.621010616790322E-3</v>
      </c>
      <c r="H345" s="3">
        <v>-2.2761444043748469E-3</v>
      </c>
      <c r="I345" s="3">
        <v>-7.7076966952063231E-3</v>
      </c>
      <c r="J345" s="3">
        <v>2.9785939659487948E-3</v>
      </c>
      <c r="K345" s="3">
        <v>-2.2300139372822825E-3</v>
      </c>
      <c r="N345" s="3">
        <f t="shared" si="65"/>
        <v>-1.1301048150885418E-2</v>
      </c>
      <c r="O345" s="3">
        <f t="shared" si="66"/>
        <v>-1.6510861334829371E-2</v>
      </c>
      <c r="P345" s="3">
        <f t="shared" si="67"/>
        <v>-7.8604084058782782E-3</v>
      </c>
      <c r="Q345" s="3">
        <f t="shared" si="68"/>
        <v>-4.8228014883447811E-3</v>
      </c>
      <c r="R345" s="3">
        <f t="shared" si="69"/>
        <v>-1.2597545913814977E-2</v>
      </c>
      <c r="S345" s="3">
        <f t="shared" si="70"/>
        <v>-6.6491547099442241E-3</v>
      </c>
      <c r="T345" s="3">
        <f t="shared" si="71"/>
        <v>-3.154395920711173E-3</v>
      </c>
      <c r="U345" s="3">
        <f t="shared" si="72"/>
        <v>-8.6054065949733079E-3</v>
      </c>
      <c r="V345" s="3">
        <f t="shared" si="73"/>
        <v>2.5757747204711518E-3</v>
      </c>
      <c r="W345" s="3">
        <f t="shared" si="74"/>
        <v>-3.1272103802594741E-3</v>
      </c>
      <c r="BC345" s="19">
        <v>286</v>
      </c>
      <c r="BD345" s="17">
        <v>1.0667474952398589E-3</v>
      </c>
      <c r="BE345" s="23">
        <v>1.3408824958390528E-2</v>
      </c>
    </row>
    <row r="346" spans="1:57" x14ac:dyDescent="0.3">
      <c r="A346" s="1">
        <v>40735</v>
      </c>
      <c r="B346" s="3">
        <v>2.0952336849131115E-2</v>
      </c>
      <c r="C346" s="3">
        <v>7.8740800174048609E-4</v>
      </c>
      <c r="D346" s="3">
        <v>-1.2742182794451828E-3</v>
      </c>
      <c r="E346" s="3">
        <v>1.0570578976070166E-2</v>
      </c>
      <c r="F346" s="3">
        <v>-3.6289167846377257E-3</v>
      </c>
      <c r="G346" s="3">
        <v>-3.2188206988913448E-2</v>
      </c>
      <c r="H346" s="3">
        <v>2.0448197767568788E-2</v>
      </c>
      <c r="I346" s="3">
        <v>1.1219887623533875E-2</v>
      </c>
      <c r="J346" s="3">
        <v>1.2303850601067312E-2</v>
      </c>
      <c r="K346" s="3">
        <v>-1.6762076528387571E-2</v>
      </c>
      <c r="N346" s="3">
        <f t="shared" si="65"/>
        <v>2.0205401360110488E-2</v>
      </c>
      <c r="O346" s="3">
        <f t="shared" si="66"/>
        <v>1.6186044623478989E-4</v>
      </c>
      <c r="P346" s="3">
        <f t="shared" si="67"/>
        <v>-2.1135122125684647E-3</v>
      </c>
      <c r="Q346" s="3">
        <f t="shared" si="68"/>
        <v>1.0059266800861015E-2</v>
      </c>
      <c r="R346" s="3">
        <f t="shared" si="69"/>
        <v>-4.4437477357484809E-3</v>
      </c>
      <c r="S346" s="3">
        <f t="shared" si="70"/>
        <v>-3.4216351082067352E-2</v>
      </c>
      <c r="T346" s="3">
        <f t="shared" si="71"/>
        <v>1.9569946251232463E-2</v>
      </c>
      <c r="U346" s="3">
        <f t="shared" si="72"/>
        <v>1.032217772376689E-2</v>
      </c>
      <c r="V346" s="3">
        <f t="shared" si="73"/>
        <v>1.1901031355589668E-2</v>
      </c>
      <c r="W346" s="3">
        <f t="shared" si="74"/>
        <v>-1.7659272971364763E-2</v>
      </c>
      <c r="BC346" s="19">
        <v>287</v>
      </c>
      <c r="BD346" s="17">
        <v>7.773612221101113E-4</v>
      </c>
      <c r="BE346" s="23">
        <v>1.2380322521750952E-2</v>
      </c>
    </row>
    <row r="347" spans="1:57" x14ac:dyDescent="0.3">
      <c r="A347" s="1">
        <v>40766</v>
      </c>
      <c r="B347" s="3">
        <v>1.3432890285174359E-2</v>
      </c>
      <c r="C347" s="3">
        <v>4.3666448569886773E-2</v>
      </c>
      <c r="D347" s="3">
        <v>1.626093719504218E-2</v>
      </c>
      <c r="E347" s="3">
        <v>1.1156206723505591E-2</v>
      </c>
      <c r="F347" s="3">
        <v>1.456816034148245E-2</v>
      </c>
      <c r="G347" s="3">
        <v>1.8228333866325608E-2</v>
      </c>
      <c r="H347" s="3">
        <v>6.5917693822130641E-3</v>
      </c>
      <c r="I347" s="3">
        <v>3.9829060946952044E-3</v>
      </c>
      <c r="J347" s="3">
        <v>1.6205681828995289E-2</v>
      </c>
      <c r="K347" s="3">
        <v>8.2398281591122835E-3</v>
      </c>
      <c r="N347" s="3">
        <f t="shared" si="65"/>
        <v>1.2685954796153731E-2</v>
      </c>
      <c r="O347" s="3">
        <f t="shared" si="66"/>
        <v>4.3040901014381079E-2</v>
      </c>
      <c r="P347" s="3">
        <f t="shared" si="67"/>
        <v>1.5421643261918899E-2</v>
      </c>
      <c r="Q347" s="3">
        <f t="shared" si="68"/>
        <v>1.064489454829644E-2</v>
      </c>
      <c r="R347" s="3">
        <f t="shared" si="69"/>
        <v>1.3753329390371695E-2</v>
      </c>
      <c r="S347" s="3">
        <f t="shared" si="70"/>
        <v>1.6200189773171704E-2</v>
      </c>
      <c r="T347" s="3">
        <f t="shared" si="71"/>
        <v>5.7135178658767379E-3</v>
      </c>
      <c r="U347" s="3">
        <f t="shared" si="72"/>
        <v>3.0851961949282191E-3</v>
      </c>
      <c r="V347" s="3">
        <f t="shared" si="73"/>
        <v>1.5802862583517645E-2</v>
      </c>
      <c r="W347" s="3">
        <f t="shared" si="74"/>
        <v>7.3426317161350918E-3</v>
      </c>
      <c r="BC347" s="19">
        <v>288</v>
      </c>
      <c r="BD347" s="17">
        <v>7.611225634261982E-4</v>
      </c>
      <c r="BE347" s="23">
        <v>1.180773085867029E-2</v>
      </c>
    </row>
    <row r="348" spans="1:57" x14ac:dyDescent="0.3">
      <c r="A348" s="1">
        <v>40797</v>
      </c>
      <c r="B348" s="3">
        <v>-3.5346084377918974E-2</v>
      </c>
      <c r="C348" s="3">
        <v>-5.8047537345564892E-2</v>
      </c>
      <c r="D348" s="3">
        <v>-2.6955164918825325E-2</v>
      </c>
      <c r="E348" s="3">
        <v>-2.9714170550015018E-2</v>
      </c>
      <c r="F348" s="3">
        <v>-7.3333345999060384E-2</v>
      </c>
      <c r="G348" s="3">
        <v>-3.0150785175879324E-2</v>
      </c>
      <c r="H348" s="3">
        <v>-1.860068836722828E-2</v>
      </c>
      <c r="I348" s="3">
        <v>-4.2504955021020807E-2</v>
      </c>
      <c r="J348" s="3">
        <v>-3.4643964007925909E-2</v>
      </c>
      <c r="K348" s="3">
        <v>-4.0651006895152775E-2</v>
      </c>
      <c r="N348" s="3">
        <f t="shared" si="65"/>
        <v>-3.60930198669396E-2</v>
      </c>
      <c r="O348" s="3">
        <f t="shared" si="66"/>
        <v>-5.8673084901070587E-2</v>
      </c>
      <c r="P348" s="3">
        <f t="shared" si="67"/>
        <v>-2.7794458851948606E-2</v>
      </c>
      <c r="Q348" s="3">
        <f t="shared" si="68"/>
        <v>-3.022548272522417E-2</v>
      </c>
      <c r="R348" s="3">
        <f t="shared" si="69"/>
        <v>-7.4148176950171146E-2</v>
      </c>
      <c r="S348" s="3">
        <f t="shared" si="70"/>
        <v>-3.2178929269033228E-2</v>
      </c>
      <c r="T348" s="3">
        <f t="shared" si="71"/>
        <v>-1.9478939883564604E-2</v>
      </c>
      <c r="U348" s="3">
        <f t="shared" si="72"/>
        <v>-4.3402664920787794E-2</v>
      </c>
      <c r="V348" s="3">
        <f t="shared" si="73"/>
        <v>-3.5046783253403553E-2</v>
      </c>
      <c r="W348" s="3">
        <f t="shared" si="74"/>
        <v>-4.1548203338129967E-2</v>
      </c>
      <c r="BC348" s="19">
        <v>289</v>
      </c>
      <c r="BD348" s="17">
        <v>9.0796177338576698E-4</v>
      </c>
      <c r="BE348" s="23">
        <v>1.4012624424336791E-2</v>
      </c>
    </row>
    <row r="349" spans="1:57" x14ac:dyDescent="0.3">
      <c r="A349" s="1">
        <v>40827</v>
      </c>
      <c r="B349" s="3">
        <v>3.0534230646008798E-3</v>
      </c>
      <c r="C349" s="3">
        <v>3.6014699644260073E-3</v>
      </c>
      <c r="D349" s="3">
        <v>-2.5450287397839944E-2</v>
      </c>
      <c r="E349" s="3">
        <v>1.6927210101888468E-2</v>
      </c>
      <c r="F349" s="3">
        <v>-1.6600986935793038E-3</v>
      </c>
      <c r="G349" s="3">
        <v>1.4572571715433025E-2</v>
      </c>
      <c r="H349" s="3">
        <v>-9.767873848271158E-3</v>
      </c>
      <c r="I349" s="3">
        <v>2.5155344520619405E-2</v>
      </c>
      <c r="J349" s="3">
        <v>1.7373832826702129E-2</v>
      </c>
      <c r="K349" s="3">
        <v>-3.5984798942274576E-3</v>
      </c>
      <c r="N349" s="3">
        <f t="shared" si="65"/>
        <v>2.3064875755802513E-3</v>
      </c>
      <c r="O349" s="3">
        <f t="shared" si="66"/>
        <v>2.975922408920311E-3</v>
      </c>
      <c r="P349" s="3">
        <f t="shared" si="67"/>
        <v>-2.6289581330963225E-2</v>
      </c>
      <c r="Q349" s="3">
        <f t="shared" si="68"/>
        <v>1.6415897926679315E-2</v>
      </c>
      <c r="R349" s="3">
        <f t="shared" si="69"/>
        <v>-2.474929644690059E-3</v>
      </c>
      <c r="S349" s="3">
        <f t="shared" si="70"/>
        <v>1.2544427622279123E-2</v>
      </c>
      <c r="T349" s="3">
        <f t="shared" si="71"/>
        <v>-1.0646125364607484E-2</v>
      </c>
      <c r="U349" s="3">
        <f t="shared" si="72"/>
        <v>2.4257634620852418E-2</v>
      </c>
      <c r="V349" s="3">
        <f t="shared" si="73"/>
        <v>1.6971013581224485E-2</v>
      </c>
      <c r="W349" s="3">
        <f t="shared" si="74"/>
        <v>-4.4956763372046493E-3</v>
      </c>
      <c r="BC349" s="19">
        <v>290</v>
      </c>
      <c r="BD349" s="17">
        <v>8.3218870804945282E-4</v>
      </c>
      <c r="BE349" s="23">
        <v>1.187875989442584E-2</v>
      </c>
    </row>
    <row r="350" spans="1:57" x14ac:dyDescent="0.3">
      <c r="A350" s="1">
        <v>40858</v>
      </c>
      <c r="B350" s="3">
        <v>2.3972589935957966E-2</v>
      </c>
      <c r="C350" s="3">
        <v>2.2727231662427849E-2</v>
      </c>
      <c r="D350" s="3">
        <v>-1.557596698631758E-3</v>
      </c>
      <c r="E350" s="3">
        <v>1.2960671123879219E-2</v>
      </c>
      <c r="F350" s="3">
        <v>2.6053153194626422E-2</v>
      </c>
      <c r="G350" s="3">
        <v>7.3731216086817986E-2</v>
      </c>
      <c r="H350" s="3">
        <v>2.2299437686194246E-2</v>
      </c>
      <c r="I350" s="3">
        <v>5.946884629242466E-2</v>
      </c>
      <c r="J350" s="3">
        <v>9.798602256765987E-3</v>
      </c>
      <c r="K350" s="3">
        <v>1.5330204210727061E-2</v>
      </c>
      <c r="N350" s="3">
        <f t="shared" si="65"/>
        <v>2.322565444693734E-2</v>
      </c>
      <c r="O350" s="3">
        <f t="shared" si="66"/>
        <v>2.2101684106922152E-2</v>
      </c>
      <c r="P350" s="3">
        <f t="shared" si="67"/>
        <v>-2.3968906317550398E-3</v>
      </c>
      <c r="Q350" s="3">
        <f t="shared" si="68"/>
        <v>1.2449358948670068E-2</v>
      </c>
      <c r="R350" s="3">
        <f t="shared" si="69"/>
        <v>2.5238322243515666E-2</v>
      </c>
      <c r="S350" s="3">
        <f t="shared" si="70"/>
        <v>7.1703071993664089E-2</v>
      </c>
      <c r="T350" s="3">
        <f t="shared" si="71"/>
        <v>2.1421186169857921E-2</v>
      </c>
      <c r="U350" s="3">
        <f t="shared" si="72"/>
        <v>5.8571136392657673E-2</v>
      </c>
      <c r="V350" s="3">
        <f t="shared" si="73"/>
        <v>9.3957830112883431E-3</v>
      </c>
      <c r="W350" s="3">
        <f t="shared" si="74"/>
        <v>1.4433007767749868E-2</v>
      </c>
      <c r="BC350" s="19">
        <v>291</v>
      </c>
      <c r="BD350" s="17">
        <v>9.2069369837550455E-4</v>
      </c>
      <c r="BE350" s="23">
        <v>1.2426119703076402E-2</v>
      </c>
    </row>
    <row r="351" spans="1:57" x14ac:dyDescent="0.3">
      <c r="A351" t="s">
        <v>210</v>
      </c>
      <c r="B351" s="3">
        <v>-5.5741512966820395E-3</v>
      </c>
      <c r="C351" s="3">
        <v>-2.1442449495540639E-2</v>
      </c>
      <c r="D351" s="3">
        <v>-1.3935803880608777E-2</v>
      </c>
      <c r="E351" s="3">
        <v>-9.5333871188800767E-3</v>
      </c>
      <c r="F351" s="3">
        <v>-4.0518637041912942E-2</v>
      </c>
      <c r="G351" s="3">
        <v>-1.2485077660079558E-2</v>
      </c>
      <c r="H351" s="3">
        <v>7.6436189151682932E-3</v>
      </c>
      <c r="I351" s="3">
        <v>-1.5803861875640424E-2</v>
      </c>
      <c r="J351" s="3">
        <v>-6.0992585561999713E-3</v>
      </c>
      <c r="K351" s="3">
        <v>8.1301541859086779E-3</v>
      </c>
      <c r="N351" s="3">
        <f t="shared" si="65"/>
        <v>-6.3210867857026679E-3</v>
      </c>
      <c r="O351" s="3">
        <f t="shared" si="66"/>
        <v>-2.2067997051046336E-2</v>
      </c>
      <c r="P351" s="3">
        <f t="shared" si="67"/>
        <v>-1.4775097813732058E-2</v>
      </c>
      <c r="Q351" s="3">
        <f t="shared" si="68"/>
        <v>-1.0044699294089228E-2</v>
      </c>
      <c r="R351" s="3">
        <f t="shared" si="69"/>
        <v>-4.1333467993023697E-2</v>
      </c>
      <c r="S351" s="3">
        <f t="shared" si="70"/>
        <v>-1.451322175323346E-2</v>
      </c>
      <c r="T351" s="3">
        <f t="shared" si="71"/>
        <v>6.765367398831967E-3</v>
      </c>
      <c r="U351" s="3">
        <f t="shared" si="72"/>
        <v>-1.670157177540741E-2</v>
      </c>
      <c r="V351" s="3">
        <f t="shared" si="73"/>
        <v>-6.5020778016776143E-3</v>
      </c>
      <c r="W351" s="3">
        <f t="shared" si="74"/>
        <v>7.2329577429314862E-3</v>
      </c>
      <c r="BC351" s="19">
        <v>292</v>
      </c>
      <c r="BD351" s="17">
        <v>8.7207232640557335E-4</v>
      </c>
      <c r="BE351" s="23">
        <v>1.2218947223349473E-2</v>
      </c>
    </row>
    <row r="352" spans="1:57" x14ac:dyDescent="0.3">
      <c r="A352" t="s">
        <v>211</v>
      </c>
      <c r="B352" s="3">
        <v>6.7771616398304424E-3</v>
      </c>
      <c r="C352" s="3">
        <v>7.5697374793450845E-3</v>
      </c>
      <c r="D352" s="3">
        <v>2.5233340434864138E-2</v>
      </c>
      <c r="E352" s="3">
        <v>1.6463653728133743E-3</v>
      </c>
      <c r="F352" s="3">
        <v>7.319752316046868E-3</v>
      </c>
      <c r="G352" s="3">
        <v>2.1372636322316563E-2</v>
      </c>
      <c r="H352" s="3">
        <v>5.8075800276853329E-3</v>
      </c>
      <c r="I352" s="3">
        <v>9.1362665988552472E-3</v>
      </c>
      <c r="J352" s="3">
        <v>4.0445952904346605E-3</v>
      </c>
      <c r="K352" s="3">
        <v>1.339285666068335E-2</v>
      </c>
      <c r="N352" s="3">
        <f t="shared" si="65"/>
        <v>6.0302261508098139E-3</v>
      </c>
      <c r="O352" s="3">
        <f t="shared" si="66"/>
        <v>6.9441899238393886E-3</v>
      </c>
      <c r="P352" s="3">
        <f t="shared" si="67"/>
        <v>2.4394046501740856E-2</v>
      </c>
      <c r="Q352" s="3">
        <f t="shared" si="68"/>
        <v>1.1350531976042231E-3</v>
      </c>
      <c r="R352" s="3">
        <f t="shared" si="69"/>
        <v>6.5049213649361129E-3</v>
      </c>
      <c r="S352" s="3">
        <f t="shared" si="70"/>
        <v>1.9344492229162659E-2</v>
      </c>
      <c r="T352" s="3">
        <f t="shared" si="71"/>
        <v>4.9293285113490067E-3</v>
      </c>
      <c r="U352" s="3">
        <f t="shared" si="72"/>
        <v>8.2385566990882623E-3</v>
      </c>
      <c r="V352" s="3">
        <f t="shared" si="73"/>
        <v>3.6417760449570175E-3</v>
      </c>
      <c r="W352" s="3">
        <f t="shared" si="74"/>
        <v>1.2495660217706157E-2</v>
      </c>
      <c r="BC352" s="19">
        <v>293</v>
      </c>
      <c r="BD352" s="17">
        <v>7.8010774294151217E-4</v>
      </c>
      <c r="BE352" s="23">
        <v>1.1894038580807101E-2</v>
      </c>
    </row>
    <row r="353" spans="1:57" x14ac:dyDescent="0.3">
      <c r="A353" t="s">
        <v>212</v>
      </c>
      <c r="B353" s="3">
        <v>-2.5056097941078881E-2</v>
      </c>
      <c r="C353" s="3">
        <v>-1.3839484857571804E-2</v>
      </c>
      <c r="D353" s="3">
        <v>-1.044155629882848E-2</v>
      </c>
      <c r="E353" s="3">
        <v>-1.0620765211135197E-2</v>
      </c>
      <c r="F353" s="3">
        <v>-1.5651146998567955E-2</v>
      </c>
      <c r="G353" s="3">
        <v>2.9767138225758938E-2</v>
      </c>
      <c r="H353" s="3">
        <v>-8.2554691194650642E-3</v>
      </c>
      <c r="I353" s="3">
        <v>-2.5240121882923461E-2</v>
      </c>
      <c r="J353" s="3">
        <v>-3.0976609614357553E-2</v>
      </c>
      <c r="K353" s="3">
        <v>-1.8757985691417178E-2</v>
      </c>
      <c r="N353" s="3">
        <f t="shared" si="65"/>
        <v>-2.5803033430099508E-2</v>
      </c>
      <c r="O353" s="3">
        <f t="shared" si="66"/>
        <v>-1.44650324130775E-2</v>
      </c>
      <c r="P353" s="3">
        <f t="shared" si="67"/>
        <v>-1.1280850231951762E-2</v>
      </c>
      <c r="Q353" s="3">
        <f t="shared" si="68"/>
        <v>-1.1132077386344348E-2</v>
      </c>
      <c r="R353" s="3">
        <f t="shared" si="69"/>
        <v>-1.646597794967871E-2</v>
      </c>
      <c r="S353" s="3">
        <f t="shared" si="70"/>
        <v>2.7738994132605034E-2</v>
      </c>
      <c r="T353" s="3">
        <f t="shared" si="71"/>
        <v>-9.1337206358013904E-3</v>
      </c>
      <c r="U353" s="3">
        <f t="shared" si="72"/>
        <v>-2.6137831782690447E-2</v>
      </c>
      <c r="V353" s="3">
        <f t="shared" si="73"/>
        <v>-3.1379428859835197E-2</v>
      </c>
      <c r="W353" s="3">
        <f t="shared" si="74"/>
        <v>-1.9655182134394371E-2</v>
      </c>
      <c r="BC353" s="19">
        <v>294</v>
      </c>
      <c r="BD353" s="17">
        <v>8.6226075599946724E-4</v>
      </c>
      <c r="BE353" s="23">
        <v>1.2768621637995987E-2</v>
      </c>
    </row>
    <row r="354" spans="1:57" x14ac:dyDescent="0.3">
      <c r="A354" t="s">
        <v>213</v>
      </c>
      <c r="B354" s="3">
        <v>-2.0329860851343806E-2</v>
      </c>
      <c r="C354" s="3">
        <v>-1.0825979534539121E-2</v>
      </c>
      <c r="D354" s="3">
        <v>-1.9128326230295811E-2</v>
      </c>
      <c r="E354" s="3">
        <v>-4.984027428439175E-3</v>
      </c>
      <c r="F354" s="3">
        <v>-6.3600234709725423E-2</v>
      </c>
      <c r="G354" s="3">
        <v>-3.6061792674922488E-2</v>
      </c>
      <c r="H354" s="3">
        <v>-1.7335285155762437E-2</v>
      </c>
      <c r="I354" s="3">
        <v>-1.0695101402992679E-2</v>
      </c>
      <c r="J354" s="3">
        <v>-2.8668787130627926E-3</v>
      </c>
      <c r="K354" s="3">
        <v>-5.0687905111314713E-2</v>
      </c>
      <c r="N354" s="3">
        <f t="shared" si="65"/>
        <v>-2.1076796340364433E-2</v>
      </c>
      <c r="O354" s="3">
        <f t="shared" si="66"/>
        <v>-1.1451527090044817E-2</v>
      </c>
      <c r="P354" s="3">
        <f t="shared" si="67"/>
        <v>-1.9967620163419093E-2</v>
      </c>
      <c r="Q354" s="3">
        <f t="shared" si="68"/>
        <v>-5.4953396036483259E-3</v>
      </c>
      <c r="R354" s="3">
        <f t="shared" si="69"/>
        <v>-6.4415065660836185E-2</v>
      </c>
      <c r="S354" s="3">
        <f t="shared" si="70"/>
        <v>-3.8089936768076392E-2</v>
      </c>
      <c r="T354" s="3">
        <f t="shared" si="71"/>
        <v>-1.8213536672098761E-2</v>
      </c>
      <c r="U354" s="3">
        <f t="shared" si="72"/>
        <v>-1.1592811302759664E-2</v>
      </c>
      <c r="V354" s="3">
        <f t="shared" si="73"/>
        <v>-3.2696979585404356E-3</v>
      </c>
      <c r="W354" s="3">
        <f t="shared" si="74"/>
        <v>-5.1585101554291905E-2</v>
      </c>
      <c r="BC354" s="19">
        <v>295</v>
      </c>
      <c r="BD354" s="17">
        <v>7.4070705791526813E-4</v>
      </c>
      <c r="BE354" s="23">
        <v>1.1897876973710347E-2</v>
      </c>
    </row>
    <row r="355" spans="1:57" x14ac:dyDescent="0.3">
      <c r="A355" t="s">
        <v>214</v>
      </c>
      <c r="B355" s="3">
        <v>-9.3970825813147751E-3</v>
      </c>
      <c r="C355" s="3">
        <v>8.107078461310202E-4</v>
      </c>
      <c r="D355" s="3">
        <v>-6.5445725614204919E-3</v>
      </c>
      <c r="E355" s="3">
        <v>5.1376683688930669E-4</v>
      </c>
      <c r="F355" s="3">
        <v>-8.4899638108443254E-3</v>
      </c>
      <c r="G355" s="3">
        <v>-3.2066567695962056E-2</v>
      </c>
      <c r="H355" s="3">
        <v>-9.9689110636664857E-3</v>
      </c>
      <c r="I355" s="3">
        <v>1.3655756988722345E-2</v>
      </c>
      <c r="J355" s="3">
        <v>-4.1690037265753599E-3</v>
      </c>
      <c r="K355" s="3">
        <v>-3.1807824631220893E-2</v>
      </c>
      <c r="N355" s="3">
        <f t="shared" si="65"/>
        <v>-1.0144018070335404E-2</v>
      </c>
      <c r="O355" s="3">
        <f t="shared" si="66"/>
        <v>1.8516029062532401E-4</v>
      </c>
      <c r="P355" s="3">
        <f t="shared" si="67"/>
        <v>-7.3838664945437733E-3</v>
      </c>
      <c r="Q355" s="3">
        <f t="shared" si="68"/>
        <v>2.4546616801555867E-6</v>
      </c>
      <c r="R355" s="3">
        <f t="shared" si="69"/>
        <v>-9.3047947619550805E-3</v>
      </c>
      <c r="S355" s="3">
        <f t="shared" si="70"/>
        <v>-3.409471178911596E-2</v>
      </c>
      <c r="T355" s="3">
        <f t="shared" si="71"/>
        <v>-1.0847162580002812E-2</v>
      </c>
      <c r="U355" s="3">
        <f t="shared" si="72"/>
        <v>1.275804708895536E-2</v>
      </c>
      <c r="V355" s="3">
        <f t="shared" si="73"/>
        <v>-4.5718229720530029E-3</v>
      </c>
      <c r="W355" s="3">
        <f t="shared" si="74"/>
        <v>-3.2705021074198086E-2</v>
      </c>
      <c r="BC355" s="19">
        <v>296</v>
      </c>
      <c r="BD355" s="17">
        <v>7.661885405066865E-4</v>
      </c>
      <c r="BE355" s="23">
        <v>1.1392098974305436E-2</v>
      </c>
    </row>
    <row r="356" spans="1:57" x14ac:dyDescent="0.3">
      <c r="A356" t="s">
        <v>215</v>
      </c>
      <c r="B356" s="3">
        <v>-1.1857680936932624E-2</v>
      </c>
      <c r="C356" s="3">
        <v>-2.0656120309340942E-2</v>
      </c>
      <c r="D356" s="3">
        <v>-1.5815918957656216E-2</v>
      </c>
      <c r="E356" s="3">
        <v>-1.27085849895201E-2</v>
      </c>
      <c r="F356" s="3">
        <v>-5.7492409751143336E-2</v>
      </c>
      <c r="G356" s="3">
        <v>-2.5766811396736866E-2</v>
      </c>
      <c r="H356" s="3">
        <v>-2.3433287755110221E-2</v>
      </c>
      <c r="I356" s="3">
        <v>-3.6486089003878397E-2</v>
      </c>
      <c r="J356" s="3">
        <v>-6.0631970258513412E-3</v>
      </c>
      <c r="K356" s="3">
        <v>-2.1744284251162038E-2</v>
      </c>
      <c r="N356" s="3">
        <f t="shared" si="65"/>
        <v>-1.2604616425953253E-2</v>
      </c>
      <c r="O356" s="3">
        <f t="shared" si="66"/>
        <v>-2.1281667864846639E-2</v>
      </c>
      <c r="P356" s="3">
        <f t="shared" si="67"/>
        <v>-1.6655212890779498E-2</v>
      </c>
      <c r="Q356" s="3">
        <f t="shared" si="68"/>
        <v>-1.3219897164729251E-2</v>
      </c>
      <c r="R356" s="3">
        <f t="shared" si="69"/>
        <v>-5.8307240702254091E-2</v>
      </c>
      <c r="S356" s="3">
        <f t="shared" si="70"/>
        <v>-2.779495548989077E-2</v>
      </c>
      <c r="T356" s="3">
        <f t="shared" si="71"/>
        <v>-2.4311539271446546E-2</v>
      </c>
      <c r="U356" s="3">
        <f t="shared" si="72"/>
        <v>-3.7383798903645384E-2</v>
      </c>
      <c r="V356" s="3">
        <f t="shared" si="73"/>
        <v>-6.4660162713289842E-3</v>
      </c>
      <c r="W356" s="3">
        <f t="shared" si="74"/>
        <v>-2.2641480694139231E-2</v>
      </c>
      <c r="BC356" s="19">
        <v>297</v>
      </c>
      <c r="BD356" s="17">
        <v>7.8871436249561668E-4</v>
      </c>
      <c r="BE356" s="23">
        <v>1.2969202739105616E-2</v>
      </c>
    </row>
    <row r="357" spans="1:57" x14ac:dyDescent="0.3">
      <c r="A357" t="s">
        <v>216</v>
      </c>
      <c r="B357" s="3">
        <v>-8.3999446637985642E-3</v>
      </c>
      <c r="C357" s="3">
        <v>-1.0339160193544639E-2</v>
      </c>
      <c r="D357" s="3">
        <v>2.0324696504438577E-2</v>
      </c>
      <c r="E357" s="3">
        <v>-1.1442009796467811E-2</v>
      </c>
      <c r="F357" s="3">
        <v>3.4393254082470071E-2</v>
      </c>
      <c r="G357" s="3">
        <v>9.7607052896724333E-3</v>
      </c>
      <c r="H357" s="3">
        <v>-1.618124895582107E-3</v>
      </c>
      <c r="I357" s="3">
        <v>-9.0300354752629319E-3</v>
      </c>
      <c r="J357" s="3">
        <v>-1.0312410026278584E-2</v>
      </c>
      <c r="K357" s="3">
        <v>8.8589032593855421E-4</v>
      </c>
      <c r="N357" s="3">
        <f t="shared" si="65"/>
        <v>-9.1468801528191927E-3</v>
      </c>
      <c r="O357" s="3">
        <f t="shared" si="66"/>
        <v>-1.0964707749050335E-2</v>
      </c>
      <c r="P357" s="3">
        <f t="shared" si="67"/>
        <v>1.9485402571315296E-2</v>
      </c>
      <c r="Q357" s="3">
        <f t="shared" si="68"/>
        <v>-1.1953321971676962E-2</v>
      </c>
      <c r="R357" s="3">
        <f t="shared" si="69"/>
        <v>3.3578423131359315E-2</v>
      </c>
      <c r="S357" s="3">
        <f t="shared" si="70"/>
        <v>7.7325611965185313E-3</v>
      </c>
      <c r="T357" s="3">
        <f t="shared" si="71"/>
        <v>-2.4963764119184332E-3</v>
      </c>
      <c r="U357" s="3">
        <f t="shared" si="72"/>
        <v>-9.9277453750299168E-3</v>
      </c>
      <c r="V357" s="3">
        <f t="shared" si="73"/>
        <v>-1.0715229271756228E-2</v>
      </c>
      <c r="W357" s="3">
        <f t="shared" si="74"/>
        <v>-1.1306117038637669E-5</v>
      </c>
      <c r="BC357" s="19">
        <v>298</v>
      </c>
      <c r="BD357" s="17">
        <v>8.7177659836979165E-4</v>
      </c>
      <c r="BE357" s="23">
        <v>1.2917913685395755E-2</v>
      </c>
    </row>
    <row r="358" spans="1:57" x14ac:dyDescent="0.3">
      <c r="A358" t="s">
        <v>217</v>
      </c>
      <c r="B358" s="3">
        <v>-1.2908510604040191E-2</v>
      </c>
      <c r="C358" s="3">
        <v>-3.0087811586311797E-2</v>
      </c>
      <c r="D358" s="3">
        <v>-2.5284861680277659E-2</v>
      </c>
      <c r="E358" s="3">
        <v>-1.9071374172912825E-2</v>
      </c>
      <c r="F358" s="3">
        <v>-2.5721447843584322E-2</v>
      </c>
      <c r="G358" s="3">
        <v>-1.9332678515746826E-2</v>
      </c>
      <c r="H358" s="3">
        <v>-1.7051654537719618E-2</v>
      </c>
      <c r="I358" s="3">
        <v>-1.8224544929624553E-2</v>
      </c>
      <c r="J358" s="3">
        <v>-1.7757457465569892E-2</v>
      </c>
      <c r="K358" s="3">
        <v>-3.8059189234464053E-2</v>
      </c>
      <c r="N358" s="3">
        <f t="shared" si="65"/>
        <v>-1.3655446093060819E-2</v>
      </c>
      <c r="O358" s="3">
        <f t="shared" si="66"/>
        <v>-3.0713359141817494E-2</v>
      </c>
      <c r="P358" s="3">
        <f t="shared" si="67"/>
        <v>-2.6124155613400941E-2</v>
      </c>
      <c r="Q358" s="3">
        <f t="shared" si="68"/>
        <v>-1.9582686348121978E-2</v>
      </c>
      <c r="R358" s="3">
        <f t="shared" si="69"/>
        <v>-2.6536278794695077E-2</v>
      </c>
      <c r="S358" s="3">
        <f t="shared" si="70"/>
        <v>-2.136082260890073E-2</v>
      </c>
      <c r="T358" s="3">
        <f t="shared" si="71"/>
        <v>-1.7929906054055943E-2</v>
      </c>
      <c r="U358" s="3">
        <f t="shared" si="72"/>
        <v>-1.912225482939154E-2</v>
      </c>
      <c r="V358" s="3">
        <f t="shared" si="73"/>
        <v>-1.8160276711047536E-2</v>
      </c>
      <c r="W358" s="3">
        <f t="shared" si="74"/>
        <v>-3.8956385677441245E-2</v>
      </c>
      <c r="BC358" s="19">
        <v>299</v>
      </c>
      <c r="BD358" s="17">
        <v>8.0860623889623365E-4</v>
      </c>
      <c r="BE358" s="23">
        <v>1.2258660750459132E-2</v>
      </c>
    </row>
    <row r="359" spans="1:57" x14ac:dyDescent="0.3">
      <c r="A359" t="s">
        <v>218</v>
      </c>
      <c r="B359" s="3">
        <v>-6.9472853408385493E-3</v>
      </c>
      <c r="C359" s="3">
        <v>1.2925520343116004E-2</v>
      </c>
      <c r="D359" s="3">
        <v>-9.3190621313011812E-3</v>
      </c>
      <c r="E359" s="3">
        <v>-9.1177276125881113E-3</v>
      </c>
      <c r="F359" s="3">
        <v>3.2839710137129385E-2</v>
      </c>
      <c r="G359" s="3">
        <v>6.6772334919797949E-3</v>
      </c>
      <c r="H359" s="3">
        <v>-1.247125389195558E-2</v>
      </c>
      <c r="I359" s="3">
        <v>3.2933031118715927E-3</v>
      </c>
      <c r="J359" s="3">
        <v>-1.1803378804417286E-2</v>
      </c>
      <c r="K359" s="3">
        <v>3.0113006354337557E-3</v>
      </c>
      <c r="N359" s="3">
        <f t="shared" si="65"/>
        <v>-7.6942208298591778E-3</v>
      </c>
      <c r="O359" s="3">
        <f t="shared" si="66"/>
        <v>1.2299972787610308E-2</v>
      </c>
      <c r="P359" s="3">
        <f t="shared" si="67"/>
        <v>-1.0158356064424463E-2</v>
      </c>
      <c r="Q359" s="3">
        <f t="shared" si="68"/>
        <v>-9.6290397877972621E-3</v>
      </c>
      <c r="R359" s="3">
        <f t="shared" si="69"/>
        <v>3.202487918601863E-2</v>
      </c>
      <c r="S359" s="3">
        <f t="shared" si="70"/>
        <v>4.6490893988258928E-3</v>
      </c>
      <c r="T359" s="3">
        <f t="shared" si="71"/>
        <v>-1.3349505408291907E-2</v>
      </c>
      <c r="U359" s="3">
        <f t="shared" si="72"/>
        <v>2.3955932121046074E-3</v>
      </c>
      <c r="V359" s="3">
        <f t="shared" si="73"/>
        <v>-1.220619804989493E-2</v>
      </c>
      <c r="W359" s="3">
        <f t="shared" si="74"/>
        <v>2.114104192456564E-3</v>
      </c>
      <c r="BC359" s="19">
        <v>300</v>
      </c>
      <c r="BD359" s="17">
        <v>1.0149154094981404E-3</v>
      </c>
      <c r="BE359" s="23">
        <v>1.3435798066089279E-2</v>
      </c>
    </row>
    <row r="360" spans="1:57" x14ac:dyDescent="0.3">
      <c r="A360" t="s">
        <v>219</v>
      </c>
      <c r="B360" s="3">
        <v>2.3456849577026873E-2</v>
      </c>
      <c r="C360" s="3">
        <v>2.722243928183099E-2</v>
      </c>
      <c r="D360" s="3">
        <v>3.451881974388149E-2</v>
      </c>
      <c r="E360" s="3">
        <v>2.625161740936055E-2</v>
      </c>
      <c r="F360" s="3">
        <v>6.2344200928721838E-2</v>
      </c>
      <c r="G360" s="3">
        <v>2.842706885660129E-2</v>
      </c>
      <c r="H360" s="3">
        <v>4.4742366807032141E-2</v>
      </c>
      <c r="I360" s="3">
        <v>1.6711490538195983E-2</v>
      </c>
      <c r="J360" s="3">
        <v>1.7084766078967695E-2</v>
      </c>
      <c r="K360" s="3">
        <v>5.7543105410954531E-2</v>
      </c>
      <c r="N360" s="3">
        <f t="shared" si="65"/>
        <v>2.2709914088006246E-2</v>
      </c>
      <c r="O360" s="3">
        <f t="shared" si="66"/>
        <v>2.6596891726325293E-2</v>
      </c>
      <c r="P360" s="3">
        <f t="shared" si="67"/>
        <v>3.3679525810758205E-2</v>
      </c>
      <c r="Q360" s="3">
        <f t="shared" si="68"/>
        <v>2.5740305234151398E-2</v>
      </c>
      <c r="R360" s="3">
        <f t="shared" si="69"/>
        <v>6.1529369977611083E-2</v>
      </c>
      <c r="S360" s="3">
        <f t="shared" si="70"/>
        <v>2.6398924763447386E-2</v>
      </c>
      <c r="T360" s="3">
        <f t="shared" si="71"/>
        <v>4.3864115290695817E-2</v>
      </c>
      <c r="U360" s="3">
        <f t="shared" si="72"/>
        <v>1.5813780638428997E-2</v>
      </c>
      <c r="V360" s="3">
        <f t="shared" si="73"/>
        <v>1.6681946833490051E-2</v>
      </c>
      <c r="W360" s="3">
        <f t="shared" si="74"/>
        <v>5.6645908967977339E-2</v>
      </c>
      <c r="BC360" s="19">
        <v>301</v>
      </c>
      <c r="BD360" s="17">
        <v>9.8674726241255442E-4</v>
      </c>
      <c r="BE360" s="23">
        <v>1.4025025363419907E-2</v>
      </c>
    </row>
    <row r="361" spans="1:57" x14ac:dyDescent="0.3">
      <c r="A361" t="s">
        <v>220</v>
      </c>
      <c r="B361" s="3">
        <v>-1.2062972024136087E-3</v>
      </c>
      <c r="C361" s="3">
        <v>-2.898527473173873E-3</v>
      </c>
      <c r="D361" s="3">
        <v>-7.763505319853703E-3</v>
      </c>
      <c r="E361" s="3">
        <v>1.4372424940594097E-2</v>
      </c>
      <c r="F361" s="3">
        <v>-1.8192611989806817E-2</v>
      </c>
      <c r="G361" s="3">
        <v>-2.4877179825639417E-2</v>
      </c>
      <c r="H361" s="3">
        <v>-8.9426884580365851E-3</v>
      </c>
      <c r="I361" s="3">
        <v>-2.0545969147121035E-3</v>
      </c>
      <c r="J361" s="3">
        <v>1.2933059650229728E-2</v>
      </c>
      <c r="K361" s="3">
        <v>-1.4904187601990082E-2</v>
      </c>
      <c r="N361" s="3">
        <f t="shared" si="65"/>
        <v>-1.9532326914342372E-3</v>
      </c>
      <c r="O361" s="3">
        <f t="shared" si="66"/>
        <v>-3.5240750286795693E-3</v>
      </c>
      <c r="P361" s="3">
        <f t="shared" si="67"/>
        <v>-8.6027992529769844E-3</v>
      </c>
      <c r="Q361" s="3">
        <f t="shared" si="68"/>
        <v>1.3861112765384946E-2</v>
      </c>
      <c r="R361" s="3">
        <f t="shared" si="69"/>
        <v>-1.9007442940917572E-2</v>
      </c>
      <c r="S361" s="3">
        <f t="shared" si="70"/>
        <v>-2.6905323918793321E-2</v>
      </c>
      <c r="T361" s="3">
        <f t="shared" si="71"/>
        <v>-9.8209399743729112E-3</v>
      </c>
      <c r="U361" s="3">
        <f t="shared" si="72"/>
        <v>-2.9523068144790888E-3</v>
      </c>
      <c r="V361" s="3">
        <f t="shared" si="73"/>
        <v>1.2530240404752084E-2</v>
      </c>
      <c r="W361" s="3">
        <f t="shared" si="74"/>
        <v>-1.5801384044967275E-2</v>
      </c>
      <c r="BC361" s="19">
        <v>302</v>
      </c>
      <c r="BD361" s="17">
        <v>8.1509857940531235E-4</v>
      </c>
      <c r="BE361" s="23">
        <v>1.2573829067358974E-2</v>
      </c>
    </row>
    <row r="362" spans="1:57" x14ac:dyDescent="0.3">
      <c r="A362" t="s">
        <v>221</v>
      </c>
      <c r="B362" s="3">
        <v>2.9790674670154615E-2</v>
      </c>
      <c r="C362" s="3">
        <v>7.3920302863627496E-2</v>
      </c>
      <c r="D362" s="3">
        <v>2.4115721818266822E-2</v>
      </c>
      <c r="E362" s="3">
        <v>4.5625910503755751E-2</v>
      </c>
      <c r="F362" s="3">
        <v>2.8093305339779384E-2</v>
      </c>
      <c r="G362" s="3">
        <v>3.1181165354330576E-2</v>
      </c>
      <c r="H362" s="3">
        <v>2.8236711057429753E-2</v>
      </c>
      <c r="I362" s="3">
        <v>5.4411715180334275E-2</v>
      </c>
      <c r="J362" s="3">
        <v>4.6668701708150406E-2</v>
      </c>
      <c r="K362" s="3">
        <v>4.8591155116733065E-2</v>
      </c>
      <c r="N362" s="3">
        <f t="shared" si="65"/>
        <v>2.9043739181133989E-2</v>
      </c>
      <c r="O362" s="3">
        <f t="shared" si="66"/>
        <v>7.3294755308121795E-2</v>
      </c>
      <c r="P362" s="3">
        <f t="shared" si="67"/>
        <v>2.3276427885143541E-2</v>
      </c>
      <c r="Q362" s="3">
        <f t="shared" si="68"/>
        <v>4.5114598328546598E-2</v>
      </c>
      <c r="R362" s="3">
        <f t="shared" si="69"/>
        <v>2.7278474388668629E-2</v>
      </c>
      <c r="S362" s="3">
        <f t="shared" si="70"/>
        <v>2.9153021261176672E-2</v>
      </c>
      <c r="T362" s="3">
        <f t="shared" si="71"/>
        <v>2.7358459541093429E-2</v>
      </c>
      <c r="U362" s="3">
        <f t="shared" si="72"/>
        <v>5.3514005280567288E-2</v>
      </c>
      <c r="V362" s="3">
        <f t="shared" si="73"/>
        <v>4.6265882462672762E-2</v>
      </c>
      <c r="W362" s="3">
        <f t="shared" si="74"/>
        <v>4.7693958673755872E-2</v>
      </c>
      <c r="BC362" s="19">
        <v>303</v>
      </c>
      <c r="BD362" s="17">
        <v>8.9375497353134112E-4</v>
      </c>
      <c r="BE362" s="23">
        <v>1.3231148217876807E-2</v>
      </c>
    </row>
    <row r="363" spans="1:57" x14ac:dyDescent="0.3">
      <c r="A363" s="1">
        <v>40555</v>
      </c>
      <c r="B363" s="3">
        <v>-1.1727885605372856E-2</v>
      </c>
      <c r="C363" s="3">
        <v>-8.5074162034135536E-3</v>
      </c>
      <c r="D363" s="3">
        <v>1.4992197236696869E-2</v>
      </c>
      <c r="E363" s="3">
        <v>-8.080569236571078E-3</v>
      </c>
      <c r="F363" s="3">
        <v>2.84883902161992E-2</v>
      </c>
      <c r="G363" s="3">
        <v>-4.2762367577130478E-3</v>
      </c>
      <c r="H363" s="3">
        <v>2.3991045708942282E-2</v>
      </c>
      <c r="I363" s="3">
        <v>3.9052574176905441E-3</v>
      </c>
      <c r="J363" s="3">
        <v>6.1693623607264048E-3</v>
      </c>
      <c r="K363" s="3">
        <v>2.9315190880403463E-2</v>
      </c>
      <c r="N363" s="3">
        <f t="shared" si="65"/>
        <v>-1.2474821094393485E-2</v>
      </c>
      <c r="O363" s="3">
        <f t="shared" si="66"/>
        <v>-9.1329637589192495E-3</v>
      </c>
      <c r="P363" s="3">
        <f t="shared" si="67"/>
        <v>1.4152903303573588E-2</v>
      </c>
      <c r="Q363" s="3">
        <f t="shared" si="68"/>
        <v>-8.5918814117802288E-3</v>
      </c>
      <c r="R363" s="3">
        <f t="shared" si="69"/>
        <v>2.7673559265088445E-2</v>
      </c>
      <c r="S363" s="3">
        <f t="shared" si="70"/>
        <v>-6.3043808508669499E-3</v>
      </c>
      <c r="T363" s="3">
        <f t="shared" si="71"/>
        <v>2.3112794192605958E-2</v>
      </c>
      <c r="U363" s="3">
        <f t="shared" si="72"/>
        <v>3.0075475179235588E-3</v>
      </c>
      <c r="V363" s="3">
        <f t="shared" si="73"/>
        <v>5.7665431152487618E-3</v>
      </c>
      <c r="W363" s="3">
        <f t="shared" si="74"/>
        <v>2.8417994437426271E-2</v>
      </c>
      <c r="BC363" s="19">
        <v>304</v>
      </c>
      <c r="BD363" s="17">
        <v>8.9293271378278075E-4</v>
      </c>
      <c r="BE363" s="23">
        <v>1.374365553501348E-2</v>
      </c>
    </row>
    <row r="364" spans="1:57" x14ac:dyDescent="0.3">
      <c r="A364" s="1">
        <v>40586</v>
      </c>
      <c r="B364" s="3">
        <v>-2.3734660543756059E-3</v>
      </c>
      <c r="C364" s="3">
        <v>1.6770675359044196E-2</v>
      </c>
      <c r="D364" s="3">
        <v>4.5626749271083789E-3</v>
      </c>
      <c r="E364" s="3">
        <v>0</v>
      </c>
      <c r="F364" s="3">
        <v>3.8439808399564068E-2</v>
      </c>
      <c r="G364" s="3">
        <v>2.1472424630210041E-2</v>
      </c>
      <c r="H364" s="3">
        <v>1.0736882108010271E-2</v>
      </c>
      <c r="I364" s="3">
        <v>1.7226979782237528E-2</v>
      </c>
      <c r="J364" s="3">
        <v>1.1008921083818679E-2</v>
      </c>
      <c r="K364" s="3">
        <v>-5.4884372099912593E-3</v>
      </c>
      <c r="N364" s="3">
        <f t="shared" si="65"/>
        <v>-3.1204015433962343E-3</v>
      </c>
      <c r="O364" s="3">
        <f t="shared" si="66"/>
        <v>1.6145127803538498E-2</v>
      </c>
      <c r="P364" s="3">
        <f t="shared" si="67"/>
        <v>3.723380993985097E-3</v>
      </c>
      <c r="Q364" s="3">
        <f t="shared" si="68"/>
        <v>-5.113121752091511E-4</v>
      </c>
      <c r="R364" s="3">
        <f t="shared" si="69"/>
        <v>3.7624977448453313E-2</v>
      </c>
      <c r="S364" s="3">
        <f t="shared" si="70"/>
        <v>1.9444280537056137E-2</v>
      </c>
      <c r="T364" s="3">
        <f t="shared" si="71"/>
        <v>9.8586305916739444E-3</v>
      </c>
      <c r="U364" s="3">
        <f t="shared" si="72"/>
        <v>1.6329269882470542E-2</v>
      </c>
      <c r="V364" s="3">
        <f t="shared" si="73"/>
        <v>1.0606101838341035E-2</v>
      </c>
      <c r="W364" s="3">
        <f t="shared" si="74"/>
        <v>-6.3856336529684509E-3</v>
      </c>
      <c r="BC364" s="19">
        <v>305</v>
      </c>
      <c r="BD364" s="17">
        <v>8.8020044430440298E-4</v>
      </c>
      <c r="BE364" s="23">
        <v>1.2723244564878578E-2</v>
      </c>
    </row>
    <row r="365" spans="1:57" x14ac:dyDescent="0.3">
      <c r="A365" s="1">
        <v>40675</v>
      </c>
      <c r="B365" s="3">
        <v>1.9032542687705822E-2</v>
      </c>
      <c r="C365" s="3">
        <v>2.5700074496559422E-2</v>
      </c>
      <c r="D365" s="3">
        <v>8.4937347585496425E-3</v>
      </c>
      <c r="E365" s="3">
        <v>8.271660215439125E-3</v>
      </c>
      <c r="F365" s="3">
        <v>1.1975988864985743E-2</v>
      </c>
      <c r="G365" s="3">
        <v>3.3633604613621859E-2</v>
      </c>
      <c r="H365" s="3">
        <v>8.527338801059825E-3</v>
      </c>
      <c r="I365" s="3">
        <v>9.0138654876459334E-3</v>
      </c>
      <c r="J365" s="3">
        <v>3.7215193977357952E-3</v>
      </c>
      <c r="K365" s="3">
        <v>4.0272131859859783E-3</v>
      </c>
      <c r="N365" s="3">
        <f t="shared" si="65"/>
        <v>1.8285607198685196E-2</v>
      </c>
      <c r="O365" s="3">
        <f t="shared" si="66"/>
        <v>2.5074526941053724E-2</v>
      </c>
      <c r="P365" s="3">
        <f t="shared" si="67"/>
        <v>7.6544408254263611E-3</v>
      </c>
      <c r="Q365" s="3">
        <f t="shared" si="68"/>
        <v>7.7603480402299741E-3</v>
      </c>
      <c r="R365" s="3">
        <f t="shared" si="69"/>
        <v>1.1161157913874988E-2</v>
      </c>
      <c r="S365" s="3">
        <f t="shared" si="70"/>
        <v>3.1605460520467955E-2</v>
      </c>
      <c r="T365" s="3">
        <f t="shared" si="71"/>
        <v>7.6490872847234988E-3</v>
      </c>
      <c r="U365" s="3">
        <f t="shared" si="72"/>
        <v>8.1161555878789485E-3</v>
      </c>
      <c r="V365" s="3">
        <f t="shared" si="73"/>
        <v>3.3187001522581522E-3</v>
      </c>
      <c r="W365" s="3">
        <f t="shared" si="74"/>
        <v>3.1300167430087867E-3</v>
      </c>
      <c r="BC365" s="19">
        <v>306</v>
      </c>
      <c r="BD365" s="17">
        <v>7.9674555550828929E-4</v>
      </c>
      <c r="BE365" s="23">
        <v>1.2468057324118539E-2</v>
      </c>
    </row>
    <row r="366" spans="1:57" x14ac:dyDescent="0.3">
      <c r="A366" s="1">
        <v>40706</v>
      </c>
      <c r="B366" s="3">
        <v>-1.5564519601870552E-3</v>
      </c>
      <c r="C366" s="3">
        <v>-3.3657715820469836E-3</v>
      </c>
      <c r="D366" s="3">
        <v>-5.241643706772936E-3</v>
      </c>
      <c r="E366" s="3">
        <v>4.5991627013093339E-3</v>
      </c>
      <c r="F366" s="3">
        <v>-1.7213542275019145E-2</v>
      </c>
      <c r="G366" s="3">
        <v>1.3073824118176924E-2</v>
      </c>
      <c r="H366" s="3">
        <v>-3.0048860044293857E-3</v>
      </c>
      <c r="I366" s="3">
        <v>-2.9777026097083104E-3</v>
      </c>
      <c r="J366" s="3">
        <v>-3.8451419839380385E-3</v>
      </c>
      <c r="K366" s="3">
        <v>-2.5105881857465651E-2</v>
      </c>
      <c r="N366" s="3">
        <f t="shared" si="65"/>
        <v>-2.3033874492076837E-3</v>
      </c>
      <c r="O366" s="3">
        <f t="shared" si="66"/>
        <v>-3.9913191375526794E-3</v>
      </c>
      <c r="P366" s="3">
        <f t="shared" si="67"/>
        <v>-6.0809376398962174E-3</v>
      </c>
      <c r="Q366" s="3">
        <f t="shared" si="68"/>
        <v>4.087850526100183E-3</v>
      </c>
      <c r="R366" s="3">
        <f t="shared" si="69"/>
        <v>-1.80283732261299E-2</v>
      </c>
      <c r="S366" s="3">
        <f t="shared" si="70"/>
        <v>1.1045680025023022E-2</v>
      </c>
      <c r="T366" s="3">
        <f t="shared" si="71"/>
        <v>-3.8831375207657119E-3</v>
      </c>
      <c r="U366" s="3">
        <f t="shared" si="72"/>
        <v>-3.8754125094752957E-3</v>
      </c>
      <c r="V366" s="3">
        <f t="shared" si="73"/>
        <v>-4.2479612294156815E-3</v>
      </c>
      <c r="W366" s="3">
        <f t="shared" si="74"/>
        <v>-2.6003078300442843E-2</v>
      </c>
      <c r="BC366" s="19">
        <v>307</v>
      </c>
      <c r="BD366" s="17">
        <v>9.104669059101368E-4</v>
      </c>
      <c r="BE366" s="23">
        <v>1.271709717608085E-2</v>
      </c>
    </row>
    <row r="367" spans="1:57" x14ac:dyDescent="0.3">
      <c r="A367" s="1">
        <v>40736</v>
      </c>
      <c r="B367" s="3">
        <v>-2.338229037205708E-3</v>
      </c>
      <c r="C367" s="3">
        <v>1.5009375838381134E-2</v>
      </c>
      <c r="D367" s="3">
        <v>-4.7576222132259538E-3</v>
      </c>
      <c r="E367" s="3">
        <v>3.2170502378965349E-3</v>
      </c>
      <c r="F367" s="3">
        <v>1.6419820177875355E-3</v>
      </c>
      <c r="G367" s="3">
        <v>-1.9501004287381773E-2</v>
      </c>
      <c r="H367" s="3">
        <v>-6.0913307278576134E-4</v>
      </c>
      <c r="I367" s="3">
        <v>7.3308790019346315E-3</v>
      </c>
      <c r="J367" s="3">
        <v>-1.7920736091739942E-3</v>
      </c>
      <c r="K367" s="3">
        <v>-1.4628556190476094E-2</v>
      </c>
      <c r="N367" s="3">
        <f t="shared" si="65"/>
        <v>-3.0851645262263364E-3</v>
      </c>
      <c r="O367" s="3">
        <f t="shared" si="66"/>
        <v>1.4383828282875438E-2</v>
      </c>
      <c r="P367" s="3">
        <f t="shared" si="67"/>
        <v>-5.5969161463492352E-3</v>
      </c>
      <c r="Q367" s="3">
        <f t="shared" si="68"/>
        <v>2.705738062687384E-3</v>
      </c>
      <c r="R367" s="3">
        <f t="shared" si="69"/>
        <v>8.2715106667678024E-4</v>
      </c>
      <c r="S367" s="3">
        <f t="shared" si="70"/>
        <v>-2.1529148380535677E-2</v>
      </c>
      <c r="T367" s="3">
        <f t="shared" si="71"/>
        <v>-1.4873845891220873E-3</v>
      </c>
      <c r="U367" s="3">
        <f t="shared" si="72"/>
        <v>6.4331691021676466E-3</v>
      </c>
      <c r="V367" s="3">
        <f t="shared" si="73"/>
        <v>-2.1948928546516372E-3</v>
      </c>
      <c r="W367" s="3">
        <f t="shared" si="74"/>
        <v>-1.5525752633453287E-2</v>
      </c>
      <c r="BC367" s="19">
        <v>308</v>
      </c>
      <c r="BD367" s="17">
        <v>8.2011829549682341E-4</v>
      </c>
      <c r="BE367" s="23">
        <v>1.194838408396667E-2</v>
      </c>
    </row>
    <row r="368" spans="1:57" x14ac:dyDescent="0.3">
      <c r="A368" s="1">
        <v>40767</v>
      </c>
      <c r="B368" s="3">
        <v>-7.8125262998435252E-3</v>
      </c>
      <c r="C368" s="3">
        <v>-3.1792942449670902E-2</v>
      </c>
      <c r="D368" s="3">
        <v>4.0350439080816258E-3</v>
      </c>
      <c r="E368" s="3">
        <v>-1.4923518585989282E-2</v>
      </c>
      <c r="F368" s="3">
        <v>-3.9890691484052332E-2</v>
      </c>
      <c r="G368" s="3">
        <v>-9.6519452954649143E-2</v>
      </c>
      <c r="H368" s="3">
        <v>-1.1774381692705504E-2</v>
      </c>
      <c r="I368" s="3">
        <v>-3.1805930483666534E-2</v>
      </c>
      <c r="J368" s="3">
        <v>-1.9196238911163843E-2</v>
      </c>
      <c r="K368" s="3">
        <v>-2.0876865060282079E-2</v>
      </c>
      <c r="N368" s="3">
        <f t="shared" si="65"/>
        <v>-8.5594617888641537E-3</v>
      </c>
      <c r="O368" s="3">
        <f t="shared" si="66"/>
        <v>-3.2418490005176596E-2</v>
      </c>
      <c r="P368" s="3">
        <f t="shared" si="67"/>
        <v>3.195749974958344E-3</v>
      </c>
      <c r="Q368" s="3">
        <f t="shared" si="68"/>
        <v>-1.5434830761198432E-2</v>
      </c>
      <c r="R368" s="3">
        <f t="shared" si="69"/>
        <v>-4.0705522435163087E-2</v>
      </c>
      <c r="S368" s="3">
        <f t="shared" si="70"/>
        <v>-9.854759704780304E-2</v>
      </c>
      <c r="T368" s="3">
        <f t="shared" si="71"/>
        <v>-1.2652633209041831E-2</v>
      </c>
      <c r="U368" s="3">
        <f t="shared" si="72"/>
        <v>-3.270364038343352E-2</v>
      </c>
      <c r="V368" s="3">
        <f t="shared" si="73"/>
        <v>-1.9599058156641487E-2</v>
      </c>
      <c r="W368" s="3">
        <f t="shared" si="74"/>
        <v>-2.1774061503259272E-2</v>
      </c>
      <c r="BC368" s="19">
        <v>309</v>
      </c>
      <c r="BD368" s="17">
        <v>8.9687455012156232E-4</v>
      </c>
      <c r="BE368" s="23">
        <v>1.2813497952954703E-2</v>
      </c>
    </row>
    <row r="369" spans="1:57" x14ac:dyDescent="0.3">
      <c r="A369" s="1">
        <v>40798</v>
      </c>
      <c r="B369" s="3">
        <v>1.1811041373890774E-2</v>
      </c>
      <c r="C369" s="3">
        <v>2.7491372961656158E-2</v>
      </c>
      <c r="D369" s="3">
        <v>7.5769671380419013E-3</v>
      </c>
      <c r="E369" s="3">
        <v>1.8404833103937479E-2</v>
      </c>
      <c r="F369" s="3">
        <v>2.6750257462940352E-2</v>
      </c>
      <c r="G369" s="3">
        <v>4.856005336872915E-3</v>
      </c>
      <c r="H369" s="3">
        <v>1.8456351411420435E-2</v>
      </c>
      <c r="I369" s="3">
        <v>1.7817458324029589E-2</v>
      </c>
      <c r="J369" s="3">
        <v>1.3094962285469691E-2</v>
      </c>
      <c r="K369" s="3">
        <v>3.0719474786057077E-2</v>
      </c>
      <c r="N369" s="3">
        <f t="shared" si="65"/>
        <v>1.1064105884870145E-2</v>
      </c>
      <c r="O369" s="3">
        <f t="shared" si="66"/>
        <v>2.686582540615046E-2</v>
      </c>
      <c r="P369" s="3">
        <f t="shared" si="67"/>
        <v>6.7376732049186198E-3</v>
      </c>
      <c r="Q369" s="3">
        <f t="shared" si="68"/>
        <v>1.7893520928728326E-2</v>
      </c>
      <c r="R369" s="3">
        <f t="shared" si="69"/>
        <v>2.5935426511829597E-2</v>
      </c>
      <c r="S369" s="3">
        <f t="shared" si="70"/>
        <v>2.8278612437190129E-3</v>
      </c>
      <c r="T369" s="3">
        <f t="shared" si="71"/>
        <v>1.7578099895084111E-2</v>
      </c>
      <c r="U369" s="3">
        <f t="shared" si="72"/>
        <v>1.6919748424262603E-2</v>
      </c>
      <c r="V369" s="3">
        <f t="shared" si="73"/>
        <v>1.2692143039992047E-2</v>
      </c>
      <c r="W369" s="3">
        <f t="shared" si="74"/>
        <v>2.9822278343079885E-2</v>
      </c>
      <c r="BC369" s="19">
        <v>310</v>
      </c>
      <c r="BD369" s="17">
        <v>8.3906893352396592E-4</v>
      </c>
      <c r="BE369" s="23">
        <v>1.3153999446479265E-2</v>
      </c>
    </row>
    <row r="370" spans="1:57" x14ac:dyDescent="0.3">
      <c r="A370" s="1">
        <v>40889</v>
      </c>
      <c r="B370" s="3">
        <v>-7.3930144445236712E-3</v>
      </c>
      <c r="C370" s="3">
        <v>-2.3039697745947496E-2</v>
      </c>
      <c r="D370" s="3">
        <v>-4.522163038594984E-3</v>
      </c>
      <c r="E370" s="3">
        <v>-1.5859277280351858E-2</v>
      </c>
      <c r="F370" s="3">
        <v>-6.9844821294546389E-2</v>
      </c>
      <c r="G370" s="3">
        <v>-2.0296423315192547E-2</v>
      </c>
      <c r="H370" s="3">
        <v>-3.2355398911150246E-3</v>
      </c>
      <c r="I370" s="3">
        <v>2.4617023668855875E-3</v>
      </c>
      <c r="J370" s="3">
        <v>-2.0430918475726423E-2</v>
      </c>
      <c r="K370" s="3">
        <v>-2.1988981857524292E-2</v>
      </c>
      <c r="N370" s="3">
        <f t="shared" si="65"/>
        <v>-8.1399499335442996E-3</v>
      </c>
      <c r="O370" s="3">
        <f t="shared" si="66"/>
        <v>-2.3665245301453194E-2</v>
      </c>
      <c r="P370" s="3">
        <f t="shared" si="67"/>
        <v>-5.3614569717182654E-3</v>
      </c>
      <c r="Q370" s="3">
        <f t="shared" si="68"/>
        <v>-1.637058945556101E-2</v>
      </c>
      <c r="R370" s="3">
        <f t="shared" si="69"/>
        <v>-7.0659652245657151E-2</v>
      </c>
      <c r="S370" s="3">
        <f t="shared" si="70"/>
        <v>-2.232456740834645E-2</v>
      </c>
      <c r="T370" s="3">
        <f t="shared" si="71"/>
        <v>-4.1137914074513508E-3</v>
      </c>
      <c r="U370" s="3">
        <f t="shared" si="72"/>
        <v>1.5639924671186022E-3</v>
      </c>
      <c r="V370" s="3">
        <f t="shared" si="73"/>
        <v>-2.0833737721204067E-2</v>
      </c>
      <c r="W370" s="3">
        <f t="shared" si="74"/>
        <v>-2.2886178300501485E-2</v>
      </c>
      <c r="BC370" s="19">
        <v>311</v>
      </c>
      <c r="BD370" s="17">
        <v>8.064978222089655E-4</v>
      </c>
      <c r="BE370" s="23">
        <v>1.1548534741194728E-2</v>
      </c>
    </row>
    <row r="371" spans="1:57" x14ac:dyDescent="0.3">
      <c r="A371" t="s">
        <v>222</v>
      </c>
      <c r="B371" s="3">
        <v>9.8001005475887304E-3</v>
      </c>
      <c r="C371" s="3">
        <v>-1.9018663065298425E-2</v>
      </c>
      <c r="D371" s="3">
        <v>-7.7327579772261679E-3</v>
      </c>
      <c r="E371" s="3">
        <v>5.9961930343719327E-3</v>
      </c>
      <c r="F371" s="3">
        <v>-2.2646057222815319E-2</v>
      </c>
      <c r="G371" s="3">
        <v>-3.1568530088786573E-2</v>
      </c>
      <c r="H371" s="3">
        <v>3.8381071818838208E-4</v>
      </c>
      <c r="I371" s="3">
        <v>-8.7312389345246544E-3</v>
      </c>
      <c r="J371" s="3">
        <v>-8.938702216237715E-3</v>
      </c>
      <c r="K371" s="3">
        <v>-4.2538197531716504E-2</v>
      </c>
      <c r="N371" s="3">
        <f t="shared" si="65"/>
        <v>9.0531650585681019E-3</v>
      </c>
      <c r="O371" s="3">
        <f t="shared" si="66"/>
        <v>-1.9644210620804122E-2</v>
      </c>
      <c r="P371" s="3">
        <f t="shared" si="67"/>
        <v>-8.5720519103494493E-3</v>
      </c>
      <c r="Q371" s="3">
        <f t="shared" si="68"/>
        <v>5.4848808591627819E-3</v>
      </c>
      <c r="R371" s="3">
        <f t="shared" si="69"/>
        <v>-2.3460888173926074E-2</v>
      </c>
      <c r="S371" s="3">
        <f t="shared" si="70"/>
        <v>-3.3596674181940477E-2</v>
      </c>
      <c r="T371" s="3">
        <f t="shared" si="71"/>
        <v>-4.9444079814794386E-4</v>
      </c>
      <c r="U371" s="3">
        <f t="shared" si="72"/>
        <v>-9.6289488342916393E-3</v>
      </c>
      <c r="V371" s="3">
        <f t="shared" si="73"/>
        <v>-9.3415214617153589E-3</v>
      </c>
      <c r="W371" s="3">
        <f t="shared" si="74"/>
        <v>-4.3435393974693697E-2</v>
      </c>
      <c r="BC371" s="19">
        <v>312</v>
      </c>
      <c r="BD371" s="17">
        <v>9.8173735915284928E-4</v>
      </c>
      <c r="BE371" s="23">
        <v>1.3036254498768888E-2</v>
      </c>
    </row>
    <row r="372" spans="1:57" x14ac:dyDescent="0.3">
      <c r="A372" t="s">
        <v>223</v>
      </c>
      <c r="B372" s="3">
        <v>-6.5993813256085554E-3</v>
      </c>
      <c r="C372" s="3">
        <v>2.7142523793910467E-3</v>
      </c>
      <c r="D372" s="3">
        <v>-2.2170183004004529E-2</v>
      </c>
      <c r="E372" s="3">
        <v>-1.3535273233580725E-2</v>
      </c>
      <c r="F372" s="3">
        <v>-2.2560922617114731E-2</v>
      </c>
      <c r="G372" s="3">
        <v>-3.1239387733806967E-2</v>
      </c>
      <c r="H372" s="3">
        <v>-1.2083866332143312E-2</v>
      </c>
      <c r="I372" s="3">
        <v>-1.5953051348090441E-2</v>
      </c>
      <c r="J372" s="3">
        <v>-1.9040811271799463E-2</v>
      </c>
      <c r="K372" s="3">
        <v>-3.4773359231113132E-2</v>
      </c>
      <c r="N372" s="3">
        <f t="shared" si="65"/>
        <v>-7.3463168146291839E-3</v>
      </c>
      <c r="O372" s="3">
        <f t="shared" si="66"/>
        <v>2.0887048238853504E-3</v>
      </c>
      <c r="P372" s="3">
        <f t="shared" si="67"/>
        <v>-2.300947693712781E-2</v>
      </c>
      <c r="Q372" s="3">
        <f t="shared" si="68"/>
        <v>-1.4046585408789876E-2</v>
      </c>
      <c r="R372" s="3">
        <f t="shared" si="69"/>
        <v>-2.3375753568225487E-2</v>
      </c>
      <c r="S372" s="3">
        <f t="shared" si="70"/>
        <v>-3.3267531826960871E-2</v>
      </c>
      <c r="T372" s="3">
        <f t="shared" si="71"/>
        <v>-1.2962117848479638E-2</v>
      </c>
      <c r="U372" s="3">
        <f t="shared" si="72"/>
        <v>-1.6850761247857428E-2</v>
      </c>
      <c r="V372" s="3">
        <f t="shared" si="73"/>
        <v>-1.9443630517277107E-2</v>
      </c>
      <c r="W372" s="3">
        <f t="shared" si="74"/>
        <v>-3.5670555674090325E-2</v>
      </c>
      <c r="BC372" s="19">
        <v>313</v>
      </c>
      <c r="BD372" s="17">
        <v>8.0727237593892815E-4</v>
      </c>
      <c r="BE372" s="23">
        <v>1.2428091638662948E-2</v>
      </c>
    </row>
    <row r="373" spans="1:57" x14ac:dyDescent="0.3">
      <c r="A373" t="s">
        <v>224</v>
      </c>
      <c r="B373" s="3">
        <v>-1.17235683871042E-3</v>
      </c>
      <c r="C373" s="3">
        <v>-9.6674307952659966E-3</v>
      </c>
      <c r="D373" s="3">
        <v>-3.2878634306333643E-3</v>
      </c>
      <c r="E373" s="3">
        <v>7.4269370120341183E-3</v>
      </c>
      <c r="F373" s="3">
        <v>6.8620354609223444E-3</v>
      </c>
      <c r="G373" s="3">
        <v>3.1545740219216523E-3</v>
      </c>
      <c r="H373" s="3">
        <v>2.3784167903688758E-3</v>
      </c>
      <c r="I373" s="3">
        <v>8.5320644151543057E-4</v>
      </c>
      <c r="J373" s="3">
        <v>-3.3565928182491822E-3</v>
      </c>
      <c r="K373" s="3">
        <v>-3.077057700457253E-2</v>
      </c>
      <c r="N373" s="3">
        <f t="shared" si="65"/>
        <v>-1.9192923277310482E-3</v>
      </c>
      <c r="O373" s="3">
        <f t="shared" si="66"/>
        <v>-1.0292978350771692E-2</v>
      </c>
      <c r="P373" s="3">
        <f t="shared" si="67"/>
        <v>-4.1271573637566457E-3</v>
      </c>
      <c r="Q373" s="3">
        <f t="shared" si="68"/>
        <v>6.9156248368249674E-3</v>
      </c>
      <c r="R373" s="3">
        <f t="shared" si="69"/>
        <v>6.0472045098115892E-3</v>
      </c>
      <c r="S373" s="3">
        <f t="shared" si="70"/>
        <v>1.1264299287677502E-3</v>
      </c>
      <c r="T373" s="3">
        <f t="shared" si="71"/>
        <v>1.5001652740325498E-3</v>
      </c>
      <c r="U373" s="3">
        <f t="shared" si="72"/>
        <v>-4.450345825155464E-5</v>
      </c>
      <c r="V373" s="3">
        <f t="shared" si="73"/>
        <v>-3.7594120637268252E-3</v>
      </c>
      <c r="W373" s="3">
        <f t="shared" si="74"/>
        <v>-3.1667773447549723E-2</v>
      </c>
      <c r="BC373" s="19">
        <v>314</v>
      </c>
      <c r="BD373" s="17">
        <v>8.1594631120815019E-4</v>
      </c>
      <c r="BE373" s="23">
        <v>1.2292324844215987E-2</v>
      </c>
    </row>
    <row r="374" spans="1:57" x14ac:dyDescent="0.3">
      <c r="A374" t="s">
        <v>225</v>
      </c>
      <c r="B374" s="3">
        <v>1.7214393885888413E-2</v>
      </c>
      <c r="C374" s="3">
        <v>1.444742146295086E-2</v>
      </c>
      <c r="D374" s="3">
        <v>5.4889850540225105E-3</v>
      </c>
      <c r="E374" s="3">
        <v>1.624453224087663E-3</v>
      </c>
      <c r="F374" s="3">
        <v>-1.2391548605008795E-2</v>
      </c>
      <c r="G374" s="3">
        <v>-2.1663206790244249E-2</v>
      </c>
      <c r="H374" s="3">
        <v>1.0362479218267051E-2</v>
      </c>
      <c r="I374" s="3">
        <v>3.6942470177634412E-3</v>
      </c>
      <c r="J374" s="3">
        <v>1.6106454261761716E-3</v>
      </c>
      <c r="K374" s="3">
        <v>1.5742610311093586E-3</v>
      </c>
      <c r="N374" s="3">
        <f t="shared" si="65"/>
        <v>1.6467458396867786E-2</v>
      </c>
      <c r="O374" s="3">
        <f t="shared" si="66"/>
        <v>1.3821873907445164E-2</v>
      </c>
      <c r="P374" s="3">
        <f t="shared" si="67"/>
        <v>4.6496911208992291E-3</v>
      </c>
      <c r="Q374" s="3">
        <f t="shared" si="68"/>
        <v>1.1131410488785119E-3</v>
      </c>
      <c r="R374" s="3">
        <f t="shared" si="69"/>
        <v>-1.320637955611955E-2</v>
      </c>
      <c r="S374" s="3">
        <f t="shared" si="70"/>
        <v>-2.3691350883398153E-2</v>
      </c>
      <c r="T374" s="3">
        <f t="shared" si="71"/>
        <v>9.4842277019307249E-3</v>
      </c>
      <c r="U374" s="3">
        <f t="shared" si="72"/>
        <v>2.7965371179964559E-3</v>
      </c>
      <c r="V374" s="3">
        <f t="shared" si="73"/>
        <v>1.2078261806985286E-3</v>
      </c>
      <c r="W374" s="3">
        <f t="shared" si="74"/>
        <v>6.7706458813216667E-4</v>
      </c>
      <c r="BC374" s="19">
        <v>315</v>
      </c>
      <c r="BD374" s="17">
        <v>8.751003089980308E-4</v>
      </c>
      <c r="BE374" s="23">
        <v>1.2767674857984643E-2</v>
      </c>
    </row>
    <row r="375" spans="1:57" x14ac:dyDescent="0.3">
      <c r="A375" t="s">
        <v>226</v>
      </c>
      <c r="B375" s="3">
        <v>-1.8076899525891532E-2</v>
      </c>
      <c r="C375" s="3">
        <v>-2.57890607765211E-2</v>
      </c>
      <c r="D375" s="3">
        <v>3.1232267888090526E-3</v>
      </c>
      <c r="E375" s="3">
        <v>-7.8593387513895552E-3</v>
      </c>
      <c r="F375" s="3">
        <v>1.3801754076075756E-2</v>
      </c>
      <c r="G375" s="3">
        <v>-8.9285714285713969E-3</v>
      </c>
      <c r="H375" s="3">
        <v>-6.5978446911890698E-3</v>
      </c>
      <c r="I375" s="3">
        <v>-1.6138148159233423E-2</v>
      </c>
      <c r="J375" s="3">
        <v>-8.0408587631108919E-3</v>
      </c>
      <c r="K375" s="3">
        <v>-2.6807545235964403E-2</v>
      </c>
      <c r="N375" s="3">
        <f t="shared" si="65"/>
        <v>-1.8823835014912159E-2</v>
      </c>
      <c r="O375" s="3">
        <f t="shared" si="66"/>
        <v>-2.6414608332026798E-2</v>
      </c>
      <c r="P375" s="3">
        <f t="shared" si="67"/>
        <v>2.2839328556857707E-3</v>
      </c>
      <c r="Q375" s="3">
        <f t="shared" si="68"/>
        <v>-8.3706509265987061E-3</v>
      </c>
      <c r="R375" s="3">
        <f t="shared" si="69"/>
        <v>1.2986923124965001E-2</v>
      </c>
      <c r="S375" s="3">
        <f t="shared" si="70"/>
        <v>-1.0956715521725299E-2</v>
      </c>
      <c r="T375" s="3">
        <f t="shared" si="71"/>
        <v>-7.476096207525396E-3</v>
      </c>
      <c r="U375" s="3">
        <f t="shared" si="72"/>
        <v>-1.703585805900041E-2</v>
      </c>
      <c r="V375" s="3">
        <f t="shared" si="73"/>
        <v>-8.4436780085885357E-3</v>
      </c>
      <c r="W375" s="3">
        <f t="shared" si="74"/>
        <v>-2.7704741678941595E-2</v>
      </c>
      <c r="BC375" s="19">
        <v>316</v>
      </c>
      <c r="BD375" s="17">
        <v>9.973306912210724E-4</v>
      </c>
      <c r="BE375" s="23">
        <v>1.3287227770255742E-2</v>
      </c>
    </row>
    <row r="376" spans="1:57" x14ac:dyDescent="0.3">
      <c r="A376" t="s">
        <v>227</v>
      </c>
      <c r="B376" s="3">
        <v>1.9584801723764089E-2</v>
      </c>
      <c r="C376" s="3">
        <v>4.7017014268190271E-2</v>
      </c>
      <c r="D376" s="3">
        <v>3.5948814274885388E-2</v>
      </c>
      <c r="E376" s="3">
        <v>3.1057479494176254E-2</v>
      </c>
      <c r="F376" s="3">
        <v>2.7846573075061443E-2</v>
      </c>
      <c r="G376" s="3">
        <v>5.4054054054053502E-3</v>
      </c>
      <c r="H376" s="3">
        <v>1.3733671303071793E-2</v>
      </c>
      <c r="I376" s="3">
        <v>4.0863260834971715E-2</v>
      </c>
      <c r="J376" s="3">
        <v>2.844510027579461E-2</v>
      </c>
      <c r="K376" s="3">
        <v>6.2359849143827306E-2</v>
      </c>
      <c r="N376" s="3">
        <f t="shared" si="65"/>
        <v>1.8837866234743463E-2</v>
      </c>
      <c r="O376" s="3">
        <f t="shared" si="66"/>
        <v>4.6391466712684577E-2</v>
      </c>
      <c r="P376" s="3">
        <f t="shared" si="67"/>
        <v>3.5109520341762103E-2</v>
      </c>
      <c r="Q376" s="3">
        <f t="shared" si="68"/>
        <v>3.0546167318967102E-2</v>
      </c>
      <c r="R376" s="3">
        <f t="shared" si="69"/>
        <v>2.7031742123950687E-2</v>
      </c>
      <c r="S376" s="3">
        <f t="shared" si="70"/>
        <v>3.3772613122514481E-3</v>
      </c>
      <c r="T376" s="3">
        <f t="shared" si="71"/>
        <v>1.2855419786735467E-2</v>
      </c>
      <c r="U376" s="3">
        <f t="shared" si="72"/>
        <v>3.9965550935204729E-2</v>
      </c>
      <c r="V376" s="3">
        <f t="shared" si="73"/>
        <v>2.8042281030316966E-2</v>
      </c>
      <c r="W376" s="3">
        <f t="shared" si="74"/>
        <v>6.1462652700850114E-2</v>
      </c>
      <c r="BC376" s="19">
        <v>317</v>
      </c>
      <c r="BD376" s="17">
        <v>7.02848936948794E-4</v>
      </c>
      <c r="BE376" s="23">
        <v>1.1224775586234761E-2</v>
      </c>
    </row>
    <row r="377" spans="1:57" x14ac:dyDescent="0.3">
      <c r="A377" t="s">
        <v>228</v>
      </c>
      <c r="B377" s="3">
        <v>-1.0372640603040995E-2</v>
      </c>
      <c r="C377" s="3">
        <v>1.4716929669758461E-2</v>
      </c>
      <c r="D377" s="3">
        <v>1.2628063448152371E-3</v>
      </c>
      <c r="E377" s="3">
        <v>1.3658568786031555E-2</v>
      </c>
      <c r="F377" s="3">
        <v>-2.4082323754036628E-3</v>
      </c>
      <c r="G377" s="3">
        <v>-1.1827956989247213E-2</v>
      </c>
      <c r="H377" s="3">
        <v>-7.2180014858481689E-3</v>
      </c>
      <c r="I377" s="3">
        <v>2.7647723070516328E-3</v>
      </c>
      <c r="J377" s="3">
        <v>1.2037926514612662E-2</v>
      </c>
      <c r="K377" s="3">
        <v>-4.5861494157745097E-2</v>
      </c>
      <c r="N377" s="3">
        <f t="shared" si="65"/>
        <v>-1.1119576092061623E-2</v>
      </c>
      <c r="O377" s="3">
        <f t="shared" si="66"/>
        <v>1.4091382114252765E-2</v>
      </c>
      <c r="P377" s="3">
        <f t="shared" si="67"/>
        <v>4.2351241169195539E-4</v>
      </c>
      <c r="Q377" s="3">
        <f t="shared" si="68"/>
        <v>1.3147256610822404E-2</v>
      </c>
      <c r="R377" s="3">
        <f t="shared" si="69"/>
        <v>-3.2230633265144179E-3</v>
      </c>
      <c r="S377" s="3">
        <f t="shared" si="70"/>
        <v>-1.3856101082401115E-2</v>
      </c>
      <c r="T377" s="3">
        <f t="shared" si="71"/>
        <v>-8.0962530021844951E-3</v>
      </c>
      <c r="U377" s="3">
        <f t="shared" si="72"/>
        <v>1.8670624072846475E-3</v>
      </c>
      <c r="V377" s="3">
        <f t="shared" si="73"/>
        <v>1.1635107269135019E-2</v>
      </c>
      <c r="W377" s="3">
        <f t="shared" si="74"/>
        <v>-4.675869060072229E-2</v>
      </c>
      <c r="BC377" s="19">
        <v>318</v>
      </c>
      <c r="BD377" s="17">
        <v>8.3172063425235808E-4</v>
      </c>
      <c r="BE377" s="23">
        <v>1.286033554958021E-2</v>
      </c>
    </row>
    <row r="378" spans="1:57" x14ac:dyDescent="0.3">
      <c r="A378" t="s">
        <v>229</v>
      </c>
      <c r="B378" s="3">
        <v>1.9409453094321183E-3</v>
      </c>
      <c r="C378" s="3">
        <v>1.3387901696560567E-2</v>
      </c>
      <c r="D378" s="3">
        <v>5.2970015301829765E-3</v>
      </c>
      <c r="E378" s="3">
        <v>1.4076012034053953E-2</v>
      </c>
      <c r="F378" s="3">
        <v>5.3711497845648548E-2</v>
      </c>
      <c r="G378" s="3">
        <v>7.2542618788538071E-3</v>
      </c>
      <c r="H378" s="3">
        <v>6.1999129373655482E-3</v>
      </c>
      <c r="I378" s="3">
        <v>1.8748288285709958E-2</v>
      </c>
      <c r="J378" s="3">
        <v>1.5859441038985178E-2</v>
      </c>
      <c r="K378" s="3">
        <v>2.2926413889294395E-2</v>
      </c>
      <c r="N378" s="3">
        <f t="shared" si="65"/>
        <v>1.19400982041149E-3</v>
      </c>
      <c r="O378" s="3">
        <f t="shared" si="66"/>
        <v>1.2762354141054871E-2</v>
      </c>
      <c r="P378" s="3">
        <f t="shared" si="67"/>
        <v>4.4577075970596951E-3</v>
      </c>
      <c r="Q378" s="3">
        <f t="shared" si="68"/>
        <v>1.3564699858844802E-2</v>
      </c>
      <c r="R378" s="3">
        <f t="shared" si="69"/>
        <v>5.2896666894537793E-2</v>
      </c>
      <c r="S378" s="3">
        <f t="shared" si="70"/>
        <v>5.2261177856999051E-3</v>
      </c>
      <c r="T378" s="3">
        <f t="shared" si="71"/>
        <v>5.321661421029222E-3</v>
      </c>
      <c r="U378" s="3">
        <f t="shared" si="72"/>
        <v>1.7850578385942971E-2</v>
      </c>
      <c r="V378" s="3">
        <f t="shared" si="73"/>
        <v>1.5456621793507534E-2</v>
      </c>
      <c r="W378" s="3">
        <f t="shared" si="74"/>
        <v>2.2029217446317202E-2</v>
      </c>
      <c r="BC378" s="19">
        <v>319</v>
      </c>
      <c r="BD378" s="17">
        <v>8.6268858748830379E-4</v>
      </c>
      <c r="BE378" s="23">
        <v>1.3096267108001023E-2</v>
      </c>
    </row>
    <row r="379" spans="1:57" x14ac:dyDescent="0.3">
      <c r="A379" t="s">
        <v>230</v>
      </c>
      <c r="B379" s="3">
        <v>8.5238703076537803E-3</v>
      </c>
      <c r="C379" s="3">
        <v>1.9816550514586861E-2</v>
      </c>
      <c r="D379" s="3">
        <v>1.1993481435223829E-2</v>
      </c>
      <c r="E379" s="3">
        <v>1.1033343390269845E-2</v>
      </c>
      <c r="F379" s="3">
        <v>-1.1453787594803977E-3</v>
      </c>
      <c r="G379" s="3">
        <v>4.6813107670147236E-3</v>
      </c>
      <c r="H379" s="3">
        <v>5.4628719818026195E-3</v>
      </c>
      <c r="I379" s="3">
        <v>2.029770756232141E-2</v>
      </c>
      <c r="J379" s="3">
        <v>9.6180470595907952E-3</v>
      </c>
      <c r="K379" s="3">
        <v>1.9470405321398543E-2</v>
      </c>
      <c r="N379" s="3">
        <f t="shared" si="65"/>
        <v>7.7769348186331518E-3</v>
      </c>
      <c r="O379" s="3">
        <f t="shared" si="66"/>
        <v>1.9191002959081164E-2</v>
      </c>
      <c r="P379" s="3">
        <f t="shared" si="67"/>
        <v>1.1154187502100548E-2</v>
      </c>
      <c r="Q379" s="3">
        <f t="shared" si="68"/>
        <v>1.0522031215060694E-2</v>
      </c>
      <c r="R379" s="3">
        <f t="shared" si="69"/>
        <v>-1.9602097105911528E-3</v>
      </c>
      <c r="S379" s="3">
        <f t="shared" si="70"/>
        <v>2.6531666738608215E-3</v>
      </c>
      <c r="T379" s="3">
        <f t="shared" si="71"/>
        <v>4.5846204654662933E-3</v>
      </c>
      <c r="U379" s="3">
        <f t="shared" si="72"/>
        <v>1.9399997662554423E-2</v>
      </c>
      <c r="V379" s="3">
        <f t="shared" si="73"/>
        <v>9.2152278141131513E-3</v>
      </c>
      <c r="W379" s="3">
        <f t="shared" si="74"/>
        <v>1.857320887842135E-2</v>
      </c>
      <c r="BC379" s="19">
        <v>320</v>
      </c>
      <c r="BD379" s="17">
        <v>8.9789144337327879E-4</v>
      </c>
      <c r="BE379" s="23">
        <v>1.3764174610880548E-2</v>
      </c>
    </row>
    <row r="380" spans="1:57" x14ac:dyDescent="0.3">
      <c r="A380" t="s">
        <v>231</v>
      </c>
      <c r="B380" s="3">
        <v>3.8417994136352718E-4</v>
      </c>
      <c r="C380" s="3">
        <v>-6.4771618335303094E-3</v>
      </c>
      <c r="D380" s="3">
        <v>7.9339285765800405E-3</v>
      </c>
      <c r="E380" s="3">
        <v>7.0402637347766195E-4</v>
      </c>
      <c r="F380" s="3">
        <v>-3.2110153728029944E-2</v>
      </c>
      <c r="G380" s="3">
        <v>2.4014336917562717E-2</v>
      </c>
      <c r="H380" s="3">
        <v>1.1229719674188399E-2</v>
      </c>
      <c r="I380" s="3">
        <v>-2.3872800843222075E-3</v>
      </c>
      <c r="J380" s="3">
        <v>7.0413053145050863E-3</v>
      </c>
      <c r="K380" s="3">
        <v>-1.3241643548792759E-2</v>
      </c>
      <c r="N380" s="3">
        <f t="shared" si="65"/>
        <v>-3.6275554765710107E-4</v>
      </c>
      <c r="O380" s="3">
        <f t="shared" si="66"/>
        <v>-7.1027093890360053E-3</v>
      </c>
      <c r="P380" s="3">
        <f t="shared" si="67"/>
        <v>7.0946346434567591E-3</v>
      </c>
      <c r="Q380" s="3">
        <f t="shared" si="68"/>
        <v>1.9271419826851085E-4</v>
      </c>
      <c r="R380" s="3">
        <f t="shared" si="69"/>
        <v>-3.2924984679140699E-2</v>
      </c>
      <c r="S380" s="3">
        <f t="shared" si="70"/>
        <v>2.1986192824408814E-2</v>
      </c>
      <c r="T380" s="3">
        <f t="shared" si="71"/>
        <v>1.0351468157852073E-2</v>
      </c>
      <c r="U380" s="3">
        <f t="shared" si="72"/>
        <v>-3.2849899840891928E-3</v>
      </c>
      <c r="V380" s="3">
        <f t="shared" si="73"/>
        <v>6.6384860690274433E-3</v>
      </c>
      <c r="W380" s="3">
        <f t="shared" si="74"/>
        <v>-1.4138839991769951E-2</v>
      </c>
      <c r="BC380" s="19">
        <v>321</v>
      </c>
      <c r="BD380" s="17">
        <v>8.1065184697783272E-4</v>
      </c>
      <c r="BE380" s="23">
        <v>1.2027813676420937E-2</v>
      </c>
    </row>
    <row r="381" spans="1:57" x14ac:dyDescent="0.3">
      <c r="A381" t="s">
        <v>232</v>
      </c>
      <c r="B381" s="3">
        <v>-8.4485822459019477E-3</v>
      </c>
      <c r="C381" s="3">
        <v>-1.8109363657823452E-2</v>
      </c>
      <c r="D381" s="3">
        <v>-9.5687775975755729E-3</v>
      </c>
      <c r="E381" s="3">
        <v>-1.28986667145784E-2</v>
      </c>
      <c r="F381" s="3">
        <v>-2.0142065676935439E-2</v>
      </c>
      <c r="G381" s="3">
        <v>-2.1001050052502634E-3</v>
      </c>
      <c r="H381" s="3">
        <v>-8.5898709727649791E-4</v>
      </c>
      <c r="I381" s="3">
        <v>-9.8377810153060796E-3</v>
      </c>
      <c r="J381" s="3">
        <v>-1.5355001610970365E-2</v>
      </c>
      <c r="K381" s="3">
        <v>2.1505376344086446E-3</v>
      </c>
      <c r="N381" s="3">
        <f t="shared" si="65"/>
        <v>-9.1955177349225762E-3</v>
      </c>
      <c r="O381" s="3">
        <f t="shared" si="66"/>
        <v>-1.8734911213329149E-2</v>
      </c>
      <c r="P381" s="3">
        <f t="shared" si="67"/>
        <v>-1.0408071530698854E-2</v>
      </c>
      <c r="Q381" s="3">
        <f t="shared" si="68"/>
        <v>-1.340997888978755E-2</v>
      </c>
      <c r="R381" s="3">
        <f t="shared" si="69"/>
        <v>-2.0956896628046194E-2</v>
      </c>
      <c r="S381" s="3">
        <f t="shared" si="70"/>
        <v>-4.1282490984041655E-3</v>
      </c>
      <c r="T381" s="3">
        <f t="shared" si="71"/>
        <v>-1.7372386136128239E-3</v>
      </c>
      <c r="U381" s="3">
        <f t="shared" si="72"/>
        <v>-1.0735490915073065E-2</v>
      </c>
      <c r="V381" s="3">
        <f t="shared" si="73"/>
        <v>-1.5757820856448009E-2</v>
      </c>
      <c r="W381" s="3">
        <f t="shared" si="74"/>
        <v>1.2533411914314528E-3</v>
      </c>
      <c r="BC381" s="19">
        <v>322</v>
      </c>
      <c r="BD381" s="17">
        <v>8.8961987265588367E-4</v>
      </c>
      <c r="BE381" s="23">
        <v>1.2844026526263801E-2</v>
      </c>
    </row>
    <row r="382" spans="1:57" x14ac:dyDescent="0.3">
      <c r="A382" t="s">
        <v>233</v>
      </c>
      <c r="B382" s="3">
        <v>7.7459598168536647E-3</v>
      </c>
      <c r="C382" s="3">
        <v>2.3976377908334623E-2</v>
      </c>
      <c r="D382" s="3">
        <v>6.1593544930764743E-3</v>
      </c>
      <c r="E382" s="3">
        <v>1.2948390634976326E-2</v>
      </c>
      <c r="F382" s="3">
        <v>2.11606831043607E-2</v>
      </c>
      <c r="G382" s="3">
        <v>7.7165906699403486E-3</v>
      </c>
      <c r="H382" s="3">
        <v>4.2206699514681922E-3</v>
      </c>
      <c r="I382" s="3">
        <v>1.2620772158608462E-2</v>
      </c>
      <c r="J382" s="3">
        <v>1.4619823238179119E-2</v>
      </c>
      <c r="K382" s="3">
        <v>-1.5278961373390576E-2</v>
      </c>
      <c r="N382" s="3">
        <f t="shared" si="65"/>
        <v>6.9990243278330363E-3</v>
      </c>
      <c r="O382" s="3">
        <f t="shared" si="66"/>
        <v>2.3350830352828925E-2</v>
      </c>
      <c r="P382" s="3">
        <f t="shared" si="67"/>
        <v>5.3200605599531929E-3</v>
      </c>
      <c r="Q382" s="3">
        <f t="shared" si="68"/>
        <v>1.2437078459767175E-2</v>
      </c>
      <c r="R382" s="3">
        <f t="shared" si="69"/>
        <v>2.0345852153249945E-2</v>
      </c>
      <c r="S382" s="3">
        <f t="shared" si="70"/>
        <v>5.6884465767864465E-3</v>
      </c>
      <c r="T382" s="3">
        <f t="shared" si="71"/>
        <v>3.3424184351318661E-3</v>
      </c>
      <c r="U382" s="3">
        <f t="shared" si="72"/>
        <v>1.1723062258841477E-2</v>
      </c>
      <c r="V382" s="3">
        <f t="shared" si="73"/>
        <v>1.4217003992701475E-2</v>
      </c>
      <c r="W382" s="3">
        <f t="shared" si="74"/>
        <v>-1.6176157816367769E-2</v>
      </c>
      <c r="BC382" s="19">
        <v>323</v>
      </c>
      <c r="BD382" s="17">
        <v>8.8549141482873253E-4</v>
      </c>
      <c r="BE382" s="23">
        <v>1.2534895608262819E-2</v>
      </c>
    </row>
    <row r="383" spans="1:57" x14ac:dyDescent="0.3">
      <c r="A383" t="s">
        <v>234</v>
      </c>
      <c r="B383" s="3">
        <v>-2.3059655538932855E-3</v>
      </c>
      <c r="C383" s="3">
        <v>-7.2046694616082485E-3</v>
      </c>
      <c r="D383" s="3">
        <v>-2.962133682331558E-4</v>
      </c>
      <c r="E383" s="3">
        <v>-5.9809361853874199E-3</v>
      </c>
      <c r="F383" s="3">
        <v>5.9210776044404945E-4</v>
      </c>
      <c r="G383" s="3">
        <v>-5.9171945701357309E-3</v>
      </c>
      <c r="H383" s="3">
        <v>5.4483322331857487E-3</v>
      </c>
      <c r="I383" s="3">
        <v>-5.5688057934990542E-3</v>
      </c>
      <c r="J383" s="3">
        <v>0</v>
      </c>
      <c r="K383" s="3">
        <v>1.5254532642481333E-2</v>
      </c>
      <c r="N383" s="3">
        <f t="shared" si="65"/>
        <v>-3.052901042913914E-3</v>
      </c>
      <c r="O383" s="3">
        <f t="shared" si="66"/>
        <v>-7.8302170171139444E-3</v>
      </c>
      <c r="P383" s="3">
        <f t="shared" si="67"/>
        <v>-1.1355073013564376E-3</v>
      </c>
      <c r="Q383" s="3">
        <f t="shared" si="68"/>
        <v>-6.4922483605965708E-3</v>
      </c>
      <c r="R383" s="3">
        <f t="shared" si="69"/>
        <v>-2.2272319066670581E-4</v>
      </c>
      <c r="S383" s="3">
        <f t="shared" si="70"/>
        <v>-7.945338663289633E-3</v>
      </c>
      <c r="T383" s="3">
        <f t="shared" si="71"/>
        <v>4.5700807168494225E-3</v>
      </c>
      <c r="U383" s="3">
        <f t="shared" si="72"/>
        <v>-6.4665156932660391E-3</v>
      </c>
      <c r="V383" s="3">
        <f t="shared" si="73"/>
        <v>-4.0281924547764299E-4</v>
      </c>
      <c r="W383" s="3">
        <f t="shared" si="74"/>
        <v>1.4357336199504141E-2</v>
      </c>
      <c r="BC383" s="19">
        <v>324</v>
      </c>
      <c r="BD383" s="17">
        <v>8.8485945448185123E-4</v>
      </c>
      <c r="BE383" s="23">
        <v>1.2948379180037906E-2</v>
      </c>
    </row>
    <row r="384" spans="1:57" x14ac:dyDescent="0.3">
      <c r="A384" s="1">
        <v>40969</v>
      </c>
      <c r="B384" s="3">
        <v>3.1201918994502309E-2</v>
      </c>
      <c r="C384" s="3">
        <v>3.1567541810414657E-2</v>
      </c>
      <c r="D384" s="3">
        <v>1.5382704463275276E-2</v>
      </c>
      <c r="E384" s="3">
        <v>1.4629518859210933E-2</v>
      </c>
      <c r="F384" s="3">
        <v>7.1597649314154133E-2</v>
      </c>
      <c r="G384" s="3">
        <v>-1.6806688263539593E-2</v>
      </c>
      <c r="H384" s="3">
        <v>3.020589786525596E-2</v>
      </c>
      <c r="I384" s="3">
        <v>2.1600054455678919E-2</v>
      </c>
      <c r="J384" s="3">
        <v>1.7839949337651095E-2</v>
      </c>
      <c r="K384" s="3">
        <v>6.7141752664705567E-2</v>
      </c>
      <c r="N384" s="3">
        <f t="shared" si="65"/>
        <v>3.0454983505481682E-2</v>
      </c>
      <c r="O384" s="3">
        <f t="shared" si="66"/>
        <v>3.0941994254908959E-2</v>
      </c>
      <c r="P384" s="3">
        <f t="shared" si="67"/>
        <v>1.4543410530151995E-2</v>
      </c>
      <c r="Q384" s="3">
        <f t="shared" si="68"/>
        <v>1.4118206684001782E-2</v>
      </c>
      <c r="R384" s="3">
        <f t="shared" si="69"/>
        <v>7.078281836304337E-2</v>
      </c>
      <c r="S384" s="3">
        <f t="shared" si="70"/>
        <v>-1.8834832356693497E-2</v>
      </c>
      <c r="T384" s="3">
        <f t="shared" si="71"/>
        <v>2.9327646348919635E-2</v>
      </c>
      <c r="U384" s="3">
        <f t="shared" si="72"/>
        <v>2.0702344555911932E-2</v>
      </c>
      <c r="V384" s="3">
        <f t="shared" si="73"/>
        <v>1.7437130092173452E-2</v>
      </c>
      <c r="W384" s="3">
        <f t="shared" si="74"/>
        <v>6.6244556221728382E-2</v>
      </c>
      <c r="BC384" s="19">
        <v>325</v>
      </c>
      <c r="BD384" s="17">
        <v>9.2247873134886885E-4</v>
      </c>
      <c r="BE384" s="23">
        <v>1.2756955505055664E-2</v>
      </c>
    </row>
    <row r="385" spans="1:57" x14ac:dyDescent="0.3">
      <c r="A385" s="1">
        <v>41000</v>
      </c>
      <c r="B385" s="3">
        <v>2.3533777685869062E-2</v>
      </c>
      <c r="C385" s="3">
        <v>4.5725920152004385E-3</v>
      </c>
      <c r="D385" s="3">
        <v>5.3741539131479943E-3</v>
      </c>
      <c r="E385" s="3">
        <v>2.3251607996499501E-4</v>
      </c>
      <c r="F385" s="3">
        <v>3.7548385285724795E-2</v>
      </c>
      <c r="G385" s="3">
        <v>-1.3176673789173754E-2</v>
      </c>
      <c r="H385" s="3">
        <v>4.3131758528800468E-3</v>
      </c>
      <c r="I385" s="3">
        <v>1.4095441908602124E-2</v>
      </c>
      <c r="J385" s="3">
        <v>-4.7188415892319702E-3</v>
      </c>
      <c r="K385" s="3">
        <v>-1.8505133007441277E-2</v>
      </c>
      <c r="N385" s="3">
        <f t="shared" si="65"/>
        <v>2.2786842196848435E-2</v>
      </c>
      <c r="O385" s="3">
        <f t="shared" si="66"/>
        <v>3.9470444596947426E-3</v>
      </c>
      <c r="P385" s="3">
        <f t="shared" si="67"/>
        <v>4.5348599800247129E-3</v>
      </c>
      <c r="Q385" s="3">
        <f t="shared" si="68"/>
        <v>-2.7879609524415609E-4</v>
      </c>
      <c r="R385" s="3">
        <f t="shared" si="69"/>
        <v>3.6733554334614039E-2</v>
      </c>
      <c r="S385" s="3">
        <f t="shared" si="70"/>
        <v>-1.5204817882327656E-2</v>
      </c>
      <c r="T385" s="3">
        <f t="shared" si="71"/>
        <v>3.4349243365437206E-3</v>
      </c>
      <c r="U385" s="3">
        <f t="shared" si="72"/>
        <v>1.3197732008835139E-2</v>
      </c>
      <c r="V385" s="3">
        <f t="shared" si="73"/>
        <v>-5.1216608347096132E-3</v>
      </c>
      <c r="W385" s="3">
        <f t="shared" si="74"/>
        <v>-1.9402329450418469E-2</v>
      </c>
      <c r="BC385" s="19">
        <v>326</v>
      </c>
      <c r="BD385" s="17">
        <v>7.5654616675799801E-4</v>
      </c>
      <c r="BE385" s="23">
        <v>1.1222772144135492E-2</v>
      </c>
    </row>
    <row r="386" spans="1:57" x14ac:dyDescent="0.3">
      <c r="A386" s="1">
        <v>41030</v>
      </c>
      <c r="B386" s="3">
        <v>1.021897967299279E-2</v>
      </c>
      <c r="C386" s="3">
        <v>1.6106494855592457E-2</v>
      </c>
      <c r="D386" s="3">
        <v>1.1101934090887333E-2</v>
      </c>
      <c r="E386" s="3">
        <v>-3.0224834915181242E-3</v>
      </c>
      <c r="F386" s="3">
        <v>1.6498085366402737E-2</v>
      </c>
      <c r="G386" s="3">
        <v>-2.129188095604051E-2</v>
      </c>
      <c r="H386" s="3">
        <v>-1.3871474206469725E-2</v>
      </c>
      <c r="I386" s="3">
        <v>1.6731060928000252E-2</v>
      </c>
      <c r="J386" s="3">
        <v>-7.992505084877366E-3</v>
      </c>
      <c r="K386" s="3">
        <v>1.0492655307691834E-2</v>
      </c>
      <c r="N386" s="3">
        <f t="shared" si="65"/>
        <v>9.4720441839721611E-3</v>
      </c>
      <c r="O386" s="3">
        <f t="shared" si="66"/>
        <v>1.5480947300086761E-2</v>
      </c>
      <c r="P386" s="3">
        <f t="shared" si="67"/>
        <v>1.0262640157764052E-2</v>
      </c>
      <c r="Q386" s="3">
        <f t="shared" si="68"/>
        <v>-3.5337956667272751E-3</v>
      </c>
      <c r="R386" s="3">
        <f t="shared" si="69"/>
        <v>1.5683254415291982E-2</v>
      </c>
      <c r="S386" s="3">
        <f t="shared" si="70"/>
        <v>-2.3320025049194414E-2</v>
      </c>
      <c r="T386" s="3">
        <f t="shared" si="71"/>
        <v>-1.4749725722806051E-2</v>
      </c>
      <c r="U386" s="3">
        <f t="shared" si="72"/>
        <v>1.5833351028233265E-2</v>
      </c>
      <c r="V386" s="3">
        <f t="shared" si="73"/>
        <v>-8.3953243303550099E-3</v>
      </c>
      <c r="W386" s="3">
        <f t="shared" si="74"/>
        <v>9.5954588647146413E-3</v>
      </c>
      <c r="BC386" s="19">
        <v>327</v>
      </c>
      <c r="BD386" s="17">
        <v>8.7876065057291934E-4</v>
      </c>
      <c r="BE386" s="23">
        <v>1.2989178495440458E-2</v>
      </c>
    </row>
    <row r="387" spans="1:57" x14ac:dyDescent="0.3">
      <c r="A387" s="1">
        <v>41061</v>
      </c>
      <c r="B387" s="3">
        <v>1.5534712243021387E-2</v>
      </c>
      <c r="C387" s="3">
        <v>-2.756702849879944E-3</v>
      </c>
      <c r="D387" s="3">
        <v>1.0453820613502751E-2</v>
      </c>
      <c r="E387" s="3">
        <v>-7.4626793252206003E-3</v>
      </c>
      <c r="F387" s="3">
        <v>-2.6178763649860048E-3</v>
      </c>
      <c r="G387" s="3">
        <v>-7.7433994194910927E-3</v>
      </c>
      <c r="H387" s="3">
        <v>-1.3641662343098049E-2</v>
      </c>
      <c r="I387" s="3">
        <v>1.0379749413629957E-2</v>
      </c>
      <c r="J387" s="3">
        <v>-7.7836837220683908E-3</v>
      </c>
      <c r="K387" s="3">
        <v>-1.7684765580062489E-2</v>
      </c>
      <c r="N387" s="3">
        <f t="shared" si="65"/>
        <v>1.4787776754000758E-2</v>
      </c>
      <c r="O387" s="3">
        <f t="shared" si="66"/>
        <v>-3.3822504053856403E-3</v>
      </c>
      <c r="P387" s="3">
        <f t="shared" si="67"/>
        <v>9.6145266803794698E-3</v>
      </c>
      <c r="Q387" s="3">
        <f t="shared" si="68"/>
        <v>-7.9739915004297512E-3</v>
      </c>
      <c r="R387" s="3">
        <f t="shared" si="69"/>
        <v>-3.43270731609676E-3</v>
      </c>
      <c r="S387" s="3">
        <f t="shared" si="70"/>
        <v>-9.7715435126449948E-3</v>
      </c>
      <c r="T387" s="3">
        <f t="shared" si="71"/>
        <v>-1.4519913859434375E-2</v>
      </c>
      <c r="U387" s="3">
        <f t="shared" si="72"/>
        <v>9.4820395138629724E-3</v>
      </c>
      <c r="V387" s="3">
        <f t="shared" si="73"/>
        <v>-8.1865029675460346E-3</v>
      </c>
      <c r="W387" s="3">
        <f t="shared" si="74"/>
        <v>-1.8581962023039682E-2</v>
      </c>
      <c r="BC387" s="19">
        <v>328</v>
      </c>
      <c r="BD387" s="17">
        <v>7.6483602040113875E-4</v>
      </c>
      <c r="BE387" s="23">
        <v>1.169983938565481E-2</v>
      </c>
    </row>
    <row r="388" spans="1:57" x14ac:dyDescent="0.3">
      <c r="A388" s="1">
        <v>41153</v>
      </c>
      <c r="B388" s="3">
        <v>-1.3162601699479803E-2</v>
      </c>
      <c r="C388" s="3">
        <v>1.2439474277896601E-2</v>
      </c>
      <c r="D388" s="3">
        <v>-1.5861821398490683E-3</v>
      </c>
      <c r="E388" s="3">
        <v>4.4642549812594634E-3</v>
      </c>
      <c r="F388" s="3">
        <v>4.1994989707476726E-3</v>
      </c>
      <c r="G388" s="3">
        <v>1.263470828688229E-2</v>
      </c>
      <c r="H388" s="3">
        <v>-4.2398707439881944E-2</v>
      </c>
      <c r="I388" s="3">
        <v>-4.0090024706584959E-3</v>
      </c>
      <c r="J388" s="3">
        <v>3.8536091542353823E-3</v>
      </c>
      <c r="K388" s="3">
        <v>-8.0931128282472065E-3</v>
      </c>
      <c r="N388" s="3">
        <f t="shared" si="65"/>
        <v>-1.3909537188500432E-2</v>
      </c>
      <c r="O388" s="3">
        <f t="shared" si="66"/>
        <v>1.1813926722390905E-2</v>
      </c>
      <c r="P388" s="3">
        <f t="shared" si="67"/>
        <v>-2.4254760729723501E-3</v>
      </c>
      <c r="Q388" s="3">
        <f t="shared" si="68"/>
        <v>3.9529428060503125E-3</v>
      </c>
      <c r="R388" s="3">
        <f t="shared" si="69"/>
        <v>3.3846680196369175E-3</v>
      </c>
      <c r="S388" s="3">
        <f t="shared" si="70"/>
        <v>1.0606564193728388E-2</v>
      </c>
      <c r="T388" s="3">
        <f t="shared" si="71"/>
        <v>-4.3276958956218269E-2</v>
      </c>
      <c r="U388" s="3">
        <f t="shared" si="72"/>
        <v>-4.9067123704254808E-3</v>
      </c>
      <c r="V388" s="3">
        <f t="shared" si="73"/>
        <v>3.4507899087577393E-3</v>
      </c>
      <c r="W388" s="3">
        <f t="shared" si="74"/>
        <v>-8.990309271224399E-3</v>
      </c>
      <c r="BC388" s="19">
        <v>329</v>
      </c>
      <c r="BD388" s="17">
        <v>8.973310453659481E-4</v>
      </c>
      <c r="BE388" s="23">
        <v>1.2458725365044448E-2</v>
      </c>
    </row>
    <row r="389" spans="1:57" x14ac:dyDescent="0.3">
      <c r="A389" s="1">
        <v>41183</v>
      </c>
      <c r="B389" s="3">
        <v>3.6048944449968978E-3</v>
      </c>
      <c r="C389" s="3">
        <v>3.7542968404278287E-3</v>
      </c>
      <c r="D389" s="3">
        <v>3.580476253236542E-3</v>
      </c>
      <c r="E389" s="3">
        <v>2.5731140621718662E-3</v>
      </c>
      <c r="F389" s="3">
        <v>3.9205436824639284E-2</v>
      </c>
      <c r="G389" s="3">
        <v>1.3578018348623822E-2</v>
      </c>
      <c r="H389" s="3">
        <v>1.0924849884987875E-3</v>
      </c>
      <c r="I389" s="3">
        <v>-3.0188477726117435E-3</v>
      </c>
      <c r="J389" s="3">
        <v>4.6613958795245214E-3</v>
      </c>
      <c r="K389" s="3">
        <v>5.6364964979061183E-2</v>
      </c>
      <c r="N389" s="3">
        <f t="shared" ref="N389:N452" si="75">B389-$AA$4</f>
        <v>2.8579589559762694E-3</v>
      </c>
      <c r="O389" s="3">
        <f t="shared" ref="O389:O452" si="76">C389-$AB$4</f>
        <v>3.1287492849221324E-3</v>
      </c>
      <c r="P389" s="3">
        <f t="shared" ref="P389:P452" si="77">D389-$AC$4</f>
        <v>2.7411823201132601E-3</v>
      </c>
      <c r="Q389" s="3">
        <f t="shared" ref="Q389:Q452" si="78">E389-$AD$4</f>
        <v>2.0618018869627153E-3</v>
      </c>
      <c r="R389" s="3">
        <f t="shared" ref="R389:R452" si="79">F389-$AE$4</f>
        <v>3.8390605873528529E-2</v>
      </c>
      <c r="S389" s="3">
        <f t="shared" ref="S389:S452" si="80">G389-$AF$4</f>
        <v>1.1549874255469919E-2</v>
      </c>
      <c r="T389" s="3">
        <f t="shared" ref="T389:T452" si="81">H389-$AG$4</f>
        <v>2.1423347216246156E-4</v>
      </c>
      <c r="U389" s="3">
        <f t="shared" ref="U389:U452" si="82">I389-$AH$4</f>
        <v>-3.9165576723787284E-3</v>
      </c>
      <c r="V389" s="3">
        <f t="shared" ref="V389:V452" si="83">J389-$AI$4</f>
        <v>4.2585766340468784E-3</v>
      </c>
      <c r="W389" s="3">
        <f t="shared" ref="W389:W452" si="84">K389-$AJ$4</f>
        <v>5.546776853608399E-2</v>
      </c>
      <c r="BC389" s="19">
        <v>330</v>
      </c>
      <c r="BD389" s="17">
        <v>9.1592980171949201E-4</v>
      </c>
      <c r="BE389" s="23">
        <v>1.3395995863850506E-2</v>
      </c>
    </row>
    <row r="390" spans="1:57" x14ac:dyDescent="0.3">
      <c r="A390" s="1">
        <v>41214</v>
      </c>
      <c r="B390" s="3">
        <v>-4.3103513234069579E-3</v>
      </c>
      <c r="C390" s="3">
        <v>7.1404479415173583E-3</v>
      </c>
      <c r="D390" s="3">
        <v>-1.6302893802280227E-3</v>
      </c>
      <c r="E390" s="3">
        <v>-7.4661617416349468E-3</v>
      </c>
      <c r="F390" s="3">
        <v>5.0301707751598812E-3</v>
      </c>
      <c r="G390" s="3">
        <v>2.2085408324206801E-2</v>
      </c>
      <c r="H390" s="3">
        <v>4.5254361718161107E-3</v>
      </c>
      <c r="I390" s="3">
        <v>-2.3467073969460128E-2</v>
      </c>
      <c r="J390" s="3">
        <v>-1.7330742576808555E-2</v>
      </c>
      <c r="K390" s="3">
        <v>1.0324755918775574E-2</v>
      </c>
      <c r="N390" s="3">
        <f t="shared" si="75"/>
        <v>-5.0572868124275864E-3</v>
      </c>
      <c r="O390" s="3">
        <f t="shared" si="76"/>
        <v>6.5149003860116624E-3</v>
      </c>
      <c r="P390" s="3">
        <f t="shared" si="77"/>
        <v>-2.4695833133513046E-3</v>
      </c>
      <c r="Q390" s="3">
        <f t="shared" si="78"/>
        <v>-7.9774739168440977E-3</v>
      </c>
      <c r="R390" s="3">
        <f t="shared" si="79"/>
        <v>4.215339824049126E-3</v>
      </c>
      <c r="S390" s="3">
        <f t="shared" si="80"/>
        <v>2.0057264231052897E-2</v>
      </c>
      <c r="T390" s="3">
        <f t="shared" si="81"/>
        <v>3.6471846554797845E-3</v>
      </c>
      <c r="U390" s="3">
        <f t="shared" si="82"/>
        <v>-2.4364783869227115E-2</v>
      </c>
      <c r="V390" s="3">
        <f t="shared" si="83"/>
        <v>-1.7733561822286199E-2</v>
      </c>
      <c r="W390" s="3">
        <f t="shared" si="84"/>
        <v>9.4275594757983819E-3</v>
      </c>
      <c r="BC390" s="19">
        <v>331</v>
      </c>
      <c r="BD390" s="17">
        <v>7.8460348542365053E-4</v>
      </c>
      <c r="BE390" s="23">
        <v>1.1470716947649036E-2</v>
      </c>
    </row>
    <row r="391" spans="1:57" x14ac:dyDescent="0.3">
      <c r="A391" s="1">
        <v>41244</v>
      </c>
      <c r="B391" s="3">
        <v>1.0101011753813172E-2</v>
      </c>
      <c r="C391" s="3">
        <v>-3.3761246067276485E-4</v>
      </c>
      <c r="D391" s="3">
        <v>-2.7452281690497626E-3</v>
      </c>
      <c r="E391" s="3">
        <v>-3.9962931666773782E-3</v>
      </c>
      <c r="F391" s="3">
        <v>-1.1010957648914799E-2</v>
      </c>
      <c r="G391" s="3">
        <v>7.0846617074038498E-4</v>
      </c>
      <c r="H391" s="3">
        <v>5.8789732413273565E-3</v>
      </c>
      <c r="I391" s="3">
        <v>7.7516118520226662E-4</v>
      </c>
      <c r="J391" s="3">
        <v>-1.73587703975564E-2</v>
      </c>
      <c r="K391" s="3">
        <v>8.5810904348071482E-4</v>
      </c>
      <c r="N391" s="3">
        <f t="shared" si="75"/>
        <v>9.3540762647925432E-3</v>
      </c>
      <c r="O391" s="3">
        <f t="shared" si="76"/>
        <v>-9.6316001617846104E-4</v>
      </c>
      <c r="P391" s="3">
        <f t="shared" si="77"/>
        <v>-3.5845221021730445E-3</v>
      </c>
      <c r="Q391" s="3">
        <f t="shared" si="78"/>
        <v>-4.5076053418865291E-3</v>
      </c>
      <c r="R391" s="3">
        <f t="shared" si="79"/>
        <v>-1.1825788600025554E-2</v>
      </c>
      <c r="S391" s="3">
        <f t="shared" si="80"/>
        <v>-1.3196779224135171E-3</v>
      </c>
      <c r="T391" s="3">
        <f t="shared" si="81"/>
        <v>5.0007217249910304E-3</v>
      </c>
      <c r="U391" s="3">
        <f t="shared" si="82"/>
        <v>-1.2254871456471859E-4</v>
      </c>
      <c r="V391" s="3">
        <f t="shared" si="83"/>
        <v>-1.7761589643034044E-2</v>
      </c>
      <c r="W391" s="3">
        <f t="shared" si="84"/>
        <v>-3.9087399496477064E-5</v>
      </c>
      <c r="BC391" s="19">
        <v>332</v>
      </c>
      <c r="BD391" s="17">
        <v>7.5562070452299152E-4</v>
      </c>
      <c r="BE391" s="23">
        <v>1.1750775947930973E-2</v>
      </c>
    </row>
    <row r="392" spans="1:57" x14ac:dyDescent="0.3">
      <c r="A392" t="s">
        <v>235</v>
      </c>
      <c r="B392" s="3">
        <v>8.9285916774741736E-3</v>
      </c>
      <c r="C392" s="3">
        <v>0</v>
      </c>
      <c r="D392" s="3">
        <v>-3.7494667885202837E-3</v>
      </c>
      <c r="E392" s="3">
        <v>1.6521095716650613E-3</v>
      </c>
      <c r="F392" s="3">
        <v>3.036389226320324E-3</v>
      </c>
      <c r="G392" s="3">
        <v>-0.19327430088495579</v>
      </c>
      <c r="H392" s="3">
        <v>-7.385165261807991E-3</v>
      </c>
      <c r="I392" s="3">
        <v>-8.5204699827828856E-3</v>
      </c>
      <c r="J392" s="3">
        <v>-5.9355240292238154E-3</v>
      </c>
      <c r="K392" s="3">
        <v>-6.9368587621935207E-3</v>
      </c>
      <c r="N392" s="3">
        <f t="shared" si="75"/>
        <v>8.1816561884535451E-3</v>
      </c>
      <c r="O392" s="3">
        <f t="shared" si="76"/>
        <v>-6.2554755550569619E-4</v>
      </c>
      <c r="P392" s="3">
        <f t="shared" si="77"/>
        <v>-4.5887607216435651E-3</v>
      </c>
      <c r="Q392" s="3">
        <f t="shared" si="78"/>
        <v>1.1407973964559102E-3</v>
      </c>
      <c r="R392" s="3">
        <f t="shared" si="79"/>
        <v>2.2215582752095689E-3</v>
      </c>
      <c r="S392" s="3">
        <f t="shared" si="80"/>
        <v>-0.1953024449781097</v>
      </c>
      <c r="T392" s="3">
        <f t="shared" si="81"/>
        <v>-8.2634167781443172E-3</v>
      </c>
      <c r="U392" s="3">
        <f t="shared" si="82"/>
        <v>-9.4181798825498705E-3</v>
      </c>
      <c r="V392" s="3">
        <f t="shared" si="83"/>
        <v>-6.3383432747014584E-3</v>
      </c>
      <c r="W392" s="3">
        <f t="shared" si="84"/>
        <v>-7.8340552051707132E-3</v>
      </c>
      <c r="BC392" s="19">
        <v>333</v>
      </c>
      <c r="BD392" s="17">
        <v>9.8818596846875629E-4</v>
      </c>
      <c r="BE392" s="23">
        <v>1.3405874540884046E-2</v>
      </c>
    </row>
    <row r="393" spans="1:57" x14ac:dyDescent="0.3">
      <c r="A393" t="s">
        <v>236</v>
      </c>
      <c r="B393" s="3">
        <v>3.5398951887555263E-4</v>
      </c>
      <c r="C393" s="3">
        <v>7.4299060682680995E-3</v>
      </c>
      <c r="D393" s="3">
        <v>1.164811738487459E-2</v>
      </c>
      <c r="E393" s="3">
        <v>9.5429448366526337E-3</v>
      </c>
      <c r="F393" s="3">
        <v>4.4399692456716044E-2</v>
      </c>
      <c r="G393" s="3">
        <v>0.16717853588510168</v>
      </c>
      <c r="H393" s="3">
        <v>5.7441019836579343E-3</v>
      </c>
      <c r="I393" s="3">
        <v>2.0832548472347057E-3</v>
      </c>
      <c r="J393" s="3">
        <v>6.5395990627545864E-3</v>
      </c>
      <c r="K393" s="3">
        <v>1.1302110939420462E-2</v>
      </c>
      <c r="N393" s="3">
        <f t="shared" si="75"/>
        <v>-3.9294597014507562E-4</v>
      </c>
      <c r="O393" s="3">
        <f t="shared" si="76"/>
        <v>6.8043585127624037E-3</v>
      </c>
      <c r="P393" s="3">
        <f t="shared" si="77"/>
        <v>1.0808823451751309E-2</v>
      </c>
      <c r="Q393" s="3">
        <f t="shared" si="78"/>
        <v>9.0316326614434828E-3</v>
      </c>
      <c r="R393" s="3">
        <f t="shared" si="79"/>
        <v>4.3584861505605289E-2</v>
      </c>
      <c r="S393" s="3">
        <f t="shared" si="80"/>
        <v>0.16515039179194776</v>
      </c>
      <c r="T393" s="3">
        <f t="shared" si="81"/>
        <v>4.8658504673216082E-3</v>
      </c>
      <c r="U393" s="3">
        <f t="shared" si="82"/>
        <v>1.1855449474677203E-3</v>
      </c>
      <c r="V393" s="3">
        <f t="shared" si="83"/>
        <v>6.1367798172769434E-3</v>
      </c>
      <c r="W393" s="3">
        <f t="shared" si="84"/>
        <v>1.040491449644327E-2</v>
      </c>
      <c r="BC393" s="19">
        <v>334</v>
      </c>
      <c r="BD393" s="17">
        <v>8.6458452672928264E-4</v>
      </c>
      <c r="BE393" s="23">
        <v>1.3209611260381152E-2</v>
      </c>
    </row>
    <row r="394" spans="1:57" x14ac:dyDescent="0.3">
      <c r="A394" t="s">
        <v>237</v>
      </c>
      <c r="B394" s="3">
        <v>-1.0615927639153755E-3</v>
      </c>
      <c r="C394" s="3">
        <v>1.3744512257485297E-2</v>
      </c>
      <c r="D394" s="3">
        <v>1.0383808745937806E-2</v>
      </c>
      <c r="E394" s="3">
        <v>8.8691185958502672E-3</v>
      </c>
      <c r="F394" s="3">
        <v>4.1545814849066165E-2</v>
      </c>
      <c r="G394" s="3">
        <v>7.8946992481203626E-3</v>
      </c>
      <c r="H394" s="3">
        <v>6.8885619338407977E-3</v>
      </c>
      <c r="I394" s="3">
        <v>1.4033308790385668E-2</v>
      </c>
      <c r="J394" s="3">
        <v>9.8869513596160363E-3</v>
      </c>
      <c r="K394" s="3">
        <v>-2.1575520920037894E-2</v>
      </c>
      <c r="N394" s="3">
        <f t="shared" si="75"/>
        <v>-1.8085282529360037E-3</v>
      </c>
      <c r="O394" s="3">
        <f t="shared" si="76"/>
        <v>1.3118964701979602E-2</v>
      </c>
      <c r="P394" s="3">
        <f t="shared" si="77"/>
        <v>9.5445148128145245E-3</v>
      </c>
      <c r="Q394" s="3">
        <f t="shared" si="78"/>
        <v>8.3578064206411163E-3</v>
      </c>
      <c r="R394" s="3">
        <f t="shared" si="79"/>
        <v>4.073098389795541E-2</v>
      </c>
      <c r="S394" s="3">
        <f t="shared" si="80"/>
        <v>5.8665551549664605E-3</v>
      </c>
      <c r="T394" s="3">
        <f t="shared" si="81"/>
        <v>6.0103104175044716E-3</v>
      </c>
      <c r="U394" s="3">
        <f t="shared" si="82"/>
        <v>1.3135598890618683E-2</v>
      </c>
      <c r="V394" s="3">
        <f t="shared" si="83"/>
        <v>9.4841321141383925E-3</v>
      </c>
      <c r="W394" s="3">
        <f t="shared" si="84"/>
        <v>-2.2472717363015086E-2</v>
      </c>
      <c r="BC394" s="19">
        <v>335</v>
      </c>
      <c r="BD394" s="17">
        <v>7.5785340170093549E-4</v>
      </c>
      <c r="BE394" s="23">
        <v>1.1226676547741189E-2</v>
      </c>
    </row>
    <row r="395" spans="1:57" x14ac:dyDescent="0.3">
      <c r="A395" t="s">
        <v>238</v>
      </c>
      <c r="B395" s="3">
        <v>-3.8965229459474449E-3</v>
      </c>
      <c r="C395" s="3">
        <v>-2.9761773193573982E-3</v>
      </c>
      <c r="D395" s="3">
        <v>-3.1693668022021448E-3</v>
      </c>
      <c r="E395" s="3">
        <v>6.7091068350697558E-3</v>
      </c>
      <c r="F395" s="3">
        <v>2.4582562112235529E-2</v>
      </c>
      <c r="G395" s="3">
        <v>-1.8649385253614037E-3</v>
      </c>
      <c r="H395" s="3">
        <v>1.0522825989964346E-2</v>
      </c>
      <c r="I395" s="3">
        <v>1.0763666191567989E-2</v>
      </c>
      <c r="J395" s="3">
        <v>-3.216740288525255E-3</v>
      </c>
      <c r="K395" s="3">
        <v>-1.9433624177044417E-2</v>
      </c>
      <c r="N395" s="3">
        <f t="shared" si="75"/>
        <v>-4.6434584349680733E-3</v>
      </c>
      <c r="O395" s="3">
        <f t="shared" si="76"/>
        <v>-3.6017248748630945E-3</v>
      </c>
      <c r="P395" s="3">
        <f t="shared" si="77"/>
        <v>-4.0086607353254262E-3</v>
      </c>
      <c r="Q395" s="3">
        <f t="shared" si="78"/>
        <v>6.1977946598606049E-3</v>
      </c>
      <c r="R395" s="3">
        <f t="shared" si="79"/>
        <v>2.3767731161124774E-2</v>
      </c>
      <c r="S395" s="3">
        <f t="shared" si="80"/>
        <v>-3.8930826185153058E-3</v>
      </c>
      <c r="T395" s="3">
        <f t="shared" si="81"/>
        <v>9.64457447362802E-3</v>
      </c>
      <c r="U395" s="3">
        <f t="shared" si="82"/>
        <v>9.8659562918010039E-3</v>
      </c>
      <c r="V395" s="3">
        <f t="shared" si="83"/>
        <v>-3.6195595340028979E-3</v>
      </c>
      <c r="W395" s="3">
        <f t="shared" si="84"/>
        <v>-2.033082062002161E-2</v>
      </c>
      <c r="BC395" s="19">
        <v>336</v>
      </c>
      <c r="BD395" s="17">
        <v>8.714663627213124E-4</v>
      </c>
      <c r="BE395" s="23">
        <v>1.2137981568717773E-2</v>
      </c>
    </row>
    <row r="396" spans="1:57" x14ac:dyDescent="0.3">
      <c r="A396" t="s">
        <v>239</v>
      </c>
      <c r="B396" s="3">
        <v>5.6543327197349669E-2</v>
      </c>
      <c r="C396" s="3">
        <v>1.2935353705087804E-2</v>
      </c>
      <c r="D396" s="3">
        <v>-1.7416697698767525E-2</v>
      </c>
      <c r="E396" s="3">
        <v>5.2855209903137634E-3</v>
      </c>
      <c r="F396" s="3">
        <v>-1.3580824353056631E-3</v>
      </c>
      <c r="G396" s="3">
        <v>-5.9790732436472149E-3</v>
      </c>
      <c r="H396" s="3">
        <v>-8.377507296627329E-2</v>
      </c>
      <c r="I396" s="3">
        <v>-3.296079312581357E-3</v>
      </c>
      <c r="J396" s="3">
        <v>-9.8215272809876186E-4</v>
      </c>
      <c r="K396" s="3">
        <v>-6.6332307078167396E-3</v>
      </c>
      <c r="N396" s="3">
        <f t="shared" si="75"/>
        <v>5.5796391708329042E-2</v>
      </c>
      <c r="O396" s="3">
        <f t="shared" si="76"/>
        <v>1.2309806149582108E-2</v>
      </c>
      <c r="P396" s="3">
        <f t="shared" si="77"/>
        <v>-1.8255991631890806E-2</v>
      </c>
      <c r="Q396" s="3">
        <f t="shared" si="78"/>
        <v>4.7742088151046125E-3</v>
      </c>
      <c r="R396" s="3">
        <f t="shared" si="79"/>
        <v>-2.1729133864164182E-3</v>
      </c>
      <c r="S396" s="3">
        <f t="shared" si="80"/>
        <v>-8.007217336801117E-3</v>
      </c>
      <c r="T396" s="3">
        <f t="shared" si="81"/>
        <v>-8.4653324482609621E-2</v>
      </c>
      <c r="U396" s="3">
        <f t="shared" si="82"/>
        <v>-4.1937892123483419E-3</v>
      </c>
      <c r="V396" s="3">
        <f t="shared" si="83"/>
        <v>-1.3849719735764049E-3</v>
      </c>
      <c r="W396" s="3">
        <f t="shared" si="84"/>
        <v>-7.5304271507939313E-3</v>
      </c>
      <c r="BC396" s="19">
        <v>337</v>
      </c>
      <c r="BD396" s="17">
        <v>7.1899024279333261E-4</v>
      </c>
      <c r="BE396" s="23">
        <v>1.1382847640172188E-2</v>
      </c>
    </row>
    <row r="397" spans="1:57" x14ac:dyDescent="0.3">
      <c r="A397" t="s">
        <v>240</v>
      </c>
      <c r="B397" s="3">
        <v>6.7318776121894075E-4</v>
      </c>
      <c r="C397" s="3">
        <v>1.2442687897763482E-2</v>
      </c>
      <c r="D397" s="3">
        <v>1.6916456716033146E-2</v>
      </c>
      <c r="E397" s="3">
        <v>-2.285692453924959E-4</v>
      </c>
      <c r="F397" s="3">
        <v>1.3599293314439098E-3</v>
      </c>
      <c r="G397" s="3">
        <v>6.3909774436090583E-3</v>
      </c>
      <c r="H397" s="3">
        <v>-8.0209005178766279E-4</v>
      </c>
      <c r="I397" s="3">
        <v>-1.5263729445453844E-3</v>
      </c>
      <c r="J397" s="3">
        <v>-8.9887241132092788E-3</v>
      </c>
      <c r="K397" s="3">
        <v>9.2019297426237934E-3</v>
      </c>
      <c r="N397" s="3">
        <f t="shared" si="75"/>
        <v>-7.3747727801687498E-5</v>
      </c>
      <c r="O397" s="3">
        <f t="shared" si="76"/>
        <v>1.1817140342257787E-2</v>
      </c>
      <c r="P397" s="3">
        <f t="shared" si="77"/>
        <v>1.6077162782909864E-2</v>
      </c>
      <c r="Q397" s="3">
        <f t="shared" si="78"/>
        <v>-7.39881420601647E-4</v>
      </c>
      <c r="R397" s="3">
        <f t="shared" si="79"/>
        <v>5.4509838033315456E-4</v>
      </c>
      <c r="S397" s="3">
        <f t="shared" si="80"/>
        <v>4.3628333504551562E-3</v>
      </c>
      <c r="T397" s="3">
        <f t="shared" si="81"/>
        <v>-1.6803415681239887E-3</v>
      </c>
      <c r="U397" s="3">
        <f t="shared" si="82"/>
        <v>-2.4240828443123697E-3</v>
      </c>
      <c r="V397" s="3">
        <f t="shared" si="83"/>
        <v>-9.3915433586869226E-3</v>
      </c>
      <c r="W397" s="3">
        <f t="shared" si="84"/>
        <v>8.3047332996466008E-3</v>
      </c>
      <c r="BC397" s="19">
        <v>338</v>
      </c>
      <c r="BD397" s="17">
        <v>8.2287202434072485E-4</v>
      </c>
      <c r="BE397" s="23">
        <v>1.280559225657673E-2</v>
      </c>
    </row>
    <row r="398" spans="1:57" x14ac:dyDescent="0.3">
      <c r="A398" t="s">
        <v>241</v>
      </c>
      <c r="B398" s="3">
        <v>-1.3118063255844636E-2</v>
      </c>
      <c r="C398" s="3">
        <v>-1.2289770123778077E-2</v>
      </c>
      <c r="D398" s="3">
        <v>-1.6377717855842966E-2</v>
      </c>
      <c r="E398" s="3">
        <v>-3.3154223247533476E-3</v>
      </c>
      <c r="F398" s="3">
        <v>1.2222788504003601E-2</v>
      </c>
      <c r="G398" s="3">
        <v>2.4280911468061328E-2</v>
      </c>
      <c r="H398" s="3">
        <v>-7.8391100406837166E-3</v>
      </c>
      <c r="I398" s="3">
        <v>0</v>
      </c>
      <c r="J398" s="3">
        <v>7.0854840703926669E-4</v>
      </c>
      <c r="K398" s="3">
        <v>-1.7590575324780144E-2</v>
      </c>
      <c r="N398" s="3">
        <f t="shared" si="75"/>
        <v>-1.3864998744865265E-2</v>
      </c>
      <c r="O398" s="3">
        <f t="shared" si="76"/>
        <v>-1.2915317679283772E-2</v>
      </c>
      <c r="P398" s="3">
        <f t="shared" si="77"/>
        <v>-1.7217011788966247E-2</v>
      </c>
      <c r="Q398" s="3">
        <f t="shared" si="78"/>
        <v>-3.8267344999624985E-3</v>
      </c>
      <c r="R398" s="3">
        <f t="shared" si="79"/>
        <v>1.1407957552892846E-2</v>
      </c>
      <c r="S398" s="3">
        <f t="shared" si="80"/>
        <v>2.2252767374907424E-2</v>
      </c>
      <c r="T398" s="3">
        <f t="shared" si="81"/>
        <v>-8.7173615570200428E-3</v>
      </c>
      <c r="U398" s="3">
        <f t="shared" si="82"/>
        <v>-8.9770989976698521E-4</v>
      </c>
      <c r="V398" s="3">
        <f t="shared" si="83"/>
        <v>3.057291615616237E-4</v>
      </c>
      <c r="W398" s="3">
        <f t="shared" si="84"/>
        <v>-1.8487771767757337E-2</v>
      </c>
      <c r="BC398" s="19">
        <v>339</v>
      </c>
      <c r="BD398" s="17">
        <v>8.9713011169832821E-4</v>
      </c>
      <c r="BE398" s="23">
        <v>1.271846828282421E-2</v>
      </c>
    </row>
    <row r="399" spans="1:57" x14ac:dyDescent="0.3">
      <c r="A399" t="s">
        <v>242</v>
      </c>
      <c r="B399" s="3">
        <v>7.49829426115034E-3</v>
      </c>
      <c r="C399" s="3">
        <v>-1.1132919562574228E-2</v>
      </c>
      <c r="D399" s="3">
        <v>6.2439055644056829E-2</v>
      </c>
      <c r="E399" s="3">
        <v>4.5882938340402468E-4</v>
      </c>
      <c r="F399" s="3">
        <v>4.0250407666556631E-2</v>
      </c>
      <c r="G399" s="3">
        <v>2.0058315098468338E-2</v>
      </c>
      <c r="H399" s="3">
        <v>-1.9692556085367241E-2</v>
      </c>
      <c r="I399" s="3">
        <v>7.8981266992836918E-3</v>
      </c>
      <c r="J399" s="3">
        <v>-8.9223127711141048E-3</v>
      </c>
      <c r="K399" s="3">
        <v>2.6940443531827452E-2</v>
      </c>
      <c r="N399" s="3">
        <f t="shared" si="75"/>
        <v>6.7513587721297116E-3</v>
      </c>
      <c r="O399" s="3">
        <f t="shared" si="76"/>
        <v>-1.1758467118079924E-2</v>
      </c>
      <c r="P399" s="3">
        <f t="shared" si="77"/>
        <v>6.1599761710933544E-2</v>
      </c>
      <c r="Q399" s="3">
        <f t="shared" si="78"/>
        <v>-5.248279180512642E-5</v>
      </c>
      <c r="R399" s="3">
        <f t="shared" si="79"/>
        <v>3.9435576715445876E-2</v>
      </c>
      <c r="S399" s="3">
        <f t="shared" si="80"/>
        <v>1.8030171005314434E-2</v>
      </c>
      <c r="T399" s="3">
        <f t="shared" si="81"/>
        <v>-2.0570807601703565E-2</v>
      </c>
      <c r="U399" s="3">
        <f t="shared" si="82"/>
        <v>7.0004167995167069E-3</v>
      </c>
      <c r="V399" s="3">
        <f t="shared" si="83"/>
        <v>-9.3251320165917487E-3</v>
      </c>
      <c r="W399" s="3">
        <f t="shared" si="84"/>
        <v>2.6043247088850259E-2</v>
      </c>
      <c r="BC399" s="19">
        <v>340</v>
      </c>
      <c r="BD399" s="17">
        <v>9.1505180798987949E-4</v>
      </c>
      <c r="BE399" s="23">
        <v>1.3139419929087492E-2</v>
      </c>
    </row>
    <row r="400" spans="1:57" x14ac:dyDescent="0.3">
      <c r="A400" t="s">
        <v>243</v>
      </c>
      <c r="B400" s="3">
        <v>-2.0297730220214527E-3</v>
      </c>
      <c r="C400" s="3">
        <v>-3.8079516158486038E-2</v>
      </c>
      <c r="D400" s="3">
        <v>-4.5448671597415613E-3</v>
      </c>
      <c r="E400" s="3">
        <v>-5.1594273049547779E-3</v>
      </c>
      <c r="F400" s="3">
        <v>6.0188951773316735E-3</v>
      </c>
      <c r="G400" s="3">
        <v>3.4680087046123909E-2</v>
      </c>
      <c r="H400" s="3">
        <v>-2.4408122985192238E-3</v>
      </c>
      <c r="I400" s="3">
        <v>-5.3084640756476675E-3</v>
      </c>
      <c r="J400" s="3">
        <v>-6.4303576191675482E-3</v>
      </c>
      <c r="K400" s="3">
        <v>-9.0378069986227771E-3</v>
      </c>
      <c r="N400" s="3">
        <f t="shared" si="75"/>
        <v>-2.7767085110420812E-3</v>
      </c>
      <c r="O400" s="3">
        <f t="shared" si="76"/>
        <v>-3.8705063713991732E-2</v>
      </c>
      <c r="P400" s="3">
        <f t="shared" si="77"/>
        <v>-5.3841610928648427E-3</v>
      </c>
      <c r="Q400" s="3">
        <f t="shared" si="78"/>
        <v>-5.6707394801639287E-3</v>
      </c>
      <c r="R400" s="3">
        <f t="shared" si="79"/>
        <v>5.2040642262209183E-3</v>
      </c>
      <c r="S400" s="3">
        <f t="shared" si="80"/>
        <v>3.2651942952970005E-2</v>
      </c>
      <c r="T400" s="3">
        <f t="shared" si="81"/>
        <v>-3.3190638148555499E-3</v>
      </c>
      <c r="U400" s="3">
        <f t="shared" si="82"/>
        <v>-6.2061739754146524E-3</v>
      </c>
      <c r="V400" s="3">
        <f t="shared" si="83"/>
        <v>-6.8331768646451912E-3</v>
      </c>
      <c r="W400" s="3">
        <f t="shared" si="84"/>
        <v>-9.9350034415999697E-3</v>
      </c>
      <c r="BC400" s="19">
        <v>341</v>
      </c>
      <c r="BD400" s="17">
        <v>9.4372852391702837E-4</v>
      </c>
      <c r="BE400" s="23">
        <v>1.2771367770412222E-2</v>
      </c>
    </row>
    <row r="401" spans="1:57" x14ac:dyDescent="0.3">
      <c r="A401" t="s">
        <v>244</v>
      </c>
      <c r="B401" s="3">
        <v>-9.1525369914781107E-3</v>
      </c>
      <c r="C401" s="3">
        <v>1.8932911674672814E-2</v>
      </c>
      <c r="D401" s="3">
        <v>5.9600579381284824E-3</v>
      </c>
      <c r="E401" s="3">
        <v>-1.0833170457294372E-2</v>
      </c>
      <c r="F401" s="3">
        <v>2.0512804500238291E-2</v>
      </c>
      <c r="G401" s="3">
        <v>1.3476122547473324E-2</v>
      </c>
      <c r="H401" s="3">
        <v>2.09118037456133E-2</v>
      </c>
      <c r="I401" s="3">
        <v>-2.541261239799586E-3</v>
      </c>
      <c r="J401" s="3">
        <v>-1.8696536140804243E-3</v>
      </c>
      <c r="K401" s="3">
        <v>6.0209837607589467E-2</v>
      </c>
      <c r="N401" s="3">
        <f t="shared" si="75"/>
        <v>-9.8994724804987392E-3</v>
      </c>
      <c r="O401" s="3">
        <f t="shared" si="76"/>
        <v>1.8307364119167117E-2</v>
      </c>
      <c r="P401" s="3">
        <f t="shared" si="77"/>
        <v>5.120764005005201E-3</v>
      </c>
      <c r="Q401" s="3">
        <f t="shared" si="78"/>
        <v>-1.1344482632503523E-2</v>
      </c>
      <c r="R401" s="3">
        <f t="shared" si="79"/>
        <v>1.9697973549127536E-2</v>
      </c>
      <c r="S401" s="3">
        <f t="shared" si="80"/>
        <v>1.1447978454319422E-2</v>
      </c>
      <c r="T401" s="3">
        <f t="shared" si="81"/>
        <v>2.0033552229276975E-2</v>
      </c>
      <c r="U401" s="3">
        <f t="shared" si="82"/>
        <v>-3.4389711395665713E-3</v>
      </c>
      <c r="V401" s="3">
        <f t="shared" si="83"/>
        <v>-2.2724728595580673E-3</v>
      </c>
      <c r="W401" s="3">
        <f t="shared" si="84"/>
        <v>5.9312641164612274E-2</v>
      </c>
      <c r="BC401" s="19">
        <v>342</v>
      </c>
      <c r="BD401" s="17">
        <v>9.4846943531719144E-4</v>
      </c>
      <c r="BE401" s="23">
        <v>1.2604650850776096E-2</v>
      </c>
    </row>
    <row r="402" spans="1:57" x14ac:dyDescent="0.3">
      <c r="A402" t="s">
        <v>245</v>
      </c>
      <c r="B402" s="3">
        <v>1.3000374630330436E-2</v>
      </c>
      <c r="C402" s="3">
        <v>-1.1824343719701647E-2</v>
      </c>
      <c r="D402" s="3">
        <v>1.2810738372792674E-2</v>
      </c>
      <c r="E402" s="3">
        <v>-3.9613727438725377E-3</v>
      </c>
      <c r="F402" s="3">
        <v>-1.2562788300432337E-2</v>
      </c>
      <c r="G402" s="3">
        <v>8.1827480395499919E-3</v>
      </c>
      <c r="H402" s="3">
        <v>-3.9483874942478625E-3</v>
      </c>
      <c r="I402" s="3">
        <v>-6.6241506826555385E-3</v>
      </c>
      <c r="J402" s="3">
        <v>-9.7983348371016854E-3</v>
      </c>
      <c r="K402" s="3">
        <v>-4.7960185383982834E-3</v>
      </c>
      <c r="N402" s="3">
        <f t="shared" si="75"/>
        <v>1.2253439141309807E-2</v>
      </c>
      <c r="O402" s="3">
        <f t="shared" si="76"/>
        <v>-1.2449891275207342E-2</v>
      </c>
      <c r="P402" s="3">
        <f t="shared" si="77"/>
        <v>1.1971444439669392E-2</v>
      </c>
      <c r="Q402" s="3">
        <f t="shared" si="78"/>
        <v>-4.4726849190816886E-3</v>
      </c>
      <c r="R402" s="3">
        <f t="shared" si="79"/>
        <v>-1.3377619251543092E-2</v>
      </c>
      <c r="S402" s="3">
        <f t="shared" si="80"/>
        <v>6.1546039463960898E-3</v>
      </c>
      <c r="T402" s="3">
        <f t="shared" si="81"/>
        <v>-4.8266390105841887E-3</v>
      </c>
      <c r="U402" s="3">
        <f t="shared" si="82"/>
        <v>-7.5218605824225234E-3</v>
      </c>
      <c r="V402" s="3">
        <f t="shared" si="83"/>
        <v>-1.0201154082579329E-2</v>
      </c>
      <c r="W402" s="3">
        <f t="shared" si="84"/>
        <v>-5.6932149813754751E-3</v>
      </c>
      <c r="BC402" s="19">
        <v>343</v>
      </c>
      <c r="BD402" s="17">
        <v>8.4322254492657286E-4</v>
      </c>
      <c r="BE402" s="23">
        <v>1.2335840359572305E-2</v>
      </c>
    </row>
    <row r="403" spans="1:57" x14ac:dyDescent="0.3">
      <c r="A403" t="s">
        <v>246</v>
      </c>
      <c r="B403" s="3">
        <v>-2.7018066845848621E-3</v>
      </c>
      <c r="C403" s="3">
        <v>-1.367571221938646E-3</v>
      </c>
      <c r="D403" s="3">
        <v>7.6598492179960065E-3</v>
      </c>
      <c r="E403" s="3">
        <v>-2.047022275077881E-2</v>
      </c>
      <c r="F403" s="3">
        <v>2.1204410110205796E-2</v>
      </c>
      <c r="G403" s="3">
        <v>-1.6909029421711241E-2</v>
      </c>
      <c r="H403" s="3">
        <v>4.1890760938019245E-3</v>
      </c>
      <c r="I403" s="3">
        <v>-2.3082958977497237E-3</v>
      </c>
      <c r="J403" s="3">
        <v>-7.4214460093479095E-3</v>
      </c>
      <c r="K403" s="3">
        <v>-2.4554418253022736E-2</v>
      </c>
      <c r="N403" s="3">
        <f t="shared" si="75"/>
        <v>-3.4487421736054905E-3</v>
      </c>
      <c r="O403" s="3">
        <f t="shared" si="76"/>
        <v>-1.9931187774443423E-3</v>
      </c>
      <c r="P403" s="3">
        <f t="shared" si="77"/>
        <v>6.8205552848727251E-3</v>
      </c>
      <c r="Q403" s="3">
        <f t="shared" si="78"/>
        <v>-2.0981534925987963E-2</v>
      </c>
      <c r="R403" s="3">
        <f t="shared" si="79"/>
        <v>2.0389579159095041E-2</v>
      </c>
      <c r="S403" s="3">
        <f t="shared" si="80"/>
        <v>-1.8937173514865145E-2</v>
      </c>
      <c r="T403" s="3">
        <f t="shared" si="81"/>
        <v>3.3108245774655983E-3</v>
      </c>
      <c r="U403" s="3">
        <f t="shared" si="82"/>
        <v>-3.206005797516709E-3</v>
      </c>
      <c r="V403" s="3">
        <f t="shared" si="83"/>
        <v>-7.8242652548255534E-3</v>
      </c>
      <c r="W403" s="3">
        <f t="shared" si="84"/>
        <v>-2.5451614695999929E-2</v>
      </c>
      <c r="BC403" s="19">
        <v>344</v>
      </c>
      <c r="BD403" s="17">
        <v>8.9177557535550644E-4</v>
      </c>
      <c r="BE403" s="23">
        <v>1.3050132732771282E-2</v>
      </c>
    </row>
    <row r="404" spans="1:57" x14ac:dyDescent="0.3">
      <c r="A404" s="1">
        <v>40910</v>
      </c>
      <c r="B404" s="3">
        <v>1.2190971990758248E-2</v>
      </c>
      <c r="C404" s="3">
        <v>2.7500929278061026E-2</v>
      </c>
      <c r="D404" s="3">
        <v>-6.3528992378769633E-4</v>
      </c>
      <c r="E404" s="3">
        <v>2.7466308746555423E-3</v>
      </c>
      <c r="F404" s="3">
        <v>3.9867163587365972E-2</v>
      </c>
      <c r="G404" s="3">
        <v>1.754385964912264E-2</v>
      </c>
      <c r="H404" s="3">
        <v>1.2410991372850955E-3</v>
      </c>
      <c r="I404" s="3">
        <v>1.1054001430647942E-2</v>
      </c>
      <c r="J404" s="3">
        <v>1.6273292177620302E-2</v>
      </c>
      <c r="K404" s="3">
        <v>1.6468475920681236E-3</v>
      </c>
      <c r="N404" s="3">
        <f t="shared" si="75"/>
        <v>1.144403650173762E-2</v>
      </c>
      <c r="O404" s="3">
        <f t="shared" si="76"/>
        <v>2.6875381722555328E-2</v>
      </c>
      <c r="P404" s="3">
        <f t="shared" si="77"/>
        <v>-1.4745838569109782E-3</v>
      </c>
      <c r="Q404" s="3">
        <f t="shared" si="78"/>
        <v>2.2353186994463915E-3</v>
      </c>
      <c r="R404" s="3">
        <f t="shared" si="79"/>
        <v>3.9052332636255217E-2</v>
      </c>
      <c r="S404" s="3">
        <f t="shared" si="80"/>
        <v>1.5515715555968737E-2</v>
      </c>
      <c r="T404" s="3">
        <f t="shared" si="81"/>
        <v>3.6284762094876953E-4</v>
      </c>
      <c r="U404" s="3">
        <f t="shared" si="82"/>
        <v>1.0156291530880957E-2</v>
      </c>
      <c r="V404" s="3">
        <f t="shared" si="83"/>
        <v>1.5870472932142658E-2</v>
      </c>
      <c r="W404" s="3">
        <f t="shared" si="84"/>
        <v>7.4965114909093171E-4</v>
      </c>
      <c r="BC404" s="19">
        <v>345</v>
      </c>
      <c r="BD404" s="17">
        <v>7.3004992748223444E-4</v>
      </c>
      <c r="BE404" s="23">
        <v>1.2226942528373617E-2</v>
      </c>
    </row>
    <row r="405" spans="1:57" x14ac:dyDescent="0.3">
      <c r="A405" s="1">
        <v>40941</v>
      </c>
      <c r="B405" s="3">
        <v>2.0074012916733164E-3</v>
      </c>
      <c r="C405" s="3">
        <v>3.3454719774717034E-4</v>
      </c>
      <c r="D405" s="3">
        <v>-2.3454689765218806E-3</v>
      </c>
      <c r="E405" s="3">
        <v>-5.2399964309286506E-3</v>
      </c>
      <c r="F405" s="3">
        <v>-2.3962514483396591E-3</v>
      </c>
      <c r="G405" s="3">
        <v>2.2650439486139318E-2</v>
      </c>
      <c r="H405" s="3">
        <v>7.3688008521557435E-3</v>
      </c>
      <c r="I405" s="3">
        <v>-1.0678934264948037E-2</v>
      </c>
      <c r="J405" s="3">
        <v>8.5112813150038935E-3</v>
      </c>
      <c r="K405" s="3">
        <v>2.3956704988099098E-2</v>
      </c>
      <c r="N405" s="3">
        <f t="shared" si="75"/>
        <v>1.2604658026526881E-3</v>
      </c>
      <c r="O405" s="3">
        <f t="shared" si="76"/>
        <v>-2.9100035775852585E-4</v>
      </c>
      <c r="P405" s="3">
        <f t="shared" si="77"/>
        <v>-3.1847629096451624E-3</v>
      </c>
      <c r="Q405" s="3">
        <f t="shared" si="78"/>
        <v>-5.7513086061378015E-3</v>
      </c>
      <c r="R405" s="3">
        <f t="shared" si="79"/>
        <v>-3.2110823994504142E-3</v>
      </c>
      <c r="S405" s="3">
        <f t="shared" si="80"/>
        <v>2.0622295392985414E-2</v>
      </c>
      <c r="T405" s="3">
        <f t="shared" si="81"/>
        <v>6.4905493358194174E-3</v>
      </c>
      <c r="U405" s="3">
        <f t="shared" si="82"/>
        <v>-1.1576644164715022E-2</v>
      </c>
      <c r="V405" s="3">
        <f t="shared" si="83"/>
        <v>8.1084620695262496E-3</v>
      </c>
      <c r="W405" s="3">
        <f t="shared" si="84"/>
        <v>2.3059508545121905E-2</v>
      </c>
      <c r="BC405" s="19">
        <v>346</v>
      </c>
      <c r="BD405" s="17">
        <v>8.5228418795904885E-4</v>
      </c>
      <c r="BE405" s="23">
        <v>1.2235294492147475E-2</v>
      </c>
    </row>
    <row r="406" spans="1:57" x14ac:dyDescent="0.3">
      <c r="A406" s="1">
        <v>40970</v>
      </c>
      <c r="B406" s="3">
        <v>9.6827747395755726E-3</v>
      </c>
      <c r="C406" s="3">
        <v>2.441472122139432E-2</v>
      </c>
      <c r="D406" s="3">
        <v>1.0019315323198441E-2</v>
      </c>
      <c r="E406" s="3">
        <v>1.6640721199371322E-2</v>
      </c>
      <c r="F406" s="3">
        <v>2.8823139619504445E-2</v>
      </c>
      <c r="G406" s="3">
        <v>2.9752066115702469E-2</v>
      </c>
      <c r="H406" s="3">
        <v>1.9175880882944751E-2</v>
      </c>
      <c r="I406" s="3">
        <v>2.8013377760018221E-2</v>
      </c>
      <c r="J406" s="3">
        <v>7.8671596110495567E-3</v>
      </c>
      <c r="K406" s="3">
        <v>2.8595505773901131E-2</v>
      </c>
      <c r="N406" s="3">
        <f t="shared" si="75"/>
        <v>8.9358392505549441E-3</v>
      </c>
      <c r="O406" s="3">
        <f t="shared" si="76"/>
        <v>2.3789173665888622E-2</v>
      </c>
      <c r="P406" s="3">
        <f t="shared" si="77"/>
        <v>9.1800213900751597E-3</v>
      </c>
      <c r="Q406" s="3">
        <f t="shared" si="78"/>
        <v>1.612940902416217E-2</v>
      </c>
      <c r="R406" s="3">
        <f t="shared" si="79"/>
        <v>2.800830866839369E-2</v>
      </c>
      <c r="S406" s="3">
        <f t="shared" si="80"/>
        <v>2.7723922022548565E-2</v>
      </c>
      <c r="T406" s="3">
        <f t="shared" si="81"/>
        <v>1.8297629366608427E-2</v>
      </c>
      <c r="U406" s="3">
        <f t="shared" si="82"/>
        <v>2.7115667860251234E-2</v>
      </c>
      <c r="V406" s="3">
        <f t="shared" si="83"/>
        <v>7.4643403655719138E-3</v>
      </c>
      <c r="W406" s="3">
        <f t="shared" si="84"/>
        <v>2.7698309330923938E-2</v>
      </c>
      <c r="BC406" s="19">
        <v>347</v>
      </c>
      <c r="BD406" s="17">
        <v>9.0270712581041719E-4</v>
      </c>
      <c r="BE406" s="23">
        <v>1.2999234250739244E-2</v>
      </c>
    </row>
    <row r="407" spans="1:57" x14ac:dyDescent="0.3">
      <c r="A407" s="1">
        <v>41062</v>
      </c>
      <c r="B407" s="3">
        <v>-1.3227408074483193E-3</v>
      </c>
      <c r="C407" s="3">
        <v>-1.4038500668105303E-2</v>
      </c>
      <c r="D407" s="3">
        <v>9.3325332044975617E-3</v>
      </c>
      <c r="E407" s="3">
        <v>9.7739363398094969E-3</v>
      </c>
      <c r="F407" s="3">
        <v>9.3384935736315899E-3</v>
      </c>
      <c r="G407" s="3">
        <v>2.0866741573033698E-2</v>
      </c>
      <c r="H407" s="3">
        <v>2.1397530724057257E-2</v>
      </c>
      <c r="I407" s="3">
        <v>1.1499958685929235E-2</v>
      </c>
      <c r="J407" s="3">
        <v>1.2205686362118939E-2</v>
      </c>
      <c r="K407" s="3">
        <v>-2.3489214476244968E-2</v>
      </c>
      <c r="N407" s="3">
        <f t="shared" si="75"/>
        <v>-2.0696762964689478E-3</v>
      </c>
      <c r="O407" s="3">
        <f t="shared" si="76"/>
        <v>-1.4664048223610998E-2</v>
      </c>
      <c r="P407" s="3">
        <f t="shared" si="77"/>
        <v>8.4932392713742803E-3</v>
      </c>
      <c r="Q407" s="3">
        <f t="shared" si="78"/>
        <v>9.2626241646003461E-3</v>
      </c>
      <c r="R407" s="3">
        <f t="shared" si="79"/>
        <v>8.5236626225208348E-3</v>
      </c>
      <c r="S407" s="3">
        <f t="shared" si="80"/>
        <v>1.8838597479879794E-2</v>
      </c>
      <c r="T407" s="3">
        <f t="shared" si="81"/>
        <v>2.0519279207720932E-2</v>
      </c>
      <c r="U407" s="3">
        <f t="shared" si="82"/>
        <v>1.060224878616225E-2</v>
      </c>
      <c r="V407" s="3">
        <f t="shared" si="83"/>
        <v>1.1802867116641295E-2</v>
      </c>
      <c r="W407" s="3">
        <f t="shared" si="84"/>
        <v>-2.4386410919222161E-2</v>
      </c>
      <c r="BC407" s="19">
        <v>348</v>
      </c>
      <c r="BD407" s="17">
        <v>7.8119894963177186E-4</v>
      </c>
      <c r="BE407" s="23">
        <v>1.1869791223154826E-2</v>
      </c>
    </row>
    <row r="408" spans="1:57" x14ac:dyDescent="0.3">
      <c r="A408" s="1">
        <v>41092</v>
      </c>
      <c r="B408" s="3">
        <v>4.9668760410315205E-3</v>
      </c>
      <c r="C408" s="3">
        <v>1.9867533092350342E-3</v>
      </c>
      <c r="D408" s="3">
        <v>1.0474888526349924E-2</v>
      </c>
      <c r="E408" s="3">
        <v>6.8804185855646516E-3</v>
      </c>
      <c r="F408" s="3">
        <v>-1.9660742177217805E-2</v>
      </c>
      <c r="G408" s="3">
        <v>-6.2892769273357185E-3</v>
      </c>
      <c r="H408" s="3">
        <v>-3.8089671022378813E-3</v>
      </c>
      <c r="I408" s="3">
        <v>1.2852228192441917E-2</v>
      </c>
      <c r="J408" s="3">
        <v>8.4127790268724301E-3</v>
      </c>
      <c r="K408" s="3">
        <v>-1.431064985577557E-2</v>
      </c>
      <c r="N408" s="3">
        <f t="shared" si="75"/>
        <v>4.219940552010892E-3</v>
      </c>
      <c r="O408" s="3">
        <f t="shared" si="76"/>
        <v>1.3612057537293379E-3</v>
      </c>
      <c r="P408" s="3">
        <f t="shared" si="77"/>
        <v>9.6355945932266422E-3</v>
      </c>
      <c r="Q408" s="3">
        <f t="shared" si="78"/>
        <v>6.3691064103555007E-3</v>
      </c>
      <c r="R408" s="3">
        <f t="shared" si="79"/>
        <v>-2.047557312832856E-2</v>
      </c>
      <c r="S408" s="3">
        <f t="shared" si="80"/>
        <v>-8.3174210204896206E-3</v>
      </c>
      <c r="T408" s="3">
        <f t="shared" si="81"/>
        <v>-4.6872186185742074E-3</v>
      </c>
      <c r="U408" s="3">
        <f t="shared" si="82"/>
        <v>1.1954518292674932E-2</v>
      </c>
      <c r="V408" s="3">
        <f t="shared" si="83"/>
        <v>8.0099597813947862E-3</v>
      </c>
      <c r="W408" s="3">
        <f t="shared" si="84"/>
        <v>-1.5207846298752763E-2</v>
      </c>
      <c r="BC408" s="19">
        <v>349</v>
      </c>
      <c r="BD408" s="17">
        <v>8.3201202209054839E-4</v>
      </c>
      <c r="BE408" s="23">
        <v>1.2142322591823589E-2</v>
      </c>
    </row>
    <row r="409" spans="1:57" x14ac:dyDescent="0.3">
      <c r="A409" s="1">
        <v>41123</v>
      </c>
      <c r="B409" s="3">
        <v>1.0214152232986606E-2</v>
      </c>
      <c r="C409" s="3">
        <v>1.2227340245243301E-2</v>
      </c>
      <c r="D409" s="3">
        <v>1.6743822751153825E-2</v>
      </c>
      <c r="E409" s="3">
        <v>-6.4049938868833145E-3</v>
      </c>
      <c r="F409" s="3">
        <v>-1.5730148654377052E-3</v>
      </c>
      <c r="G409" s="3">
        <v>1.04430379746836E-2</v>
      </c>
      <c r="H409" s="3">
        <v>5.0761306425854968E-3</v>
      </c>
      <c r="I409" s="3">
        <v>7.0766447052255099E-3</v>
      </c>
      <c r="J409" s="3">
        <v>4.5883650837090784E-3</v>
      </c>
      <c r="K409" s="3">
        <v>1.0811598933832656E-2</v>
      </c>
      <c r="N409" s="3">
        <f t="shared" si="75"/>
        <v>9.4672167439659779E-3</v>
      </c>
      <c r="O409" s="3">
        <f t="shared" si="76"/>
        <v>1.1601792689737605E-2</v>
      </c>
      <c r="P409" s="3">
        <f t="shared" si="77"/>
        <v>1.5904528818030544E-2</v>
      </c>
      <c r="Q409" s="3">
        <f t="shared" si="78"/>
        <v>-6.9163060620924654E-3</v>
      </c>
      <c r="R409" s="3">
        <f t="shared" si="79"/>
        <v>-2.3878458165484603E-3</v>
      </c>
      <c r="S409" s="3">
        <f t="shared" si="80"/>
        <v>8.4148938815296979E-3</v>
      </c>
      <c r="T409" s="3">
        <f t="shared" si="81"/>
        <v>4.1978791262491707E-3</v>
      </c>
      <c r="U409" s="3">
        <f t="shared" si="82"/>
        <v>6.178934805458525E-3</v>
      </c>
      <c r="V409" s="3">
        <f t="shared" si="83"/>
        <v>4.1855458382314354E-3</v>
      </c>
      <c r="W409" s="3">
        <f t="shared" si="84"/>
        <v>9.9144024908554632E-3</v>
      </c>
      <c r="BC409" s="19">
        <v>350</v>
      </c>
      <c r="BD409" s="17">
        <v>9.8754923757097862E-4</v>
      </c>
      <c r="BE409" s="23">
        <v>1.3304883620092568E-2</v>
      </c>
    </row>
    <row r="410" spans="1:57" x14ac:dyDescent="0.3">
      <c r="A410" s="1">
        <v>41154</v>
      </c>
      <c r="B410" s="3">
        <v>3.5877727249831182E-3</v>
      </c>
      <c r="C410" s="3">
        <v>-1.6323606699354398E-3</v>
      </c>
      <c r="D410" s="3">
        <v>3.4593411694300524E-2</v>
      </c>
      <c r="E410" s="3">
        <v>-5.1570789854068488E-3</v>
      </c>
      <c r="F410" s="3">
        <v>3.3871663638638916E-2</v>
      </c>
      <c r="G410" s="3">
        <v>2.0357093642342727E-2</v>
      </c>
      <c r="H410" s="3">
        <v>2.6399205144529425E-3</v>
      </c>
      <c r="I410" s="3">
        <v>6.2999251250108745E-3</v>
      </c>
      <c r="J410" s="3">
        <v>-9.6885282979036758E-3</v>
      </c>
      <c r="K410" s="3">
        <v>3.4838398921525071E-2</v>
      </c>
      <c r="N410" s="3">
        <f t="shared" si="75"/>
        <v>2.8408372359624897E-3</v>
      </c>
      <c r="O410" s="3">
        <f t="shared" si="76"/>
        <v>-2.2579082254411361E-3</v>
      </c>
      <c r="P410" s="3">
        <f t="shared" si="77"/>
        <v>3.3754117761177239E-2</v>
      </c>
      <c r="Q410" s="3">
        <f t="shared" si="78"/>
        <v>-5.6683911606159997E-3</v>
      </c>
      <c r="R410" s="3">
        <f t="shared" si="79"/>
        <v>3.3056832687528161E-2</v>
      </c>
      <c r="S410" s="3">
        <f t="shared" si="80"/>
        <v>1.8328949549188824E-2</v>
      </c>
      <c r="T410" s="3">
        <f t="shared" si="81"/>
        <v>1.7616689981166166E-3</v>
      </c>
      <c r="U410" s="3">
        <f t="shared" si="82"/>
        <v>5.4022152252438897E-3</v>
      </c>
      <c r="V410" s="3">
        <f t="shared" si="83"/>
        <v>-1.009134754338132E-2</v>
      </c>
      <c r="W410" s="3">
        <f t="shared" si="84"/>
        <v>3.3941202478547879E-2</v>
      </c>
      <c r="BC410" s="19">
        <v>351</v>
      </c>
      <c r="BD410" s="17">
        <v>7.6195850913572411E-4</v>
      </c>
      <c r="BE410" s="23">
        <v>1.2790159994144734E-2</v>
      </c>
    </row>
    <row r="411" spans="1:57" x14ac:dyDescent="0.3">
      <c r="A411" s="1">
        <v>41184</v>
      </c>
      <c r="B411" s="3">
        <v>-8.7748120451762723E-3</v>
      </c>
      <c r="C411" s="3">
        <v>-1.046435933520895E-2</v>
      </c>
      <c r="D411" s="3">
        <v>5.0691744785980042E-4</v>
      </c>
      <c r="E411" s="3">
        <v>-1.2723773016655504E-2</v>
      </c>
      <c r="F411" s="3">
        <v>-1.7142919196301176E-2</v>
      </c>
      <c r="G411" s="3">
        <v>-4.5426700710454182E-2</v>
      </c>
      <c r="H411" s="3">
        <v>-9.0765726190883411E-3</v>
      </c>
      <c r="I411" s="3">
        <v>-1.9262714811459913E-3</v>
      </c>
      <c r="J411" s="3">
        <v>9.7833142145182794E-3</v>
      </c>
      <c r="K411" s="3">
        <v>8.4163826153500487E-3</v>
      </c>
      <c r="N411" s="3">
        <f t="shared" si="75"/>
        <v>-9.5217475341969008E-3</v>
      </c>
      <c r="O411" s="3">
        <f t="shared" si="76"/>
        <v>-1.1089906890714646E-2</v>
      </c>
      <c r="P411" s="3">
        <f t="shared" si="77"/>
        <v>-3.3237648526348131E-4</v>
      </c>
      <c r="Q411" s="3">
        <f t="shared" si="78"/>
        <v>-1.3235085191864655E-2</v>
      </c>
      <c r="R411" s="3">
        <f t="shared" si="79"/>
        <v>-1.7957750147411931E-2</v>
      </c>
      <c r="S411" s="3">
        <f t="shared" si="80"/>
        <v>-4.7454844803608086E-2</v>
      </c>
      <c r="T411" s="3">
        <f t="shared" si="81"/>
        <v>-9.9548241354246673E-3</v>
      </c>
      <c r="U411" s="3">
        <f t="shared" si="82"/>
        <v>-2.8239813809129767E-3</v>
      </c>
      <c r="V411" s="3">
        <f t="shared" si="83"/>
        <v>9.3804949690406356E-3</v>
      </c>
      <c r="W411" s="3">
        <f t="shared" si="84"/>
        <v>7.5191861723728571E-3</v>
      </c>
      <c r="BC411" s="19">
        <v>352</v>
      </c>
      <c r="BD411" s="17">
        <v>7.9894135564399337E-4</v>
      </c>
      <c r="BE411" s="23">
        <v>1.2746036884813879E-2</v>
      </c>
    </row>
    <row r="412" spans="1:57" x14ac:dyDescent="0.3">
      <c r="A412" t="s">
        <v>247</v>
      </c>
      <c r="B412" s="3">
        <v>2.6229671781299313E-3</v>
      </c>
      <c r="C412" s="3">
        <v>1.1896920967340296E-2</v>
      </c>
      <c r="D412" s="3">
        <v>1.8604881628921488E-2</v>
      </c>
      <c r="E412" s="3">
        <v>7.398500064079494E-3</v>
      </c>
      <c r="F412" s="3">
        <v>1.2790715530907937E-2</v>
      </c>
      <c r="G412" s="3">
        <v>1.2540192926044913E-2</v>
      </c>
      <c r="H412" s="3">
        <v>1.0381024761846325E-2</v>
      </c>
      <c r="I412" s="3">
        <v>8.2026587974428633E-3</v>
      </c>
      <c r="J412" s="3">
        <v>7.7508887189978726E-3</v>
      </c>
      <c r="K412" s="3">
        <v>2.496525440999342E-2</v>
      </c>
      <c r="N412" s="3">
        <f t="shared" si="75"/>
        <v>1.876031689109303E-3</v>
      </c>
      <c r="O412" s="3">
        <f t="shared" si="76"/>
        <v>1.1271373411834601E-2</v>
      </c>
      <c r="P412" s="3">
        <f t="shared" si="77"/>
        <v>1.7765587695798207E-2</v>
      </c>
      <c r="Q412" s="3">
        <f t="shared" si="78"/>
        <v>6.8871878888703431E-3</v>
      </c>
      <c r="R412" s="3">
        <f t="shared" si="79"/>
        <v>1.1975884579797182E-2</v>
      </c>
      <c r="S412" s="3">
        <f t="shared" si="80"/>
        <v>1.0512048832891011E-2</v>
      </c>
      <c r="T412" s="3">
        <f t="shared" si="81"/>
        <v>9.5027732455099986E-3</v>
      </c>
      <c r="U412" s="3">
        <f t="shared" si="82"/>
        <v>7.3049488976758784E-3</v>
      </c>
      <c r="V412" s="3">
        <f t="shared" si="83"/>
        <v>7.3480694735202296E-3</v>
      </c>
      <c r="W412" s="3">
        <f t="shared" si="84"/>
        <v>2.4068057967016228E-2</v>
      </c>
      <c r="BC412" s="19">
        <v>353</v>
      </c>
      <c r="BD412" s="17">
        <v>9.1050778718332998E-4</v>
      </c>
      <c r="BE412" s="23">
        <v>1.2701312126546477E-2</v>
      </c>
    </row>
    <row r="413" spans="1:57" x14ac:dyDescent="0.3">
      <c r="A413" t="s">
        <v>248</v>
      </c>
      <c r="B413" s="3">
        <v>-4.2791532705190871E-3</v>
      </c>
      <c r="C413" s="3">
        <v>-6.5317221545678761E-3</v>
      </c>
      <c r="D413" s="3">
        <v>1.3648960007655031E-2</v>
      </c>
      <c r="E413" s="3">
        <v>2.9613847198028953E-3</v>
      </c>
      <c r="F413" s="3">
        <v>6.3911196238940704E-2</v>
      </c>
      <c r="G413" s="3">
        <v>5.3350206414734869E-2</v>
      </c>
      <c r="H413" s="3">
        <v>-3.9855560228224673E-3</v>
      </c>
      <c r="I413" s="3">
        <v>-4.5465965252486917E-3</v>
      </c>
      <c r="J413" s="3">
        <v>1.0850160767206241E-2</v>
      </c>
      <c r="K413" s="3">
        <v>6.1428642857144222E-3</v>
      </c>
      <c r="N413" s="3">
        <f t="shared" si="75"/>
        <v>-5.0260887595397156E-3</v>
      </c>
      <c r="O413" s="3">
        <f t="shared" si="76"/>
        <v>-7.1572697100735719E-3</v>
      </c>
      <c r="P413" s="3">
        <f t="shared" si="77"/>
        <v>1.280966607453175E-2</v>
      </c>
      <c r="Q413" s="3">
        <f t="shared" si="78"/>
        <v>2.4500725445937444E-3</v>
      </c>
      <c r="R413" s="3">
        <f t="shared" si="79"/>
        <v>6.3096365287829942E-2</v>
      </c>
      <c r="S413" s="3">
        <f t="shared" si="80"/>
        <v>5.1322062321580965E-2</v>
      </c>
      <c r="T413" s="3">
        <f t="shared" si="81"/>
        <v>-4.8638075391587935E-3</v>
      </c>
      <c r="U413" s="3">
        <f t="shared" si="82"/>
        <v>-5.4443064250156766E-3</v>
      </c>
      <c r="V413" s="3">
        <f t="shared" si="83"/>
        <v>1.0447341521728597E-2</v>
      </c>
      <c r="W413" s="3">
        <f t="shared" si="84"/>
        <v>5.2456678427372306E-3</v>
      </c>
      <c r="BC413" s="19">
        <v>354</v>
      </c>
      <c r="BD413" s="17">
        <v>8.5215954764743804E-4</v>
      </c>
      <c r="BE413" s="23">
        <v>1.2096591478012718E-2</v>
      </c>
    </row>
    <row r="414" spans="1:57" x14ac:dyDescent="0.3">
      <c r="A414" t="s">
        <v>249</v>
      </c>
      <c r="B414" s="3">
        <v>-6.6115876062728951E-3</v>
      </c>
      <c r="C414" s="3">
        <v>-8.2182583803551701E-3</v>
      </c>
      <c r="D414" s="3">
        <v>-2.31421857966011E-2</v>
      </c>
      <c r="E414" s="3">
        <v>-6.4957562266318991E-3</v>
      </c>
      <c r="F414" s="3">
        <v>1.2230220541094905E-2</v>
      </c>
      <c r="G414" s="3">
        <v>1.2963522035786657E-2</v>
      </c>
      <c r="H414" s="3">
        <v>-6.8879730137336725E-3</v>
      </c>
      <c r="I414" s="3">
        <v>-8.4134228076958584E-3</v>
      </c>
      <c r="J414" s="3">
        <v>-2.0380631621192968E-3</v>
      </c>
      <c r="K414" s="3">
        <v>-1.8032045875109759E-2</v>
      </c>
      <c r="N414" s="3">
        <f t="shared" si="75"/>
        <v>-7.3585230952935236E-3</v>
      </c>
      <c r="O414" s="3">
        <f t="shared" si="76"/>
        <v>-8.843805935860866E-3</v>
      </c>
      <c r="P414" s="3">
        <f t="shared" si="77"/>
        <v>-2.3981479729724382E-2</v>
      </c>
      <c r="Q414" s="3">
        <f t="shared" si="78"/>
        <v>-7.00706840184105E-3</v>
      </c>
      <c r="R414" s="3">
        <f t="shared" si="79"/>
        <v>1.141538958998415E-2</v>
      </c>
      <c r="S414" s="3">
        <f t="shared" si="80"/>
        <v>1.0935377942632754E-2</v>
      </c>
      <c r="T414" s="3">
        <f t="shared" si="81"/>
        <v>-7.7662245300699987E-3</v>
      </c>
      <c r="U414" s="3">
        <f t="shared" si="82"/>
        <v>-9.3111327074628433E-3</v>
      </c>
      <c r="V414" s="3">
        <f t="shared" si="83"/>
        <v>-2.4408824075969398E-3</v>
      </c>
      <c r="W414" s="3">
        <f t="shared" si="84"/>
        <v>-1.8929242318086952E-2</v>
      </c>
      <c r="BC414" s="19">
        <v>355</v>
      </c>
      <c r="BD414" s="17">
        <v>8.8625027237169268E-4</v>
      </c>
      <c r="BE414" s="23">
        <v>1.2982981494860317E-2</v>
      </c>
    </row>
    <row r="415" spans="1:57" x14ac:dyDescent="0.3">
      <c r="A415" t="s">
        <v>250</v>
      </c>
      <c r="B415" s="3">
        <v>4.1264608146035053E-2</v>
      </c>
      <c r="C415" s="3">
        <v>6.62910868560318E-3</v>
      </c>
      <c r="D415" s="3">
        <v>9.1225687905840402E-3</v>
      </c>
      <c r="E415" s="3">
        <v>1.5335248674189339E-2</v>
      </c>
      <c r="F415" s="3">
        <v>-1.1016313385876164E-2</v>
      </c>
      <c r="G415" s="3">
        <v>1.7261965313212224E-2</v>
      </c>
      <c r="H415" s="3">
        <v>1.5853183396283832E-3</v>
      </c>
      <c r="I415" s="3">
        <v>7.030324793486864E-3</v>
      </c>
      <c r="J415" s="3">
        <v>-1.3734726508529693E-4</v>
      </c>
      <c r="K415" s="3">
        <v>2.53759024173561E-2</v>
      </c>
      <c r="N415" s="3">
        <f t="shared" si="75"/>
        <v>4.0517672657014427E-2</v>
      </c>
      <c r="O415" s="3">
        <f t="shared" si="76"/>
        <v>6.0035611300974841E-3</v>
      </c>
      <c r="P415" s="3">
        <f t="shared" si="77"/>
        <v>8.2832748574607588E-3</v>
      </c>
      <c r="Q415" s="3">
        <f t="shared" si="78"/>
        <v>1.4823936498980188E-2</v>
      </c>
      <c r="R415" s="3">
        <f t="shared" si="79"/>
        <v>-1.1831144336986919E-2</v>
      </c>
      <c r="S415" s="3">
        <f t="shared" si="80"/>
        <v>1.5233821220058322E-2</v>
      </c>
      <c r="T415" s="3">
        <f t="shared" si="81"/>
        <v>7.0706682329205726E-4</v>
      </c>
      <c r="U415" s="3">
        <f t="shared" si="82"/>
        <v>6.1326148937198791E-3</v>
      </c>
      <c r="V415" s="3">
        <f t="shared" si="83"/>
        <v>-5.4016651056293993E-4</v>
      </c>
      <c r="W415" s="3">
        <f t="shared" si="84"/>
        <v>2.4478705974378907E-2</v>
      </c>
      <c r="BC415" s="19">
        <v>356</v>
      </c>
      <c r="BD415" s="17">
        <v>7.2813576262264015E-4</v>
      </c>
      <c r="BE415" s="23">
        <v>1.270421280610874E-2</v>
      </c>
    </row>
    <row r="416" spans="1:57" x14ac:dyDescent="0.3">
      <c r="A416" t="s">
        <v>251</v>
      </c>
      <c r="B416" s="3">
        <v>-1.2783814138866978E-3</v>
      </c>
      <c r="C416" s="3">
        <v>2.3707586226983102E-2</v>
      </c>
      <c r="D416" s="3">
        <v>-1.7918054421206531E-4</v>
      </c>
      <c r="E416" s="3">
        <v>2.4587213239284367E-3</v>
      </c>
      <c r="F416" s="3">
        <v>-2.5152623743950331E-3</v>
      </c>
      <c r="G416" s="3">
        <v>2.3112960795787174E-2</v>
      </c>
      <c r="H416" s="3">
        <v>-3.0996584360027946E-3</v>
      </c>
      <c r="I416" s="3">
        <v>5.055334520674748E-3</v>
      </c>
      <c r="J416" s="3">
        <v>7.9691426130024112E-3</v>
      </c>
      <c r="K416" s="3">
        <v>-3.475997976789158E-2</v>
      </c>
      <c r="N416" s="3">
        <f t="shared" si="75"/>
        <v>-2.0253169029073263E-3</v>
      </c>
      <c r="O416" s="3">
        <f t="shared" si="76"/>
        <v>2.3082038671477404E-2</v>
      </c>
      <c r="P416" s="3">
        <f t="shared" si="77"/>
        <v>-1.0184744773353471E-3</v>
      </c>
      <c r="Q416" s="3">
        <f t="shared" si="78"/>
        <v>1.9474091487192856E-3</v>
      </c>
      <c r="R416" s="3">
        <f t="shared" si="79"/>
        <v>-3.3300933255057882E-3</v>
      </c>
      <c r="S416" s="3">
        <f t="shared" si="80"/>
        <v>2.108481670263327E-2</v>
      </c>
      <c r="T416" s="3">
        <f t="shared" si="81"/>
        <v>-3.9779099523391207E-3</v>
      </c>
      <c r="U416" s="3">
        <f t="shared" si="82"/>
        <v>4.1576246209077631E-3</v>
      </c>
      <c r="V416" s="3">
        <f t="shared" si="83"/>
        <v>7.5663233675247682E-3</v>
      </c>
      <c r="W416" s="3">
        <f t="shared" si="84"/>
        <v>-3.5657176210868773E-2</v>
      </c>
      <c r="BC416" s="19">
        <v>357</v>
      </c>
      <c r="BD416" s="17">
        <v>8.9012429724762534E-4</v>
      </c>
      <c r="BE416" s="23">
        <v>1.2938231924871021E-2</v>
      </c>
    </row>
    <row r="417" spans="1:57" x14ac:dyDescent="0.3">
      <c r="A417" t="s">
        <v>252</v>
      </c>
      <c r="B417" s="3">
        <v>6.0800122854021144E-3</v>
      </c>
      <c r="C417" s="3">
        <v>-4.1814295666958712E-3</v>
      </c>
      <c r="D417" s="3">
        <v>2.5352525136305371E-2</v>
      </c>
      <c r="E417" s="3">
        <v>1.109550240030277E-2</v>
      </c>
      <c r="F417" s="3">
        <v>-7.2046330119786006E-3</v>
      </c>
      <c r="G417" s="3">
        <v>-1.3440119718612586E-2</v>
      </c>
      <c r="H417" s="3">
        <v>1.5480226743321834E-2</v>
      </c>
      <c r="I417" s="3">
        <v>-4.3113739878157809E-3</v>
      </c>
      <c r="J417" s="3">
        <v>6.4067984311815263E-3</v>
      </c>
      <c r="K417" s="3">
        <v>-4.5726773370055818E-2</v>
      </c>
      <c r="N417" s="3">
        <f t="shared" si="75"/>
        <v>5.3330767963814859E-3</v>
      </c>
      <c r="O417" s="3">
        <f t="shared" si="76"/>
        <v>-4.806977122201567E-3</v>
      </c>
      <c r="P417" s="3">
        <f t="shared" si="77"/>
        <v>2.4513231203182089E-2</v>
      </c>
      <c r="Q417" s="3">
        <f t="shared" si="78"/>
        <v>1.0584190225093619E-2</v>
      </c>
      <c r="R417" s="3">
        <f t="shared" si="79"/>
        <v>-8.0194639630893558E-3</v>
      </c>
      <c r="S417" s="3">
        <f t="shared" si="80"/>
        <v>-1.5468263811766489E-2</v>
      </c>
      <c r="T417" s="3">
        <f t="shared" si="81"/>
        <v>1.4601975226985508E-2</v>
      </c>
      <c r="U417" s="3">
        <f t="shared" si="82"/>
        <v>-5.2090838875827657E-3</v>
      </c>
      <c r="V417" s="3">
        <f t="shared" si="83"/>
        <v>6.0039791857038833E-3</v>
      </c>
      <c r="W417" s="3">
        <f t="shared" si="84"/>
        <v>-4.662396981303301E-2</v>
      </c>
      <c r="BC417" s="19">
        <v>358</v>
      </c>
      <c r="BD417" s="17">
        <v>9.689141245959595E-4</v>
      </c>
      <c r="BE417" s="23">
        <v>1.2633561227509464E-2</v>
      </c>
    </row>
    <row r="418" spans="1:57" x14ac:dyDescent="0.3">
      <c r="A418" t="s">
        <v>253</v>
      </c>
      <c r="B418" s="3">
        <v>-5.4071279983399778E-3</v>
      </c>
      <c r="C418" s="3">
        <v>-1.1950882664134022E-2</v>
      </c>
      <c r="D418" s="3">
        <v>-3.5156443403643323E-3</v>
      </c>
      <c r="E418" s="3">
        <v>4.0429463046505187E-3</v>
      </c>
      <c r="F418" s="3">
        <v>3.9913096384167623E-3</v>
      </c>
      <c r="G418" s="3">
        <v>-8.1159130434781401E-3</v>
      </c>
      <c r="H418" s="3">
        <v>-9.8696803232659613E-3</v>
      </c>
      <c r="I418" s="3">
        <v>-7.2167203452758732E-3</v>
      </c>
      <c r="J418" s="3">
        <v>4.0634655205911141E-3</v>
      </c>
      <c r="K418" s="3">
        <v>2.349975523193315E-2</v>
      </c>
      <c r="N418" s="3">
        <f t="shared" si="75"/>
        <v>-6.1540634873606063E-3</v>
      </c>
      <c r="O418" s="3">
        <f t="shared" si="76"/>
        <v>-1.2576430219639717E-2</v>
      </c>
      <c r="P418" s="3">
        <f t="shared" si="77"/>
        <v>-4.3549382734876137E-3</v>
      </c>
      <c r="Q418" s="3">
        <f t="shared" si="78"/>
        <v>3.5316341294413679E-3</v>
      </c>
      <c r="R418" s="3">
        <f t="shared" si="79"/>
        <v>3.1764786873060072E-3</v>
      </c>
      <c r="S418" s="3">
        <f t="shared" si="80"/>
        <v>-1.0144057136632042E-2</v>
      </c>
      <c r="T418" s="3">
        <f t="shared" si="81"/>
        <v>-1.0747931839602287E-2</v>
      </c>
      <c r="U418" s="3">
        <f t="shared" si="82"/>
        <v>-8.1144302450428581E-3</v>
      </c>
      <c r="V418" s="3">
        <f t="shared" si="83"/>
        <v>3.6606462751134711E-3</v>
      </c>
      <c r="W418" s="3">
        <f t="shared" si="84"/>
        <v>2.2602558788955958E-2</v>
      </c>
      <c r="BC418" s="19">
        <v>359</v>
      </c>
      <c r="BD418" s="17">
        <v>8.5939565872574495E-4</v>
      </c>
      <c r="BE418" s="23">
        <v>1.2538798059595329E-2</v>
      </c>
    </row>
    <row r="419" spans="1:57" x14ac:dyDescent="0.3">
      <c r="A419" t="s">
        <v>254</v>
      </c>
      <c r="B419" s="3">
        <v>3.1979616394470778E-3</v>
      </c>
      <c r="C419" s="3">
        <v>1.9614236867322443E-3</v>
      </c>
      <c r="D419" s="3">
        <v>6.5296638158824916E-3</v>
      </c>
      <c r="E419" s="3">
        <v>1.1504706115514907E-3</v>
      </c>
      <c r="F419" s="3">
        <v>-1.7708684134919772E-2</v>
      </c>
      <c r="G419" s="3">
        <v>9.0589710970492288E-3</v>
      </c>
      <c r="H419" s="3">
        <v>-3.0101902395971436E-3</v>
      </c>
      <c r="I419" s="3">
        <v>5.0884079865489706E-3</v>
      </c>
      <c r="J419" s="3">
        <v>9.1729998809004787E-3</v>
      </c>
      <c r="K419" s="3">
        <v>-6.4318372221757736E-3</v>
      </c>
      <c r="N419" s="3">
        <f t="shared" si="75"/>
        <v>2.4510261504264493E-3</v>
      </c>
      <c r="O419" s="3">
        <f t="shared" si="76"/>
        <v>1.335876131226548E-3</v>
      </c>
      <c r="P419" s="3">
        <f t="shared" si="77"/>
        <v>5.6903698827592102E-3</v>
      </c>
      <c r="Q419" s="3">
        <f t="shared" si="78"/>
        <v>6.3915843634233956E-4</v>
      </c>
      <c r="R419" s="3">
        <f t="shared" si="79"/>
        <v>-1.8523515086030527E-2</v>
      </c>
      <c r="S419" s="3">
        <f t="shared" si="80"/>
        <v>7.0308270038953267E-3</v>
      </c>
      <c r="T419" s="3">
        <f t="shared" si="81"/>
        <v>-3.8884417559334698E-3</v>
      </c>
      <c r="U419" s="3">
        <f t="shared" si="82"/>
        <v>4.1906980867819858E-3</v>
      </c>
      <c r="V419" s="3">
        <f t="shared" si="83"/>
        <v>8.7701806354228348E-3</v>
      </c>
      <c r="W419" s="3">
        <f t="shared" si="84"/>
        <v>-7.3290336651529652E-3</v>
      </c>
      <c r="BC419" s="19">
        <v>360</v>
      </c>
      <c r="BD419" s="17">
        <v>9.0590842411279445E-4</v>
      </c>
      <c r="BE419" s="23">
        <v>1.2261811623830943E-2</v>
      </c>
    </row>
    <row r="420" spans="1:57" x14ac:dyDescent="0.3">
      <c r="A420" t="s">
        <v>255</v>
      </c>
      <c r="B420" s="3">
        <v>3.5065116904251514E-3</v>
      </c>
      <c r="C420" s="3">
        <v>-1.533442054463463E-2</v>
      </c>
      <c r="D420" s="3">
        <v>1.1657869858128889E-2</v>
      </c>
      <c r="E420" s="3">
        <v>3.6773144486339504E-3</v>
      </c>
      <c r="F420" s="3">
        <v>6.6225253322611533E-3</v>
      </c>
      <c r="G420" s="3">
        <v>-2.2589024691254567E-2</v>
      </c>
      <c r="H420" s="3">
        <v>6.2530429326326242E-3</v>
      </c>
      <c r="I420" s="3">
        <v>-4.0982993082656627E-3</v>
      </c>
      <c r="J420" s="3">
        <v>1.5238622046578554E-2</v>
      </c>
      <c r="K420" s="3">
        <v>1.5355610898504457E-2</v>
      </c>
      <c r="N420" s="3">
        <f t="shared" si="75"/>
        <v>2.759576201404523E-3</v>
      </c>
      <c r="O420" s="3">
        <f t="shared" si="76"/>
        <v>-1.5959968100140328E-2</v>
      </c>
      <c r="P420" s="3">
        <f t="shared" si="77"/>
        <v>1.0818575925005607E-2</v>
      </c>
      <c r="Q420" s="3">
        <f t="shared" si="78"/>
        <v>3.1660022734247995E-3</v>
      </c>
      <c r="R420" s="3">
        <f t="shared" si="79"/>
        <v>5.8076943811503981E-3</v>
      </c>
      <c r="S420" s="3">
        <f t="shared" si="80"/>
        <v>-2.4617168784408471E-2</v>
      </c>
      <c r="T420" s="3">
        <f t="shared" si="81"/>
        <v>5.3747914162962981E-3</v>
      </c>
      <c r="U420" s="3">
        <f t="shared" si="82"/>
        <v>-4.9960092080326476E-3</v>
      </c>
      <c r="V420" s="3">
        <f t="shared" si="83"/>
        <v>1.483580280110091E-2</v>
      </c>
      <c r="W420" s="3">
        <f t="shared" si="84"/>
        <v>1.4458414455527265E-2</v>
      </c>
      <c r="BC420" s="19">
        <v>361</v>
      </c>
      <c r="BD420" s="17">
        <v>8.3285572404660281E-4</v>
      </c>
      <c r="BE420" s="23">
        <v>1.2097389911249146E-2</v>
      </c>
    </row>
    <row r="421" spans="1:57" x14ac:dyDescent="0.3">
      <c r="A421" t="s">
        <v>256</v>
      </c>
      <c r="B421" s="3">
        <v>-4.1295918668236009E-3</v>
      </c>
      <c r="C421" s="3">
        <v>2.8164386392569574E-2</v>
      </c>
      <c r="D421" s="3">
        <v>6.4126637163646194E-3</v>
      </c>
      <c r="E421" s="3">
        <v>-1.259360676709842E-3</v>
      </c>
      <c r="F421" s="3">
        <v>-2.8508809460288442E-2</v>
      </c>
      <c r="G421" s="3">
        <v>-3.8518814814815228E-3</v>
      </c>
      <c r="H421" s="3">
        <v>-9.6742485131562361E-4</v>
      </c>
      <c r="I421" s="3">
        <v>7.9883269684162261E-3</v>
      </c>
      <c r="J421" s="3">
        <v>6.3199086133565174E-3</v>
      </c>
      <c r="K421" s="3">
        <v>-2.594751298055642E-3</v>
      </c>
      <c r="N421" s="3">
        <f t="shared" si="75"/>
        <v>-4.8765273558442294E-3</v>
      </c>
      <c r="O421" s="3">
        <f t="shared" si="76"/>
        <v>2.7538838837063876E-2</v>
      </c>
      <c r="P421" s="3">
        <f t="shared" si="77"/>
        <v>5.573369783241338E-3</v>
      </c>
      <c r="Q421" s="3">
        <f t="shared" si="78"/>
        <v>-1.7706728519189931E-3</v>
      </c>
      <c r="R421" s="3">
        <f t="shared" si="79"/>
        <v>-2.9323640411399197E-2</v>
      </c>
      <c r="S421" s="3">
        <f t="shared" si="80"/>
        <v>-5.8800255746354248E-3</v>
      </c>
      <c r="T421" s="3">
        <f t="shared" si="81"/>
        <v>-1.8456763676519496E-3</v>
      </c>
      <c r="U421" s="3">
        <f t="shared" si="82"/>
        <v>7.0906170686492413E-3</v>
      </c>
      <c r="V421" s="3">
        <f t="shared" si="83"/>
        <v>5.9170893678788744E-3</v>
      </c>
      <c r="W421" s="3">
        <f t="shared" si="84"/>
        <v>-3.4919477410328336E-3</v>
      </c>
      <c r="BC421" s="19">
        <v>362</v>
      </c>
      <c r="BD421" s="17">
        <v>7.1851908685441985E-4</v>
      </c>
      <c r="BE421" s="23">
        <v>1.1938145327690178E-2</v>
      </c>
    </row>
    <row r="422" spans="1:57" x14ac:dyDescent="0.3">
      <c r="A422" t="s">
        <v>257</v>
      </c>
      <c r="B422" s="3">
        <v>1.6586936315267309E-2</v>
      </c>
      <c r="C422" s="3">
        <v>1.0957116704620962E-2</v>
      </c>
      <c r="D422" s="3">
        <v>1.8354363212860214E-2</v>
      </c>
      <c r="E422" s="3">
        <v>-1.0318022564623774E-3</v>
      </c>
      <c r="F422" s="3">
        <v>4.2513122159717476E-2</v>
      </c>
      <c r="G422" s="3">
        <v>5.6514576338921874E-3</v>
      </c>
      <c r="H422" s="3">
        <v>1.4902082040015197E-2</v>
      </c>
      <c r="I422" s="3">
        <v>6.9644788916500833E-3</v>
      </c>
      <c r="J422" s="3">
        <v>1.09905159926873E-2</v>
      </c>
      <c r="K422" s="3">
        <v>2.7872753048233001E-2</v>
      </c>
      <c r="N422" s="3">
        <f t="shared" si="75"/>
        <v>1.5840000826246682E-2</v>
      </c>
      <c r="O422" s="3">
        <f t="shared" si="76"/>
        <v>1.0331569149115266E-2</v>
      </c>
      <c r="P422" s="3">
        <f t="shared" si="77"/>
        <v>1.7515069279736933E-2</v>
      </c>
      <c r="Q422" s="3">
        <f t="shared" si="78"/>
        <v>-1.5431144316715285E-3</v>
      </c>
      <c r="R422" s="3">
        <f t="shared" si="79"/>
        <v>4.1698291208606721E-2</v>
      </c>
      <c r="S422" s="3">
        <f t="shared" si="80"/>
        <v>3.6233135407382853E-3</v>
      </c>
      <c r="T422" s="3">
        <f t="shared" si="81"/>
        <v>1.402383052367887E-2</v>
      </c>
      <c r="U422" s="3">
        <f t="shared" si="82"/>
        <v>6.0667689918830984E-3</v>
      </c>
      <c r="V422" s="3">
        <f t="shared" si="83"/>
        <v>1.0587696747209656E-2</v>
      </c>
      <c r="W422" s="3">
        <f t="shared" si="84"/>
        <v>2.6975556605255809E-2</v>
      </c>
      <c r="BC422" s="19">
        <v>363</v>
      </c>
      <c r="BD422" s="17">
        <v>9.0949278930807953E-4</v>
      </c>
      <c r="BE422" s="23">
        <v>1.2307333768045482E-2</v>
      </c>
    </row>
    <row r="423" spans="1:57" x14ac:dyDescent="0.3">
      <c r="A423" t="s">
        <v>258</v>
      </c>
      <c r="B423" s="3">
        <v>-4.0790923998201833E-3</v>
      </c>
      <c r="C423" s="3">
        <v>-2.5501810870980357E-3</v>
      </c>
      <c r="D423" s="3">
        <v>1.3130154213180534E-2</v>
      </c>
      <c r="E423" s="3">
        <v>-7.3445006078151076E-3</v>
      </c>
      <c r="F423" s="3">
        <v>-1.4796098429168514E-2</v>
      </c>
      <c r="G423" s="3">
        <v>-1.183084851136218E-2</v>
      </c>
      <c r="H423" s="3">
        <v>-2.263743180673794E-4</v>
      </c>
      <c r="I423" s="3">
        <v>1.4309974314339335E-3</v>
      </c>
      <c r="J423" s="3">
        <v>-9.3180002223554048E-3</v>
      </c>
      <c r="K423" s="3">
        <v>-1.1497549211677338E-2</v>
      </c>
      <c r="N423" s="3">
        <f t="shared" si="75"/>
        <v>-4.8260278888408118E-3</v>
      </c>
      <c r="O423" s="3">
        <f t="shared" si="76"/>
        <v>-3.175728642603732E-3</v>
      </c>
      <c r="P423" s="3">
        <f t="shared" si="77"/>
        <v>1.2290860280057252E-2</v>
      </c>
      <c r="Q423" s="3">
        <f t="shared" si="78"/>
        <v>-7.8558127830242585E-3</v>
      </c>
      <c r="R423" s="3">
        <f t="shared" si="79"/>
        <v>-1.5610929380279269E-2</v>
      </c>
      <c r="S423" s="3">
        <f t="shared" si="80"/>
        <v>-1.3858992604516082E-2</v>
      </c>
      <c r="T423" s="3">
        <f t="shared" si="81"/>
        <v>-1.1046258344037053E-3</v>
      </c>
      <c r="U423" s="3">
        <f t="shared" si="82"/>
        <v>5.3328753166694833E-4</v>
      </c>
      <c r="V423" s="3">
        <f t="shared" si="83"/>
        <v>-9.7208194678330487E-3</v>
      </c>
      <c r="W423" s="3">
        <f t="shared" si="84"/>
        <v>-1.2394745654654531E-2</v>
      </c>
      <c r="BC423" s="19">
        <v>364</v>
      </c>
      <c r="BD423" s="17">
        <v>8.6313839943307445E-4</v>
      </c>
      <c r="BE423" s="23">
        <v>1.2500226051489708E-2</v>
      </c>
    </row>
    <row r="424" spans="1:57" x14ac:dyDescent="0.3">
      <c r="A424" s="1">
        <v>40911</v>
      </c>
      <c r="B424" s="3">
        <v>1.732831989486372E-2</v>
      </c>
      <c r="C424" s="3">
        <v>7.9897541570281838E-3</v>
      </c>
      <c r="D424" s="3">
        <v>3.7422561357263184E-3</v>
      </c>
      <c r="E424" s="3">
        <v>3.8150460314911872E-3</v>
      </c>
      <c r="F424" s="3">
        <v>1.648357716931792E-2</v>
      </c>
      <c r="G424" s="3">
        <v>2.993115833582749E-2</v>
      </c>
      <c r="H424" s="3">
        <v>6.712525476884279E-3</v>
      </c>
      <c r="I424" s="3">
        <v>9.5260220934090256E-3</v>
      </c>
      <c r="J424" s="3">
        <v>2.1815787101111761E-2</v>
      </c>
      <c r="K424" s="3">
        <v>1.5874162747786968E-2</v>
      </c>
      <c r="N424" s="3">
        <f t="shared" si="75"/>
        <v>1.6581384405843093E-2</v>
      </c>
      <c r="O424" s="3">
        <f t="shared" si="76"/>
        <v>7.3642066015224879E-3</v>
      </c>
      <c r="P424" s="3">
        <f t="shared" si="77"/>
        <v>2.9029622026030366E-3</v>
      </c>
      <c r="Q424" s="3">
        <f t="shared" si="78"/>
        <v>3.3037338562820363E-3</v>
      </c>
      <c r="R424" s="3">
        <f t="shared" si="79"/>
        <v>1.5668746218207165E-2</v>
      </c>
      <c r="S424" s="3">
        <f t="shared" si="80"/>
        <v>2.7903014242673586E-2</v>
      </c>
      <c r="T424" s="3">
        <f t="shared" si="81"/>
        <v>5.8342739605479529E-3</v>
      </c>
      <c r="U424" s="3">
        <f t="shared" si="82"/>
        <v>8.6283121936420407E-3</v>
      </c>
      <c r="V424" s="3">
        <f t="shared" si="83"/>
        <v>2.1412967855634117E-2</v>
      </c>
      <c r="W424" s="3">
        <f t="shared" si="84"/>
        <v>1.4976966304809776E-2</v>
      </c>
      <c r="BC424" s="19">
        <v>365</v>
      </c>
      <c r="BD424" s="17">
        <v>8.3162918144862041E-4</v>
      </c>
      <c r="BE424" s="23">
        <v>1.2310650865159343E-2</v>
      </c>
    </row>
    <row r="425" spans="1:57" x14ac:dyDescent="0.3">
      <c r="A425" s="1">
        <v>40942</v>
      </c>
      <c r="B425" s="3">
        <v>-6.5035468880980662E-3</v>
      </c>
      <c r="C425" s="3">
        <v>-8.2435052620504212E-3</v>
      </c>
      <c r="D425" s="3">
        <v>1.3040836892996843E-3</v>
      </c>
      <c r="E425" s="3">
        <v>-5.7583673976789873E-3</v>
      </c>
      <c r="F425" s="3">
        <v>-1.2973027376694146E-2</v>
      </c>
      <c r="G425" s="3">
        <v>-1.075265911072365E-2</v>
      </c>
      <c r="H425" s="3">
        <v>-1.8476620538454558E-3</v>
      </c>
      <c r="I425" s="3">
        <v>-7.0768433162504696E-4</v>
      </c>
      <c r="J425" s="3">
        <v>-7.2871573162525127E-3</v>
      </c>
      <c r="K425" s="3">
        <v>1.8434493354738013E-2</v>
      </c>
      <c r="N425" s="3">
        <f t="shared" si="75"/>
        <v>-7.2504823771186947E-3</v>
      </c>
      <c r="O425" s="3">
        <f t="shared" si="76"/>
        <v>-8.8690528175561171E-3</v>
      </c>
      <c r="P425" s="3">
        <f t="shared" si="77"/>
        <v>4.6478975617640259E-4</v>
      </c>
      <c r="Q425" s="3">
        <f t="shared" si="78"/>
        <v>-6.2696795728881382E-3</v>
      </c>
      <c r="R425" s="3">
        <f t="shared" si="79"/>
        <v>-1.3787858327804901E-2</v>
      </c>
      <c r="S425" s="3">
        <f t="shared" si="80"/>
        <v>-1.2780803203877552E-2</v>
      </c>
      <c r="T425" s="3">
        <f t="shared" si="81"/>
        <v>-2.7259135701817819E-3</v>
      </c>
      <c r="U425" s="3">
        <f t="shared" si="82"/>
        <v>-1.6053942313920323E-3</v>
      </c>
      <c r="V425" s="3">
        <f t="shared" si="83"/>
        <v>-7.6899765617301557E-3</v>
      </c>
      <c r="W425" s="3">
        <f t="shared" si="84"/>
        <v>1.753729691176082E-2</v>
      </c>
      <c r="BC425" s="19">
        <v>366</v>
      </c>
      <c r="BD425" s="17">
        <v>9.721878284398444E-4</v>
      </c>
      <c r="BE425" s="23">
        <v>1.3457829560396917E-2</v>
      </c>
    </row>
    <row r="426" spans="1:57" x14ac:dyDescent="0.3">
      <c r="A426" s="1">
        <v>41032</v>
      </c>
      <c r="B426" s="3">
        <v>-8.7282300796762691E-3</v>
      </c>
      <c r="C426" s="3">
        <v>-9.9105377079431456E-3</v>
      </c>
      <c r="D426" s="3">
        <v>-2.2047733296136074E-2</v>
      </c>
      <c r="E426" s="3">
        <v>7.8767441601759192E-3</v>
      </c>
      <c r="F426" s="3">
        <v>-2.1905459773257085E-3</v>
      </c>
      <c r="G426" s="3">
        <v>-7.9318740325534653E-3</v>
      </c>
      <c r="H426" s="3">
        <v>-1.1267632739361599E-2</v>
      </c>
      <c r="I426" s="3">
        <v>8.0264197491950462E-3</v>
      </c>
      <c r="J426" s="3">
        <v>-1.1590221723313254E-3</v>
      </c>
      <c r="K426" s="3">
        <v>-3.3726855943491452E-2</v>
      </c>
      <c r="N426" s="3">
        <f t="shared" si="75"/>
        <v>-9.4751655686968975E-3</v>
      </c>
      <c r="O426" s="3">
        <f t="shared" si="76"/>
        <v>-1.0536085263448841E-2</v>
      </c>
      <c r="P426" s="3">
        <f t="shared" si="77"/>
        <v>-2.2887027229259355E-2</v>
      </c>
      <c r="Q426" s="3">
        <f t="shared" si="78"/>
        <v>7.3654319849667683E-3</v>
      </c>
      <c r="R426" s="3">
        <f t="shared" si="79"/>
        <v>-3.0053769284364637E-3</v>
      </c>
      <c r="S426" s="3">
        <f t="shared" si="80"/>
        <v>-9.9600181257073674E-3</v>
      </c>
      <c r="T426" s="3">
        <f t="shared" si="81"/>
        <v>-1.2145884255697926E-2</v>
      </c>
      <c r="U426" s="3">
        <f t="shared" si="82"/>
        <v>7.1287098494280613E-3</v>
      </c>
      <c r="V426" s="3">
        <f t="shared" si="83"/>
        <v>-1.5618414178089684E-3</v>
      </c>
      <c r="W426" s="3">
        <f t="shared" si="84"/>
        <v>-3.4624052386468644E-2</v>
      </c>
      <c r="BC426" s="19">
        <v>367</v>
      </c>
      <c r="BD426" s="17">
        <v>8.4766938722006158E-4</v>
      </c>
      <c r="BE426" s="23">
        <v>1.2141060634335097E-2</v>
      </c>
    </row>
    <row r="427" spans="1:57" x14ac:dyDescent="0.3">
      <c r="A427" s="1">
        <v>41063</v>
      </c>
      <c r="B427" s="3">
        <v>-7.5471683408394608E-3</v>
      </c>
      <c r="C427" s="3">
        <v>-2.776876231909442E-2</v>
      </c>
      <c r="D427" s="3">
        <v>-5.4393420979025331E-3</v>
      </c>
      <c r="E427" s="3">
        <v>-1.3216889236420393E-2</v>
      </c>
      <c r="F427" s="3">
        <v>-4.0248840287142151E-2</v>
      </c>
      <c r="G427" s="3">
        <v>-1.9543944329286522E-2</v>
      </c>
      <c r="H427" s="3">
        <v>-1.5124136433036672E-2</v>
      </c>
      <c r="I427" s="3">
        <v>-1.6393440993010655E-2</v>
      </c>
      <c r="J427" s="3">
        <v>-1.4311512356595668E-2</v>
      </c>
      <c r="K427" s="3">
        <v>-2.4806087375791264E-2</v>
      </c>
      <c r="N427" s="3">
        <f t="shared" si="75"/>
        <v>-8.2941038298600892E-3</v>
      </c>
      <c r="O427" s="3">
        <f t="shared" si="76"/>
        <v>-2.8394309874600118E-2</v>
      </c>
      <c r="P427" s="3">
        <f t="shared" si="77"/>
        <v>-6.2786360310258145E-3</v>
      </c>
      <c r="Q427" s="3">
        <f t="shared" si="78"/>
        <v>-1.3728201411629544E-2</v>
      </c>
      <c r="R427" s="3">
        <f t="shared" si="79"/>
        <v>-4.1063671238252906E-2</v>
      </c>
      <c r="S427" s="3">
        <f t="shared" si="80"/>
        <v>-2.1572088422440426E-2</v>
      </c>
      <c r="T427" s="3">
        <f t="shared" si="81"/>
        <v>-1.6002387949372997E-2</v>
      </c>
      <c r="U427" s="3">
        <f t="shared" si="82"/>
        <v>-1.7291150892777642E-2</v>
      </c>
      <c r="V427" s="3">
        <f t="shared" si="83"/>
        <v>-1.4714331602073312E-2</v>
      </c>
      <c r="W427" s="3">
        <f t="shared" si="84"/>
        <v>-2.5703283818768456E-2</v>
      </c>
      <c r="BC427" s="19">
        <v>368</v>
      </c>
      <c r="BD427" s="17">
        <v>7.8636556008725882E-4</v>
      </c>
      <c r="BE427" s="23">
        <v>1.0983227850799472E-2</v>
      </c>
    </row>
    <row r="428" spans="1:57" x14ac:dyDescent="0.3">
      <c r="A428" s="1">
        <v>41093</v>
      </c>
      <c r="B428" s="3">
        <v>8.8720059661422379E-3</v>
      </c>
      <c r="C428" s="3">
        <v>9.9634589487318515E-3</v>
      </c>
      <c r="D428" s="3">
        <v>8.1096489592002996E-4</v>
      </c>
      <c r="E428" s="3">
        <v>-3.4938236693071723E-4</v>
      </c>
      <c r="F428" s="3">
        <v>3.1261904864658741E-2</v>
      </c>
      <c r="G428" s="3">
        <v>3.0196314400599E-4</v>
      </c>
      <c r="H428" s="3">
        <v>3.041525080851315E-3</v>
      </c>
      <c r="I428" s="3">
        <v>-5.9524002063718884E-3</v>
      </c>
      <c r="J428" s="3">
        <v>7.4558518151797148E-3</v>
      </c>
      <c r="K428" s="3">
        <v>1.2530936819060923E-2</v>
      </c>
      <c r="N428" s="3">
        <f t="shared" si="75"/>
        <v>8.1250704771216094E-3</v>
      </c>
      <c r="O428" s="3">
        <f t="shared" si="76"/>
        <v>9.3379113932261556E-3</v>
      </c>
      <c r="P428" s="3">
        <f t="shared" si="77"/>
        <v>-2.832903720325177E-5</v>
      </c>
      <c r="Q428" s="3">
        <f t="shared" si="78"/>
        <v>-8.6069454213986833E-4</v>
      </c>
      <c r="R428" s="3">
        <f t="shared" si="79"/>
        <v>3.0447073913547985E-2</v>
      </c>
      <c r="S428" s="3">
        <f t="shared" si="80"/>
        <v>-1.7261809491479121E-3</v>
      </c>
      <c r="T428" s="3">
        <f t="shared" si="81"/>
        <v>2.1632735645149889E-3</v>
      </c>
      <c r="U428" s="3">
        <f t="shared" si="82"/>
        <v>-6.8501101061388733E-3</v>
      </c>
      <c r="V428" s="3">
        <f t="shared" si="83"/>
        <v>7.0530325697020719E-3</v>
      </c>
      <c r="W428" s="3">
        <f t="shared" si="84"/>
        <v>1.163374037608373E-2</v>
      </c>
      <c r="BC428" s="19">
        <v>369</v>
      </c>
      <c r="BD428" s="17">
        <v>1.0360961764306683E-3</v>
      </c>
      <c r="BE428" s="23">
        <v>1.4183302802814931E-2</v>
      </c>
    </row>
    <row r="429" spans="1:57" x14ac:dyDescent="0.3">
      <c r="A429" s="1">
        <v>41124</v>
      </c>
      <c r="B429" s="3">
        <v>5.3391285076098693E-3</v>
      </c>
      <c r="C429" s="3">
        <v>3.2555053590789251E-2</v>
      </c>
      <c r="D429" s="3">
        <v>2.1292965570797406E-2</v>
      </c>
      <c r="E429" s="3">
        <v>-1.1650941871435561E-2</v>
      </c>
      <c r="F429" s="3">
        <v>1.515711223171845E-2</v>
      </c>
      <c r="G429" s="3">
        <v>-1.5096316880927052E-3</v>
      </c>
      <c r="H429" s="3">
        <v>5.6034128670257033E-4</v>
      </c>
      <c r="I429" s="3">
        <v>6.4670991150028723E-3</v>
      </c>
      <c r="J429" s="3">
        <v>2.5967156853210493E-3</v>
      </c>
      <c r="K429" s="3">
        <v>1.6674077120585773E-2</v>
      </c>
      <c r="N429" s="3">
        <f t="shared" si="75"/>
        <v>4.5921930185892409E-3</v>
      </c>
      <c r="O429" s="3">
        <f t="shared" si="76"/>
        <v>3.1929506035283557E-2</v>
      </c>
      <c r="P429" s="3">
        <f t="shared" si="77"/>
        <v>2.0453671637674125E-2</v>
      </c>
      <c r="Q429" s="3">
        <f t="shared" si="78"/>
        <v>-1.2162254046644711E-2</v>
      </c>
      <c r="R429" s="3">
        <f t="shared" si="79"/>
        <v>1.4342281280607695E-2</v>
      </c>
      <c r="S429" s="3">
        <f t="shared" si="80"/>
        <v>-3.5377757812466073E-3</v>
      </c>
      <c r="T429" s="3">
        <f t="shared" si="81"/>
        <v>-3.1791022963375561E-4</v>
      </c>
      <c r="U429" s="3">
        <f t="shared" si="82"/>
        <v>5.5693892152358874E-3</v>
      </c>
      <c r="V429" s="3">
        <f t="shared" si="83"/>
        <v>2.1938964398434064E-3</v>
      </c>
      <c r="W429" s="3">
        <f t="shared" si="84"/>
        <v>1.577688067760858E-2</v>
      </c>
      <c r="BC429" s="19">
        <v>370</v>
      </c>
      <c r="BD429" s="17">
        <v>9.828189424675054E-4</v>
      </c>
      <c r="BE429" s="23">
        <v>1.3663949694845599E-2</v>
      </c>
    </row>
    <row r="430" spans="1:57" x14ac:dyDescent="0.3">
      <c r="A430" s="1">
        <v>41155</v>
      </c>
      <c r="B430" s="3">
        <v>-6.2474307036519683E-4</v>
      </c>
      <c r="C430" s="3">
        <v>8.2802601095495199E-3</v>
      </c>
      <c r="D430" s="3">
        <v>5.8673490470120271E-3</v>
      </c>
      <c r="E430" s="3">
        <v>-6.2477811587398069E-3</v>
      </c>
      <c r="F430" s="3">
        <v>1.9300840661136132E-2</v>
      </c>
      <c r="G430" s="3">
        <v>5.049900211672198E-2</v>
      </c>
      <c r="H430" s="3">
        <v>-1.1348267493997755E-2</v>
      </c>
      <c r="I430" s="3">
        <v>5.2356260306236635E-3</v>
      </c>
      <c r="J430" s="3">
        <v>-7.7686839381296835E-4</v>
      </c>
      <c r="K430" s="3">
        <v>9.767453753663613E-3</v>
      </c>
      <c r="N430" s="3">
        <f t="shared" si="75"/>
        <v>-1.3716785593858251E-3</v>
      </c>
      <c r="O430" s="3">
        <f t="shared" si="76"/>
        <v>7.654712554043824E-3</v>
      </c>
      <c r="P430" s="3">
        <f t="shared" si="77"/>
        <v>5.0280551138887457E-3</v>
      </c>
      <c r="Q430" s="3">
        <f t="shared" si="78"/>
        <v>-6.7590933339489578E-3</v>
      </c>
      <c r="R430" s="3">
        <f t="shared" si="79"/>
        <v>1.8486009710025376E-2</v>
      </c>
      <c r="S430" s="3">
        <f t="shared" si="80"/>
        <v>4.8470858023568077E-2</v>
      </c>
      <c r="T430" s="3">
        <f t="shared" si="81"/>
        <v>-1.2226519010334081E-2</v>
      </c>
      <c r="U430" s="3">
        <f t="shared" si="82"/>
        <v>4.3379161308566786E-3</v>
      </c>
      <c r="V430" s="3">
        <f t="shared" si="83"/>
        <v>-1.1796876392906113E-3</v>
      </c>
      <c r="W430" s="3">
        <f t="shared" si="84"/>
        <v>8.8702573106864205E-3</v>
      </c>
      <c r="BC430" s="19">
        <v>371</v>
      </c>
      <c r="BD430" s="17">
        <v>7.7864326069907884E-4</v>
      </c>
      <c r="BE430" s="23">
        <v>1.1422716719097009E-2</v>
      </c>
    </row>
    <row r="431" spans="1:57" x14ac:dyDescent="0.3">
      <c r="A431" s="1">
        <v>41246</v>
      </c>
      <c r="B431" s="3">
        <v>1.5630101197907642E-3</v>
      </c>
      <c r="C431" s="3">
        <v>-4.7378357181568909E-3</v>
      </c>
      <c r="D431" s="3">
        <v>1.2528127520708088E-2</v>
      </c>
      <c r="E431" s="3">
        <v>1.4828000240970862E-2</v>
      </c>
      <c r="F431" s="3">
        <v>-7.8599116526517632E-3</v>
      </c>
      <c r="G431" s="3">
        <v>3.6557165425609606E-2</v>
      </c>
      <c r="H431" s="3">
        <v>8.1631827275330249E-3</v>
      </c>
      <c r="I431" s="3">
        <v>2.3673916078963408E-3</v>
      </c>
      <c r="J431" s="3">
        <v>1.943854707974868E-3</v>
      </c>
      <c r="K431" s="3">
        <v>-5.2695878529530615E-3</v>
      </c>
      <c r="N431" s="3">
        <f t="shared" si="75"/>
        <v>8.1607463077013596E-4</v>
      </c>
      <c r="O431" s="3">
        <f t="shared" si="76"/>
        <v>-5.3633832736625867E-3</v>
      </c>
      <c r="P431" s="3">
        <f t="shared" si="77"/>
        <v>1.1688833587584806E-2</v>
      </c>
      <c r="Q431" s="3">
        <f t="shared" si="78"/>
        <v>1.4316688065761711E-2</v>
      </c>
      <c r="R431" s="3">
        <f t="shared" si="79"/>
        <v>-8.6747426037625183E-3</v>
      </c>
      <c r="S431" s="3">
        <f t="shared" si="80"/>
        <v>3.4529021332455702E-2</v>
      </c>
      <c r="T431" s="3">
        <f t="shared" si="81"/>
        <v>7.2849312111966987E-3</v>
      </c>
      <c r="U431" s="3">
        <f t="shared" si="82"/>
        <v>1.4696817081293555E-3</v>
      </c>
      <c r="V431" s="3">
        <f t="shared" si="83"/>
        <v>1.541035462497225E-3</v>
      </c>
      <c r="W431" s="3">
        <f t="shared" si="84"/>
        <v>-6.1667842959302532E-3</v>
      </c>
      <c r="BC431" s="19">
        <v>372</v>
      </c>
      <c r="BD431" s="17">
        <v>8.6106828805051746E-4</v>
      </c>
      <c r="BE431" s="23">
        <v>1.242298765994638E-2</v>
      </c>
    </row>
    <row r="432" spans="1:57" x14ac:dyDescent="0.3">
      <c r="A432" t="s">
        <v>259</v>
      </c>
      <c r="B432" s="3">
        <v>1.9662842139838377E-2</v>
      </c>
      <c r="C432" s="3">
        <v>5.7759513922501782E-2</v>
      </c>
      <c r="D432" s="3">
        <v>2.9166703576494202E-2</v>
      </c>
      <c r="E432" s="3">
        <v>1.5312653256251529E-2</v>
      </c>
      <c r="F432" s="3">
        <v>3.0248472493921597E-2</v>
      </c>
      <c r="G432" s="3">
        <v>2.2216607732108429E-3</v>
      </c>
      <c r="H432" s="3">
        <v>2.0870941484448569E-2</v>
      </c>
      <c r="I432" s="3">
        <v>3.9442561383156161E-2</v>
      </c>
      <c r="J432" s="3">
        <v>5.8208828102965793E-3</v>
      </c>
      <c r="K432" s="3">
        <v>1.7271334892496215E-2</v>
      </c>
      <c r="N432" s="3">
        <f t="shared" si="75"/>
        <v>1.891590665081775E-2</v>
      </c>
      <c r="O432" s="3">
        <f t="shared" si="76"/>
        <v>5.7133966366996088E-2</v>
      </c>
      <c r="P432" s="3">
        <f t="shared" si="77"/>
        <v>2.832740964337092E-2</v>
      </c>
      <c r="Q432" s="3">
        <f t="shared" si="78"/>
        <v>1.4801341081042379E-2</v>
      </c>
      <c r="R432" s="3">
        <f t="shared" si="79"/>
        <v>2.9433641542810841E-2</v>
      </c>
      <c r="S432" s="3">
        <f t="shared" si="80"/>
        <v>1.935166800569408E-4</v>
      </c>
      <c r="T432" s="3">
        <f t="shared" si="81"/>
        <v>1.9992689968112244E-2</v>
      </c>
      <c r="U432" s="3">
        <f t="shared" si="82"/>
        <v>3.8544851483389174E-2</v>
      </c>
      <c r="V432" s="3">
        <f t="shared" si="83"/>
        <v>5.4180635648189363E-3</v>
      </c>
      <c r="W432" s="3">
        <f t="shared" si="84"/>
        <v>1.6374138449519023E-2</v>
      </c>
      <c r="BC432" s="19">
        <v>373</v>
      </c>
      <c r="BD432" s="17">
        <v>9.5289742515766707E-4</v>
      </c>
      <c r="BE432" s="23">
        <v>1.3415651253002056E-2</v>
      </c>
    </row>
    <row r="433" spans="1:57" x14ac:dyDescent="0.3">
      <c r="A433" t="s">
        <v>260</v>
      </c>
      <c r="B433" s="3">
        <v>3.0609892742445854E-3</v>
      </c>
      <c r="C433" s="3">
        <v>1.2000399708667064E-3</v>
      </c>
      <c r="D433" s="3">
        <v>3.7810260287648223E-2</v>
      </c>
      <c r="E433" s="3">
        <v>-9.6707849925706801E-3</v>
      </c>
      <c r="F433" s="3">
        <v>1.7476190102792E-3</v>
      </c>
      <c r="G433" s="3">
        <v>-2.2166777500692847E-2</v>
      </c>
      <c r="H433" s="3">
        <v>-2.897489516901719E-3</v>
      </c>
      <c r="I433" s="3">
        <v>-1.204270200696822E-2</v>
      </c>
      <c r="J433" s="3">
        <v>-3.2150706999354295E-3</v>
      </c>
      <c r="K433" s="3">
        <v>-2.6180611950808119E-2</v>
      </c>
      <c r="N433" s="3">
        <f t="shared" si="75"/>
        <v>2.314053785223957E-3</v>
      </c>
      <c r="O433" s="3">
        <f t="shared" si="76"/>
        <v>5.7449241536101025E-4</v>
      </c>
      <c r="P433" s="3">
        <f t="shared" si="77"/>
        <v>3.6970966354524938E-2</v>
      </c>
      <c r="Q433" s="3">
        <f t="shared" si="78"/>
        <v>-1.0182097167779831E-2</v>
      </c>
      <c r="R433" s="3">
        <f t="shared" si="79"/>
        <v>9.3278805916844471E-4</v>
      </c>
      <c r="S433" s="3">
        <f t="shared" si="80"/>
        <v>-2.4194921593846751E-2</v>
      </c>
      <c r="T433" s="3">
        <f t="shared" si="81"/>
        <v>-3.7757410332380451E-3</v>
      </c>
      <c r="U433" s="3">
        <f t="shared" si="82"/>
        <v>-1.2940411906735205E-2</v>
      </c>
      <c r="V433" s="3">
        <f t="shared" si="83"/>
        <v>-3.6178899454130725E-3</v>
      </c>
      <c r="W433" s="3">
        <f t="shared" si="84"/>
        <v>-2.7077808393785312E-2</v>
      </c>
      <c r="BC433" s="19">
        <v>374</v>
      </c>
      <c r="BD433" s="17">
        <v>9.7303302774064842E-4</v>
      </c>
      <c r="BE433" s="23">
        <v>1.3607632150171032E-2</v>
      </c>
    </row>
    <row r="434" spans="1:57" x14ac:dyDescent="0.3">
      <c r="A434" t="s">
        <v>261</v>
      </c>
      <c r="B434" s="3">
        <v>2.4411879382291168E-3</v>
      </c>
      <c r="C434" s="3">
        <v>2.0976931136989174E-2</v>
      </c>
      <c r="D434" s="3">
        <v>-6.8184212609081474E-3</v>
      </c>
      <c r="E434" s="3">
        <v>8.1376193931381735E-4</v>
      </c>
      <c r="F434" s="3">
        <v>7.3272952376026712E-3</v>
      </c>
      <c r="G434" s="3">
        <v>-8.2176534934073064E-3</v>
      </c>
      <c r="H434" s="3">
        <v>8.3442651646603583E-3</v>
      </c>
      <c r="I434" s="3">
        <v>-2.2994858696223641E-4</v>
      </c>
      <c r="J434" s="3">
        <v>-1.1353351113610022E-2</v>
      </c>
      <c r="K434" s="3">
        <v>-1.2453227325954774E-3</v>
      </c>
      <c r="N434" s="3">
        <f t="shared" si="75"/>
        <v>1.6942524492084886E-3</v>
      </c>
      <c r="O434" s="3">
        <f t="shared" si="76"/>
        <v>2.0351383581483477E-2</v>
      </c>
      <c r="P434" s="3">
        <f t="shared" si="77"/>
        <v>-7.6577151940314288E-3</v>
      </c>
      <c r="Q434" s="3">
        <f t="shared" si="78"/>
        <v>3.0244976410466625E-4</v>
      </c>
      <c r="R434" s="3">
        <f t="shared" si="79"/>
        <v>6.5124642864919161E-3</v>
      </c>
      <c r="S434" s="3">
        <f t="shared" si="80"/>
        <v>-1.0245797586561209E-2</v>
      </c>
      <c r="T434" s="3">
        <f t="shared" si="81"/>
        <v>7.4660136483240321E-3</v>
      </c>
      <c r="U434" s="3">
        <f t="shared" si="82"/>
        <v>-1.1276584867292217E-3</v>
      </c>
      <c r="V434" s="3">
        <f t="shared" si="83"/>
        <v>-1.1756170359087666E-2</v>
      </c>
      <c r="W434" s="3">
        <f t="shared" si="84"/>
        <v>-2.1425191755726691E-3</v>
      </c>
      <c r="BC434" s="19">
        <v>375</v>
      </c>
      <c r="BD434" s="17">
        <v>9.7987891978633607E-4</v>
      </c>
      <c r="BE434" s="23">
        <v>1.4536172308419257E-2</v>
      </c>
    </row>
    <row r="435" spans="1:57" x14ac:dyDescent="0.3">
      <c r="A435" t="s">
        <v>262</v>
      </c>
      <c r="B435" s="3">
        <v>-7.6103531556807047E-3</v>
      </c>
      <c r="C435" s="3">
        <v>-5.2832361301556885E-3</v>
      </c>
      <c r="D435" s="3">
        <v>1.7051974183557306E-5</v>
      </c>
      <c r="E435" s="3">
        <v>4.0655935390290221E-3</v>
      </c>
      <c r="F435" s="3">
        <v>-3.1174270789547931E-3</v>
      </c>
      <c r="G435" s="3">
        <v>9.1428571428571193E-3</v>
      </c>
      <c r="H435" s="3">
        <v>6.2949549564150775E-3</v>
      </c>
      <c r="I435" s="3">
        <v>-6.4412865442619038E-3</v>
      </c>
      <c r="J435" s="3">
        <v>7.177264318140919E-3</v>
      </c>
      <c r="K435" s="3">
        <v>-1.8336512199985666E-3</v>
      </c>
      <c r="N435" s="3">
        <f t="shared" si="75"/>
        <v>-8.3572886447013332E-3</v>
      </c>
      <c r="O435" s="3">
        <f t="shared" si="76"/>
        <v>-5.9087836856613844E-3</v>
      </c>
      <c r="P435" s="3">
        <f t="shared" si="77"/>
        <v>-8.2224195893972442E-4</v>
      </c>
      <c r="Q435" s="3">
        <f t="shared" si="78"/>
        <v>3.5542813638198712E-3</v>
      </c>
      <c r="R435" s="3">
        <f t="shared" si="79"/>
        <v>-3.9322580300655482E-3</v>
      </c>
      <c r="S435" s="3">
        <f t="shared" si="80"/>
        <v>7.1147130497032172E-3</v>
      </c>
      <c r="T435" s="3">
        <f t="shared" si="81"/>
        <v>5.4167034400787514E-3</v>
      </c>
      <c r="U435" s="3">
        <f t="shared" si="82"/>
        <v>-7.3389964440288887E-3</v>
      </c>
      <c r="V435" s="3">
        <f t="shared" si="83"/>
        <v>6.774445072663276E-3</v>
      </c>
      <c r="W435" s="3">
        <f t="shared" si="84"/>
        <v>-2.7308476629757583E-3</v>
      </c>
      <c r="BC435" s="19">
        <v>376</v>
      </c>
      <c r="BD435" s="17">
        <v>7.5010425908225795E-4</v>
      </c>
      <c r="BE435" s="23">
        <v>1.246922369078963E-2</v>
      </c>
    </row>
    <row r="436" spans="1:57" x14ac:dyDescent="0.3">
      <c r="A436" t="s">
        <v>263</v>
      </c>
      <c r="B436" s="3">
        <v>-1.2269867630509079E-2</v>
      </c>
      <c r="C436" s="3">
        <v>1.0622627223689562E-2</v>
      </c>
      <c r="D436" s="3">
        <v>2.6521198794382306E-2</v>
      </c>
      <c r="E436" s="3">
        <v>6.3627315369283455E-3</v>
      </c>
      <c r="F436" s="3">
        <v>-1.3203643165553225E-2</v>
      </c>
      <c r="G436" s="3">
        <v>-9.6262740656852808E-3</v>
      </c>
      <c r="H436" s="3">
        <v>1.430308771302724E-2</v>
      </c>
      <c r="I436" s="3">
        <v>5.7883713459558894E-3</v>
      </c>
      <c r="J436" s="3">
        <v>1.153143046308891E-2</v>
      </c>
      <c r="K436" s="3">
        <v>1.3593989671364159E-2</v>
      </c>
      <c r="N436" s="3">
        <f t="shared" si="75"/>
        <v>-1.3016803119529708E-2</v>
      </c>
      <c r="O436" s="3">
        <f t="shared" si="76"/>
        <v>9.9970796681838666E-3</v>
      </c>
      <c r="P436" s="3">
        <f t="shared" si="77"/>
        <v>2.5681904861259024E-2</v>
      </c>
      <c r="Q436" s="3">
        <f t="shared" si="78"/>
        <v>5.8514193617191946E-3</v>
      </c>
      <c r="R436" s="3">
        <f t="shared" si="79"/>
        <v>-1.401847411666398E-2</v>
      </c>
      <c r="S436" s="3">
        <f t="shared" si="80"/>
        <v>-1.1654418158839183E-2</v>
      </c>
      <c r="T436" s="3">
        <f t="shared" si="81"/>
        <v>1.3424836196690914E-2</v>
      </c>
      <c r="U436" s="3">
        <f t="shared" si="82"/>
        <v>4.8906614461889045E-3</v>
      </c>
      <c r="V436" s="3">
        <f t="shared" si="83"/>
        <v>1.1128611217611266E-2</v>
      </c>
      <c r="W436" s="3">
        <f t="shared" si="84"/>
        <v>1.2696793228386967E-2</v>
      </c>
      <c r="BC436" s="19">
        <v>377</v>
      </c>
      <c r="BD436" s="17">
        <v>8.67208594708673E-4</v>
      </c>
      <c r="BE436" s="23">
        <v>1.2395341131776932E-2</v>
      </c>
    </row>
    <row r="437" spans="1:57" x14ac:dyDescent="0.3">
      <c r="A437" t="s">
        <v>264</v>
      </c>
      <c r="B437" s="3">
        <v>-6.5217595130960815E-3</v>
      </c>
      <c r="C437" s="3">
        <v>2.0437829343944447E-3</v>
      </c>
      <c r="D437" s="3">
        <v>8.0851447621299588E-3</v>
      </c>
      <c r="E437" s="3">
        <v>-4.4832574681964443E-3</v>
      </c>
      <c r="F437" s="3">
        <v>-4.0140827386441424E-2</v>
      </c>
      <c r="G437" s="3">
        <v>-5.7178387650069773E-4</v>
      </c>
      <c r="H437" s="3">
        <v>-7.7288032838729315E-4</v>
      </c>
      <c r="I437" s="3">
        <v>-4.6039640694800488E-3</v>
      </c>
      <c r="J437" s="3">
        <v>-6.4043470393644331E-3</v>
      </c>
      <c r="K437" s="3">
        <v>-4.2771929204408199E-3</v>
      </c>
      <c r="N437" s="3">
        <f t="shared" si="75"/>
        <v>-7.2686950021167099E-3</v>
      </c>
      <c r="O437" s="3">
        <f t="shared" si="76"/>
        <v>1.4182353788887484E-3</v>
      </c>
      <c r="P437" s="3">
        <f t="shared" si="77"/>
        <v>7.2458508290066774E-3</v>
      </c>
      <c r="Q437" s="3">
        <f t="shared" si="78"/>
        <v>-4.9945696434055952E-3</v>
      </c>
      <c r="R437" s="3">
        <f t="shared" si="79"/>
        <v>-4.095565833755218E-2</v>
      </c>
      <c r="S437" s="3">
        <f t="shared" si="80"/>
        <v>-2.5999279696545998E-3</v>
      </c>
      <c r="T437" s="3">
        <f t="shared" si="81"/>
        <v>-1.6511318447236191E-3</v>
      </c>
      <c r="U437" s="3">
        <f t="shared" si="82"/>
        <v>-5.5016739692470337E-3</v>
      </c>
      <c r="V437" s="3">
        <f t="shared" si="83"/>
        <v>-6.8071662848420761E-3</v>
      </c>
      <c r="W437" s="3">
        <f t="shared" si="84"/>
        <v>-5.1743893634180116E-3</v>
      </c>
      <c r="BC437" s="19">
        <v>378</v>
      </c>
      <c r="BD437" s="17">
        <v>8.4148102060131692E-4</v>
      </c>
      <c r="BE437" s="23">
        <v>1.2364855373876712E-2</v>
      </c>
    </row>
    <row r="438" spans="1:57" x14ac:dyDescent="0.3">
      <c r="A438" t="s">
        <v>265</v>
      </c>
      <c r="B438" s="3">
        <v>-2.50078097683748E-3</v>
      </c>
      <c r="C438" s="3">
        <v>-8.7412515572100613E-3</v>
      </c>
      <c r="D438" s="3">
        <v>-5.7099534457003553E-3</v>
      </c>
      <c r="E438" s="3">
        <v>-6.8128910966127609E-3</v>
      </c>
      <c r="F438" s="3">
        <v>1.0638249278060563E-2</v>
      </c>
      <c r="G438" s="3">
        <v>5.4348685765122084E-3</v>
      </c>
      <c r="H438" s="3">
        <v>1.0244825355244958E-2</v>
      </c>
      <c r="I438" s="3">
        <v>6.9377283407079382E-4</v>
      </c>
      <c r="J438" s="3">
        <v>-3.6096983630087287E-3</v>
      </c>
      <c r="K438" s="3">
        <v>2.3734946178306071E-2</v>
      </c>
      <c r="N438" s="3">
        <f t="shared" si="75"/>
        <v>-3.2477164658581085E-3</v>
      </c>
      <c r="O438" s="3">
        <f t="shared" si="76"/>
        <v>-9.3667991127157572E-3</v>
      </c>
      <c r="P438" s="3">
        <f t="shared" si="77"/>
        <v>-6.5492473788236368E-3</v>
      </c>
      <c r="Q438" s="3">
        <f t="shared" si="78"/>
        <v>-7.3242032718219118E-3</v>
      </c>
      <c r="R438" s="3">
        <f t="shared" si="79"/>
        <v>9.8234183269498079E-3</v>
      </c>
      <c r="S438" s="3">
        <f t="shared" si="80"/>
        <v>3.4067244833583064E-3</v>
      </c>
      <c r="T438" s="3">
        <f t="shared" si="81"/>
        <v>9.3665738389086314E-3</v>
      </c>
      <c r="U438" s="3">
        <f t="shared" si="82"/>
        <v>-2.0393706569619139E-4</v>
      </c>
      <c r="V438" s="3">
        <f t="shared" si="83"/>
        <v>-4.0125176084863717E-3</v>
      </c>
      <c r="W438" s="3">
        <f t="shared" si="84"/>
        <v>2.2837749735328879E-2</v>
      </c>
      <c r="BC438" s="19">
        <v>379</v>
      </c>
      <c r="BD438" s="17">
        <v>8.8522328661654211E-4</v>
      </c>
      <c r="BE438" s="23">
        <v>1.233481842458436E-2</v>
      </c>
    </row>
    <row r="439" spans="1:57" x14ac:dyDescent="0.3">
      <c r="A439" t="s">
        <v>266</v>
      </c>
      <c r="B439" s="3">
        <v>2.8204362942265693E-3</v>
      </c>
      <c r="C439" s="3">
        <v>-1.6509421838594718E-2</v>
      </c>
      <c r="D439" s="3">
        <v>-5.244747676035888E-3</v>
      </c>
      <c r="E439" s="3">
        <v>-7.9060627398103156E-3</v>
      </c>
      <c r="F439" s="3">
        <v>-3.4119705283465529E-2</v>
      </c>
      <c r="G439" s="3">
        <v>-2.1337125386223343E-2</v>
      </c>
      <c r="H439" s="3">
        <v>9.4847208382204951E-3</v>
      </c>
      <c r="I439" s="3">
        <v>4.6222727021194565E-4</v>
      </c>
      <c r="J439" s="3">
        <v>-1.8113693799144293E-2</v>
      </c>
      <c r="K439" s="3">
        <v>2.2117914642501013E-2</v>
      </c>
      <c r="N439" s="3">
        <f t="shared" si="75"/>
        <v>2.0735008052059408E-3</v>
      </c>
      <c r="O439" s="3">
        <f t="shared" si="76"/>
        <v>-1.7134969394100415E-2</v>
      </c>
      <c r="P439" s="3">
        <f t="shared" si="77"/>
        <v>-6.0840416091591694E-3</v>
      </c>
      <c r="Q439" s="3">
        <f t="shared" si="78"/>
        <v>-8.4173749150194665E-3</v>
      </c>
      <c r="R439" s="3">
        <f t="shared" si="79"/>
        <v>-3.4934536234576284E-2</v>
      </c>
      <c r="S439" s="3">
        <f t="shared" si="80"/>
        <v>-2.3365269479377247E-2</v>
      </c>
      <c r="T439" s="3">
        <f t="shared" si="81"/>
        <v>8.6064693218841689E-3</v>
      </c>
      <c r="U439" s="3">
        <f t="shared" si="82"/>
        <v>-4.3548262955503956E-4</v>
      </c>
      <c r="V439" s="3">
        <f t="shared" si="83"/>
        <v>-1.8516513044621936E-2</v>
      </c>
      <c r="W439" s="3">
        <f t="shared" si="84"/>
        <v>2.1220718199523821E-2</v>
      </c>
      <c r="BC439" s="19">
        <v>380</v>
      </c>
      <c r="BD439" s="17">
        <v>8.4611198114251064E-4</v>
      </c>
      <c r="BE439" s="23">
        <v>1.2609770323425439E-2</v>
      </c>
    </row>
    <row r="440" spans="1:57" x14ac:dyDescent="0.3">
      <c r="A440" t="s">
        <v>267</v>
      </c>
      <c r="B440" s="3">
        <v>3.1243392682522853E-4</v>
      </c>
      <c r="C440" s="3">
        <v>5.0958556277087563E-3</v>
      </c>
      <c r="D440" s="3">
        <v>-5.4893850137527345E-3</v>
      </c>
      <c r="E440" s="3">
        <v>2.5782372259679498E-3</v>
      </c>
      <c r="F440" s="3">
        <v>1.1273198521604133E-3</v>
      </c>
      <c r="G440" s="3">
        <v>-9.302325040562498E-3</v>
      </c>
      <c r="H440" s="3">
        <v>-5.3556264854086599E-3</v>
      </c>
      <c r="I440" s="3">
        <v>8.3160016895718059E-3</v>
      </c>
      <c r="J440" s="3">
        <v>8.1698030554173684E-3</v>
      </c>
      <c r="K440" s="3">
        <v>4.1748260216056821E-3</v>
      </c>
      <c r="N440" s="3">
        <f t="shared" si="75"/>
        <v>-4.3450156219539972E-4</v>
      </c>
      <c r="O440" s="3">
        <f t="shared" si="76"/>
        <v>4.4703080722030605E-3</v>
      </c>
      <c r="P440" s="3">
        <f t="shared" si="77"/>
        <v>-6.3286789468760159E-3</v>
      </c>
      <c r="Q440" s="3">
        <f t="shared" si="78"/>
        <v>2.0669250507587989E-3</v>
      </c>
      <c r="R440" s="3">
        <f t="shared" si="79"/>
        <v>3.1248890104965804E-4</v>
      </c>
      <c r="S440" s="3">
        <f t="shared" si="80"/>
        <v>-1.13304691337164E-2</v>
      </c>
      <c r="T440" s="3">
        <f t="shared" si="81"/>
        <v>-6.2338780017449861E-3</v>
      </c>
      <c r="U440" s="3">
        <f t="shared" si="82"/>
        <v>7.418291789804821E-3</v>
      </c>
      <c r="V440" s="3">
        <f t="shared" si="83"/>
        <v>7.7669838099397254E-3</v>
      </c>
      <c r="W440" s="3">
        <f t="shared" si="84"/>
        <v>3.2776295786284904E-3</v>
      </c>
      <c r="BC440" s="19">
        <v>381</v>
      </c>
      <c r="BD440" s="17">
        <v>7.5091166216887956E-4</v>
      </c>
      <c r="BE440" s="23">
        <v>1.2183852605278347E-2</v>
      </c>
    </row>
    <row r="441" spans="1:57" x14ac:dyDescent="0.3">
      <c r="A441" t="s">
        <v>268</v>
      </c>
      <c r="B441" s="3">
        <v>1.8119414260436173E-2</v>
      </c>
      <c r="C441" s="3">
        <v>2.5648691351258357E-2</v>
      </c>
      <c r="D441" s="3">
        <v>1.8337329796889401E-2</v>
      </c>
      <c r="E441" s="3">
        <v>1.7299780032652201E-2</v>
      </c>
      <c r="F441" s="3">
        <v>4.504549398268054E-3</v>
      </c>
      <c r="G441" s="3">
        <v>9.7417834658577895E-2</v>
      </c>
      <c r="H441" s="3">
        <v>1.0488724454687182E-2</v>
      </c>
      <c r="I441" s="3">
        <v>1.6723933973401328E-2</v>
      </c>
      <c r="J441" s="3">
        <v>1.1109651442825719E-2</v>
      </c>
      <c r="K441" s="3">
        <v>4.4900191835495207E-2</v>
      </c>
      <c r="N441" s="3">
        <f t="shared" si="75"/>
        <v>1.7372478771415546E-2</v>
      </c>
      <c r="O441" s="3">
        <f t="shared" si="76"/>
        <v>2.5023143795752659E-2</v>
      </c>
      <c r="P441" s="3">
        <f t="shared" si="77"/>
        <v>1.749803586376612E-2</v>
      </c>
      <c r="Q441" s="3">
        <f t="shared" si="78"/>
        <v>1.6788467857443048E-2</v>
      </c>
      <c r="R441" s="3">
        <f t="shared" si="79"/>
        <v>3.6897184471572989E-3</v>
      </c>
      <c r="S441" s="3">
        <f t="shared" si="80"/>
        <v>9.5389690565423998E-2</v>
      </c>
      <c r="T441" s="3">
        <f t="shared" si="81"/>
        <v>9.6104729383508555E-3</v>
      </c>
      <c r="U441" s="3">
        <f t="shared" si="82"/>
        <v>1.5826224073634342E-2</v>
      </c>
      <c r="V441" s="3">
        <f t="shared" si="83"/>
        <v>1.0706832197348075E-2</v>
      </c>
      <c r="W441" s="3">
        <f t="shared" si="84"/>
        <v>4.4002995392518014E-2</v>
      </c>
      <c r="BC441" s="19">
        <v>382</v>
      </c>
      <c r="BD441" s="17">
        <v>9.703838747933491E-4</v>
      </c>
      <c r="BE441" s="23">
        <v>1.3297856242020034E-2</v>
      </c>
    </row>
    <row r="442" spans="1:57" x14ac:dyDescent="0.3">
      <c r="A442" t="s">
        <v>269</v>
      </c>
      <c r="B442" s="3">
        <v>-2.147893334133455E-3</v>
      </c>
      <c r="C442" s="3">
        <v>-1.1340494546952851E-2</v>
      </c>
      <c r="D442" s="3">
        <v>1.235632007857812E-2</v>
      </c>
      <c r="E442" s="3">
        <v>-4.7109740551182222E-3</v>
      </c>
      <c r="F442" s="3">
        <v>-5.9790684725381515E-3</v>
      </c>
      <c r="G442" s="3">
        <v>1.4438421687784864E-2</v>
      </c>
      <c r="H442" s="3">
        <v>-3.5574450499739063E-3</v>
      </c>
      <c r="I442" s="3">
        <v>-5.1824959685401462E-3</v>
      </c>
      <c r="J442" s="3">
        <v>-6.721877259650344E-3</v>
      </c>
      <c r="K442" s="3">
        <v>-5.1724070589044269E-3</v>
      </c>
      <c r="N442" s="3">
        <f t="shared" si="75"/>
        <v>-2.8948288231540834E-3</v>
      </c>
      <c r="O442" s="3">
        <f t="shared" si="76"/>
        <v>-1.1966042102458547E-2</v>
      </c>
      <c r="P442" s="3">
        <f t="shared" si="77"/>
        <v>1.1517026145454839E-2</v>
      </c>
      <c r="Q442" s="3">
        <f t="shared" si="78"/>
        <v>-5.2222862303273731E-3</v>
      </c>
      <c r="R442" s="3">
        <f t="shared" si="79"/>
        <v>-6.7938994236489067E-3</v>
      </c>
      <c r="S442" s="3">
        <f t="shared" si="80"/>
        <v>1.2410277594630962E-2</v>
      </c>
      <c r="T442" s="3">
        <f t="shared" si="81"/>
        <v>-4.4356965663102325E-3</v>
      </c>
      <c r="U442" s="3">
        <f t="shared" si="82"/>
        <v>-6.080205868307131E-3</v>
      </c>
      <c r="V442" s="3">
        <f t="shared" si="83"/>
        <v>-7.124696505127987E-3</v>
      </c>
      <c r="W442" s="3">
        <f t="shared" si="84"/>
        <v>-6.0696035018816185E-3</v>
      </c>
      <c r="BC442" s="19">
        <v>383</v>
      </c>
      <c r="BD442" s="17">
        <v>7.1943601897011471E-4</v>
      </c>
      <c r="BE442" s="23">
        <v>1.3707268184157424E-2</v>
      </c>
    </row>
    <row r="443" spans="1:57" x14ac:dyDescent="0.3">
      <c r="A443" t="s">
        <v>270</v>
      </c>
      <c r="B443" s="3">
        <v>-1.0147672803049401E-2</v>
      </c>
      <c r="C443" s="3">
        <v>1.3823591691425996E-2</v>
      </c>
      <c r="D443" s="3">
        <v>5.1099960617702056E-3</v>
      </c>
      <c r="E443" s="3">
        <v>-8.7739895163775339E-3</v>
      </c>
      <c r="F443" s="3">
        <v>-1.4285746341158423E-2</v>
      </c>
      <c r="G443" s="3">
        <v>-2.3721929987399193E-3</v>
      </c>
      <c r="H443" s="3">
        <v>1.3508043128231728E-2</v>
      </c>
      <c r="I443" s="3">
        <v>-1.4496115423113909E-2</v>
      </c>
      <c r="J443" s="3">
        <v>-1.119206886867441E-2</v>
      </c>
      <c r="K443" s="3">
        <v>-1.2865004323023399E-2</v>
      </c>
      <c r="N443" s="3">
        <f t="shared" si="75"/>
        <v>-1.089460829207003E-2</v>
      </c>
      <c r="O443" s="3">
        <f t="shared" si="76"/>
        <v>1.31980441359203E-2</v>
      </c>
      <c r="P443" s="3">
        <f t="shared" si="77"/>
        <v>4.2707021286469242E-3</v>
      </c>
      <c r="Q443" s="3">
        <f t="shared" si="78"/>
        <v>-9.2853016915866848E-3</v>
      </c>
      <c r="R443" s="3">
        <f t="shared" si="79"/>
        <v>-1.5100577292269178E-2</v>
      </c>
      <c r="S443" s="3">
        <f t="shared" si="80"/>
        <v>-4.4003370918938214E-3</v>
      </c>
      <c r="T443" s="3">
        <f t="shared" si="81"/>
        <v>1.2629791611895402E-2</v>
      </c>
      <c r="U443" s="3">
        <f t="shared" si="82"/>
        <v>-1.5393825322880894E-2</v>
      </c>
      <c r="V443" s="3">
        <f t="shared" si="83"/>
        <v>-1.1594888114152054E-2</v>
      </c>
      <c r="W443" s="3">
        <f t="shared" si="84"/>
        <v>-1.3762200766000592E-2</v>
      </c>
      <c r="BC443" s="19">
        <v>384</v>
      </c>
      <c r="BD443" s="17">
        <v>9.1656795918376353E-4</v>
      </c>
      <c r="BE443" s="23">
        <v>1.2833585622028543E-2</v>
      </c>
    </row>
    <row r="444" spans="1:57" x14ac:dyDescent="0.3">
      <c r="A444" t="s">
        <v>271</v>
      </c>
      <c r="B444" s="3">
        <v>-2.1745836740343361E-3</v>
      </c>
      <c r="C444" s="3">
        <v>-1.537578788491234E-2</v>
      </c>
      <c r="D444" s="3">
        <v>-1.2564380406035802E-2</v>
      </c>
      <c r="E444" s="3">
        <v>2.5623354425161615E-3</v>
      </c>
      <c r="F444" s="3">
        <v>5.7208709055638352E-3</v>
      </c>
      <c r="G444" s="3">
        <v>-1.3738336260942452E-2</v>
      </c>
      <c r="H444" s="3">
        <v>-1.1208396672191645E-2</v>
      </c>
      <c r="I444" s="3">
        <v>-1.1491600112728872E-2</v>
      </c>
      <c r="J444" s="3">
        <v>-2.3689314100689973E-3</v>
      </c>
      <c r="K444" s="3">
        <v>-1.1344398982899739E-2</v>
      </c>
      <c r="N444" s="3">
        <f t="shared" si="75"/>
        <v>-2.9215191630549645E-3</v>
      </c>
      <c r="O444" s="3">
        <f t="shared" si="76"/>
        <v>-1.6001335440418037E-2</v>
      </c>
      <c r="P444" s="3">
        <f t="shared" si="77"/>
        <v>-1.3403674339159084E-2</v>
      </c>
      <c r="Q444" s="3">
        <f t="shared" si="78"/>
        <v>2.0510232673070106E-3</v>
      </c>
      <c r="R444" s="3">
        <f t="shared" si="79"/>
        <v>4.90603995445308E-3</v>
      </c>
      <c r="S444" s="3">
        <f t="shared" si="80"/>
        <v>-1.5766480354096356E-2</v>
      </c>
      <c r="T444" s="3">
        <f t="shared" si="81"/>
        <v>-1.2086648188527971E-2</v>
      </c>
      <c r="U444" s="3">
        <f t="shared" si="82"/>
        <v>-1.2389310012495857E-2</v>
      </c>
      <c r="V444" s="3">
        <f t="shared" si="83"/>
        <v>-2.7717506555466403E-3</v>
      </c>
      <c r="W444" s="3">
        <f t="shared" si="84"/>
        <v>-1.2241595425876932E-2</v>
      </c>
      <c r="BC444" s="19">
        <v>385</v>
      </c>
      <c r="BD444" s="17">
        <v>8.8068954176217867E-4</v>
      </c>
      <c r="BE444" s="23">
        <v>1.2971549331561959E-2</v>
      </c>
    </row>
    <row r="445" spans="1:57" x14ac:dyDescent="0.3">
      <c r="A445" t="s">
        <v>272</v>
      </c>
      <c r="B445" s="3">
        <v>4.3586455876043484E-3</v>
      </c>
      <c r="C445" s="3">
        <v>5.8927716417251919E-3</v>
      </c>
      <c r="D445" s="3">
        <v>-1.6905496394619357E-2</v>
      </c>
      <c r="E445" s="3">
        <v>7.5511309796900683E-3</v>
      </c>
      <c r="F445" s="3">
        <v>2.2753080695117278E-2</v>
      </c>
      <c r="G445" s="3">
        <v>-2.4109294181126062E-3</v>
      </c>
      <c r="H445" s="3">
        <v>-1.1057761035311531E-2</v>
      </c>
      <c r="I445" s="3">
        <v>1.7902809764869243E-2</v>
      </c>
      <c r="J445" s="3">
        <v>2.7703402747369932E-3</v>
      </c>
      <c r="K445" s="3">
        <v>-4.3712859949104343E-3</v>
      </c>
      <c r="N445" s="3">
        <f t="shared" si="75"/>
        <v>3.6117100985837199E-3</v>
      </c>
      <c r="O445" s="3">
        <f t="shared" si="76"/>
        <v>5.267224086219496E-3</v>
      </c>
      <c r="P445" s="3">
        <f t="shared" si="77"/>
        <v>-1.7744790327742638E-2</v>
      </c>
      <c r="Q445" s="3">
        <f t="shared" si="78"/>
        <v>7.0398188044809174E-3</v>
      </c>
      <c r="R445" s="3">
        <f t="shared" si="79"/>
        <v>2.1938249744006523E-2</v>
      </c>
      <c r="S445" s="3">
        <f t="shared" si="80"/>
        <v>-4.4390735112665083E-3</v>
      </c>
      <c r="T445" s="3">
        <f t="shared" si="81"/>
        <v>-1.1936012551647857E-2</v>
      </c>
      <c r="U445" s="3">
        <f t="shared" si="82"/>
        <v>1.7005099865102256E-2</v>
      </c>
      <c r="V445" s="3">
        <f t="shared" si="83"/>
        <v>2.3675210292593502E-3</v>
      </c>
      <c r="W445" s="3">
        <f t="shared" si="84"/>
        <v>-5.268482437887626E-3</v>
      </c>
      <c r="BC445" s="19">
        <v>386</v>
      </c>
      <c r="BD445" s="17">
        <v>9.2290638942558751E-4</v>
      </c>
      <c r="BE445" s="23">
        <v>1.314720760129467E-2</v>
      </c>
    </row>
    <row r="446" spans="1:57" x14ac:dyDescent="0.3">
      <c r="A446" s="1">
        <v>40943</v>
      </c>
      <c r="B446" s="3">
        <v>9.3002700056987742E-4</v>
      </c>
      <c r="C446" s="3">
        <v>1.0837713648698566E-2</v>
      </c>
      <c r="D446" s="3">
        <v>3.1823880043538422E-2</v>
      </c>
      <c r="E446" s="3">
        <v>3.9201689747707658E-3</v>
      </c>
      <c r="F446" s="3">
        <v>3.0774913792221747E-2</v>
      </c>
      <c r="G446" s="3">
        <v>-1.7722877673314708E-2</v>
      </c>
      <c r="H446" s="3">
        <v>8.8577794259259157E-3</v>
      </c>
      <c r="I446" s="3">
        <v>1.3705282128997354E-3</v>
      </c>
      <c r="J446" s="3">
        <v>1.1314260938618315E-2</v>
      </c>
      <c r="K446" s="3">
        <v>6.3798653665398941E-3</v>
      </c>
      <c r="N446" s="3">
        <f t="shared" si="75"/>
        <v>1.8309151154924917E-4</v>
      </c>
      <c r="O446" s="3">
        <f t="shared" si="76"/>
        <v>1.021216609319287E-2</v>
      </c>
      <c r="P446" s="3">
        <f t="shared" si="77"/>
        <v>3.098458611041514E-2</v>
      </c>
      <c r="Q446" s="3">
        <f t="shared" si="78"/>
        <v>3.4088567995616149E-3</v>
      </c>
      <c r="R446" s="3">
        <f t="shared" si="79"/>
        <v>2.9960082841110992E-2</v>
      </c>
      <c r="S446" s="3">
        <f t="shared" si="80"/>
        <v>-1.9751021766468611E-2</v>
      </c>
      <c r="T446" s="3">
        <f t="shared" si="81"/>
        <v>7.9795279095895896E-3</v>
      </c>
      <c r="U446" s="3">
        <f t="shared" si="82"/>
        <v>4.7281831313275016E-4</v>
      </c>
      <c r="V446" s="3">
        <f t="shared" si="83"/>
        <v>1.0911441693140671E-2</v>
      </c>
      <c r="W446" s="3">
        <f t="shared" si="84"/>
        <v>5.4826689235627024E-3</v>
      </c>
      <c r="BC446" s="19">
        <v>387</v>
      </c>
      <c r="BD446" s="17">
        <v>9.3073157821289734E-4</v>
      </c>
      <c r="BE446" s="23">
        <v>1.3019281004606958E-2</v>
      </c>
    </row>
    <row r="447" spans="1:57" x14ac:dyDescent="0.3">
      <c r="A447" s="1">
        <v>40972</v>
      </c>
      <c r="B447" s="3">
        <v>-1.0839279701149618E-2</v>
      </c>
      <c r="C447" s="3">
        <v>-8.6926725141989181E-4</v>
      </c>
      <c r="D447" s="3">
        <v>1.7280068949750316E-2</v>
      </c>
      <c r="E447" s="3">
        <v>-1.4241388930122167E-2</v>
      </c>
      <c r="F447" s="3">
        <v>7.1947482039869115E-4</v>
      </c>
      <c r="G447" s="3">
        <v>3.9092288731968905E-2</v>
      </c>
      <c r="H447" s="3">
        <v>-6.6468690410314002E-3</v>
      </c>
      <c r="I447" s="3">
        <v>-1.2545593300856472E-2</v>
      </c>
      <c r="J447" s="3">
        <v>-7.2849345220070694E-3</v>
      </c>
      <c r="K447" s="3">
        <v>2.4539945968780064E-3</v>
      </c>
      <c r="N447" s="3">
        <f t="shared" si="75"/>
        <v>-1.1586215190170246E-2</v>
      </c>
      <c r="O447" s="3">
        <f t="shared" si="76"/>
        <v>-1.4948148069255881E-3</v>
      </c>
      <c r="P447" s="3">
        <f t="shared" si="77"/>
        <v>1.6440775016627034E-2</v>
      </c>
      <c r="Q447" s="3">
        <f t="shared" si="78"/>
        <v>-1.4752701105331318E-2</v>
      </c>
      <c r="R447" s="3">
        <f t="shared" si="79"/>
        <v>-9.5356130712064111E-5</v>
      </c>
      <c r="S447" s="3">
        <f t="shared" si="80"/>
        <v>3.7064144638815001E-2</v>
      </c>
      <c r="T447" s="3">
        <f t="shared" si="81"/>
        <v>-7.5251205573677264E-3</v>
      </c>
      <c r="U447" s="3">
        <f t="shared" si="82"/>
        <v>-1.3443303200623457E-2</v>
      </c>
      <c r="V447" s="3">
        <f t="shared" si="83"/>
        <v>-7.6877537674847124E-3</v>
      </c>
      <c r="W447" s="3">
        <f t="shared" si="84"/>
        <v>1.5567981539008145E-3</v>
      </c>
      <c r="BC447" s="19">
        <v>388</v>
      </c>
      <c r="BD447" s="17">
        <v>9.3008457334755169E-4</v>
      </c>
      <c r="BE447" s="23">
        <v>1.2504193286808754E-2</v>
      </c>
    </row>
    <row r="448" spans="1:57" x14ac:dyDescent="0.3">
      <c r="A448" s="1">
        <v>41003</v>
      </c>
      <c r="B448" s="3">
        <v>-2.2855388428880463E-2</v>
      </c>
      <c r="C448" s="3">
        <v>-1.7401351575541235E-2</v>
      </c>
      <c r="D448" s="3">
        <v>-7.9609710808001832E-3</v>
      </c>
      <c r="E448" s="3">
        <v>-9.903287380436443E-3</v>
      </c>
      <c r="F448" s="3">
        <v>-1.473759399650465E-2</v>
      </c>
      <c r="G448" s="3">
        <v>-7.9189638473540658E-2</v>
      </c>
      <c r="H448" s="3">
        <v>-1.1624247544431809E-2</v>
      </c>
      <c r="I448" s="3">
        <v>-8.3160262073871394E-3</v>
      </c>
      <c r="J448" s="3">
        <v>-1.7035248051812113E-3</v>
      </c>
      <c r="K448" s="3">
        <v>-1.6115844092422837E-2</v>
      </c>
      <c r="N448" s="3">
        <f t="shared" si="75"/>
        <v>-2.360232391790109E-2</v>
      </c>
      <c r="O448" s="3">
        <f t="shared" si="76"/>
        <v>-1.8026899131046933E-2</v>
      </c>
      <c r="P448" s="3">
        <f t="shared" si="77"/>
        <v>-8.8002650139234646E-3</v>
      </c>
      <c r="Q448" s="3">
        <f t="shared" si="78"/>
        <v>-1.0414599555645594E-2</v>
      </c>
      <c r="R448" s="3">
        <f t="shared" si="79"/>
        <v>-1.5552424947615405E-2</v>
      </c>
      <c r="S448" s="3">
        <f t="shared" si="80"/>
        <v>-8.1217782566694555E-2</v>
      </c>
      <c r="T448" s="3">
        <f t="shared" si="81"/>
        <v>-1.2502499060768136E-2</v>
      </c>
      <c r="U448" s="3">
        <f t="shared" si="82"/>
        <v>-9.2137361071541243E-3</v>
      </c>
      <c r="V448" s="3">
        <f t="shared" si="83"/>
        <v>-2.1063440506588543E-3</v>
      </c>
      <c r="W448" s="3">
        <f t="shared" si="84"/>
        <v>-1.701304053540003E-2</v>
      </c>
      <c r="BC448" s="19">
        <v>389</v>
      </c>
      <c r="BD448" s="17">
        <v>8.8934543825632743E-4</v>
      </c>
      <c r="BE448" s="23">
        <v>1.287416718056205E-2</v>
      </c>
    </row>
    <row r="449" spans="1:57" x14ac:dyDescent="0.3">
      <c r="A449" s="1">
        <v>41033</v>
      </c>
      <c r="B449" s="3">
        <v>9.932743619393225E-3</v>
      </c>
      <c r="C449" s="3">
        <v>-4.4274550022831427E-3</v>
      </c>
      <c r="D449" s="3">
        <v>1.5008559186162618E-2</v>
      </c>
      <c r="E449" s="3">
        <v>-1.8828285967928959E-3</v>
      </c>
      <c r="F449" s="3">
        <v>9.4855768734389834E-3</v>
      </c>
      <c r="G449" s="3">
        <v>-1.4857142857142902E-2</v>
      </c>
      <c r="H449" s="3">
        <v>-4.4556786978069418E-3</v>
      </c>
      <c r="I449" s="3">
        <v>3.4940862206882528E-3</v>
      </c>
      <c r="J449" s="3">
        <v>-1.0763966546111892E-2</v>
      </c>
      <c r="K449" s="3">
        <v>2.4604312328366795E-2</v>
      </c>
      <c r="N449" s="3">
        <f t="shared" si="75"/>
        <v>9.1858081303725966E-3</v>
      </c>
      <c r="O449" s="3">
        <f t="shared" si="76"/>
        <v>-5.0530025577888386E-3</v>
      </c>
      <c r="P449" s="3">
        <f t="shared" si="77"/>
        <v>1.4169265253039336E-2</v>
      </c>
      <c r="Q449" s="3">
        <f t="shared" si="78"/>
        <v>-2.3941407720020468E-3</v>
      </c>
      <c r="R449" s="3">
        <f t="shared" si="79"/>
        <v>8.6707459223282282E-3</v>
      </c>
      <c r="S449" s="3">
        <f t="shared" si="80"/>
        <v>-1.6885286950296806E-2</v>
      </c>
      <c r="T449" s="3">
        <f t="shared" si="81"/>
        <v>-5.333930214143268E-3</v>
      </c>
      <c r="U449" s="3">
        <f t="shared" si="82"/>
        <v>2.5963763209212675E-3</v>
      </c>
      <c r="V449" s="3">
        <f t="shared" si="83"/>
        <v>-1.1166785791589535E-2</v>
      </c>
      <c r="W449" s="3">
        <f t="shared" si="84"/>
        <v>2.3707115885389603E-2</v>
      </c>
      <c r="BC449" s="19">
        <v>390</v>
      </c>
      <c r="BD449" s="17">
        <v>8.9762323821318763E-4</v>
      </c>
      <c r="BE449" s="23">
        <v>1.3453324324972798E-2</v>
      </c>
    </row>
    <row r="450" spans="1:57" x14ac:dyDescent="0.3">
      <c r="A450" s="1">
        <v>41156</v>
      </c>
      <c r="B450" s="3">
        <v>-1.3324879174047566E-2</v>
      </c>
      <c r="C450" s="3">
        <v>-9.1906786591223755E-3</v>
      </c>
      <c r="D450" s="3">
        <v>4.0241309849529117E-3</v>
      </c>
      <c r="E450" s="3">
        <v>-1.1082330697512743E-2</v>
      </c>
      <c r="F450" s="3">
        <v>-2.4213933257896558E-2</v>
      </c>
      <c r="G450" s="3">
        <v>-3.857302784222727E-2</v>
      </c>
      <c r="H450" s="3">
        <v>-2.3405142720018812E-3</v>
      </c>
      <c r="I450" s="3">
        <v>-2.2516278623774366E-2</v>
      </c>
      <c r="J450" s="3">
        <v>-4.1136296000512385E-3</v>
      </c>
      <c r="K450" s="3">
        <v>3.7099696458684495E-3</v>
      </c>
      <c r="N450" s="3">
        <f t="shared" si="75"/>
        <v>-1.4071814663068194E-2</v>
      </c>
      <c r="O450" s="3">
        <f t="shared" si="76"/>
        <v>-9.8162262146280713E-3</v>
      </c>
      <c r="P450" s="3">
        <f t="shared" si="77"/>
        <v>3.1848370518296298E-3</v>
      </c>
      <c r="Q450" s="3">
        <f t="shared" si="78"/>
        <v>-1.1593642872721894E-2</v>
      </c>
      <c r="R450" s="3">
        <f t="shared" si="79"/>
        <v>-2.5028764209007313E-2</v>
      </c>
      <c r="S450" s="3">
        <f t="shared" si="80"/>
        <v>-4.0601171935381174E-2</v>
      </c>
      <c r="T450" s="3">
        <f t="shared" si="81"/>
        <v>-3.2187657883382074E-3</v>
      </c>
      <c r="U450" s="3">
        <f t="shared" si="82"/>
        <v>-2.3413988523541353E-2</v>
      </c>
      <c r="V450" s="3">
        <f t="shared" si="83"/>
        <v>-4.5164488455288814E-3</v>
      </c>
      <c r="W450" s="3">
        <f t="shared" si="84"/>
        <v>2.8127732028912578E-3</v>
      </c>
      <c r="BC450" s="19">
        <v>391</v>
      </c>
      <c r="BD450" s="17">
        <v>8.0621965786412586E-4</v>
      </c>
      <c r="BE450" s="23">
        <v>1.2009818518148856E-2</v>
      </c>
    </row>
    <row r="451" spans="1:57" x14ac:dyDescent="0.3">
      <c r="A451" s="1">
        <v>41186</v>
      </c>
      <c r="B451" s="3">
        <v>-2.0257262202274307E-2</v>
      </c>
      <c r="C451" s="3">
        <v>-1.496108417597064E-2</v>
      </c>
      <c r="D451" s="3">
        <v>-1.2243960962518563E-2</v>
      </c>
      <c r="E451" s="3">
        <v>-2.0386252678555428E-2</v>
      </c>
      <c r="F451" s="3">
        <v>4.8147704185328433E-3</v>
      </c>
      <c r="G451" s="3">
        <v>-2.0814568879965578E-2</v>
      </c>
      <c r="H451" s="3">
        <v>-6.3090657629345515E-3</v>
      </c>
      <c r="I451" s="3">
        <v>-2.6596964836939962E-2</v>
      </c>
      <c r="J451" s="3">
        <v>-1.8121252316329772E-2</v>
      </c>
      <c r="K451" s="3">
        <v>-2.9435516879660395E-2</v>
      </c>
      <c r="N451" s="3">
        <f t="shared" si="75"/>
        <v>-2.1004197691294933E-2</v>
      </c>
      <c r="O451" s="3">
        <f t="shared" si="76"/>
        <v>-1.5586631731476336E-2</v>
      </c>
      <c r="P451" s="3">
        <f t="shared" si="77"/>
        <v>-1.3083254895641844E-2</v>
      </c>
      <c r="Q451" s="3">
        <f t="shared" si="78"/>
        <v>-2.089756485376458E-2</v>
      </c>
      <c r="R451" s="3">
        <f t="shared" si="79"/>
        <v>3.9999394674220881E-3</v>
      </c>
      <c r="S451" s="3">
        <f t="shared" si="80"/>
        <v>-2.2842712973119482E-2</v>
      </c>
      <c r="T451" s="3">
        <f t="shared" si="81"/>
        <v>-7.1873172792708776E-3</v>
      </c>
      <c r="U451" s="3">
        <f t="shared" si="82"/>
        <v>-2.7494674736706949E-2</v>
      </c>
      <c r="V451" s="3">
        <f t="shared" si="83"/>
        <v>-1.8524071561807416E-2</v>
      </c>
      <c r="W451" s="3">
        <f t="shared" si="84"/>
        <v>-3.0332713322637588E-2</v>
      </c>
      <c r="BC451" s="19">
        <v>392</v>
      </c>
      <c r="BD451" s="17">
        <v>8.9608845642471418E-4</v>
      </c>
      <c r="BE451" s="23">
        <v>1.2461063319504497E-2</v>
      </c>
    </row>
    <row r="452" spans="1:57" x14ac:dyDescent="0.3">
      <c r="A452" s="1">
        <v>41217</v>
      </c>
      <c r="B452" s="3">
        <v>-3.9382438000694631E-3</v>
      </c>
      <c r="C452" s="3">
        <v>2.1263706538269256E-2</v>
      </c>
      <c r="D452" s="3">
        <v>-3.5643792811758113E-3</v>
      </c>
      <c r="E452" s="3">
        <v>6.4500340655264665E-3</v>
      </c>
      <c r="F452" s="3">
        <v>2.1378526621064875E-2</v>
      </c>
      <c r="G452" s="3">
        <v>1.9408534177712156E-2</v>
      </c>
      <c r="H452" s="3">
        <v>1.4516735874567699E-2</v>
      </c>
      <c r="I452" s="3">
        <v>9.2704829101211139E-3</v>
      </c>
      <c r="J452" s="3">
        <v>-1.899976288285532E-3</v>
      </c>
      <c r="K452" s="3">
        <v>1.2048234483426512E-2</v>
      </c>
      <c r="N452" s="3">
        <f t="shared" si="75"/>
        <v>-4.6851792890900915E-3</v>
      </c>
      <c r="O452" s="3">
        <f t="shared" si="76"/>
        <v>2.0638158982763558E-2</v>
      </c>
      <c r="P452" s="3">
        <f t="shared" si="77"/>
        <v>-4.4036732142990927E-3</v>
      </c>
      <c r="Q452" s="3">
        <f t="shared" si="78"/>
        <v>5.9387218903173156E-3</v>
      </c>
      <c r="R452" s="3">
        <f t="shared" si="79"/>
        <v>2.056369566995412E-2</v>
      </c>
      <c r="S452" s="3">
        <f t="shared" si="80"/>
        <v>1.7380390084558252E-2</v>
      </c>
      <c r="T452" s="3">
        <f t="shared" si="81"/>
        <v>1.3638484358231373E-2</v>
      </c>
      <c r="U452" s="3">
        <f t="shared" si="82"/>
        <v>8.372773010354129E-3</v>
      </c>
      <c r="V452" s="3">
        <f t="shared" si="83"/>
        <v>-2.302795533763175E-3</v>
      </c>
      <c r="W452" s="3">
        <f t="shared" si="84"/>
        <v>1.115103804044932E-2</v>
      </c>
      <c r="BC452" s="19">
        <v>393</v>
      </c>
      <c r="BD452" s="17">
        <v>7.29696731461945E-4</v>
      </c>
      <c r="BE452" s="23">
        <v>1.3074303247194215E-2</v>
      </c>
    </row>
    <row r="453" spans="1:57" x14ac:dyDescent="0.3">
      <c r="A453" s="1">
        <v>41247</v>
      </c>
      <c r="B453" s="3">
        <v>2.0757778701431251E-2</v>
      </c>
      <c r="C453" s="3">
        <v>1.1897719363991754E-2</v>
      </c>
      <c r="D453" s="3">
        <v>-5.4775482795902386E-3</v>
      </c>
      <c r="E453" s="3">
        <v>1.0882726622449379E-2</v>
      </c>
      <c r="F453" s="3">
        <v>2.4539886869880512E-2</v>
      </c>
      <c r="G453" s="3">
        <v>1.0577183439105298E-2</v>
      </c>
      <c r="H453" s="3">
        <v>2.3665066604526164E-2</v>
      </c>
      <c r="I453" s="3">
        <v>1.8854296511230384E-2</v>
      </c>
      <c r="J453" s="3">
        <v>1.3324272321239006E-2</v>
      </c>
      <c r="K453" s="3">
        <v>3.5303796242370122E-2</v>
      </c>
      <c r="N453" s="3">
        <f t="shared" ref="N453:N516" si="85">B453-$AA$4</f>
        <v>2.0010843212410624E-2</v>
      </c>
      <c r="O453" s="3">
        <f t="shared" ref="O453:O516" si="86">C453-$AB$4</f>
        <v>1.1272171808486059E-2</v>
      </c>
      <c r="P453" s="3">
        <f t="shared" ref="P453:P516" si="87">D453-$AC$4</f>
        <v>-6.31684221271352E-3</v>
      </c>
      <c r="Q453" s="3">
        <f t="shared" ref="Q453:Q516" si="88">E453-$AD$4</f>
        <v>1.0371414447240228E-2</v>
      </c>
      <c r="R453" s="3">
        <f t="shared" ref="R453:R516" si="89">F453-$AE$4</f>
        <v>2.3725055918769757E-2</v>
      </c>
      <c r="S453" s="3">
        <f t="shared" ref="S453:S516" si="90">G453-$AF$4</f>
        <v>8.5490393459513956E-3</v>
      </c>
      <c r="T453" s="3">
        <f t="shared" ref="T453:T516" si="91">H453-$AG$4</f>
        <v>2.2786815088189839E-2</v>
      </c>
      <c r="U453" s="3">
        <f t="shared" ref="U453:U516" si="92">I453-$AH$4</f>
        <v>1.7956586611463397E-2</v>
      </c>
      <c r="V453" s="3">
        <f t="shared" ref="V453:V516" si="93">J453-$AI$4</f>
        <v>1.2921453075761362E-2</v>
      </c>
      <c r="W453" s="3">
        <f t="shared" ref="W453:W516" si="94">K453-$AJ$4</f>
        <v>3.440659979939293E-2</v>
      </c>
      <c r="BC453" s="19">
        <v>394</v>
      </c>
      <c r="BD453" s="17">
        <v>8.4635773890990988E-4</v>
      </c>
      <c r="BE453" s="23">
        <v>1.2424757758166535E-2</v>
      </c>
    </row>
    <row r="454" spans="1:57" x14ac:dyDescent="0.3">
      <c r="A454" t="s">
        <v>273</v>
      </c>
      <c r="B454" s="3">
        <v>-5.4874147308396903E-3</v>
      </c>
      <c r="C454" s="3">
        <v>-3.4685493476287022E-2</v>
      </c>
      <c r="D454" s="3">
        <v>-2.8164488077686456E-2</v>
      </c>
      <c r="E454" s="3">
        <v>-7.7751496951898869E-3</v>
      </c>
      <c r="F454" s="3">
        <v>-1.6555087633803089E-2</v>
      </c>
      <c r="G454" s="3">
        <v>4.4856759714617667E-3</v>
      </c>
      <c r="H454" s="3">
        <v>-4.0567766842910191E-2</v>
      </c>
      <c r="I454" s="3">
        <v>-7.1175159535675769E-3</v>
      </c>
      <c r="J454" s="3">
        <v>-1.2075542703853581E-2</v>
      </c>
      <c r="K454" s="3">
        <v>3.9649747042380667E-4</v>
      </c>
      <c r="N454" s="3">
        <f t="shared" si="85"/>
        <v>-6.2343502198603188E-3</v>
      </c>
      <c r="O454" s="3">
        <f t="shared" si="86"/>
        <v>-3.5311041031792716E-2</v>
      </c>
      <c r="P454" s="3">
        <f t="shared" si="87"/>
        <v>-2.9003782010809737E-2</v>
      </c>
      <c r="Q454" s="3">
        <f t="shared" si="88"/>
        <v>-8.2864618703990377E-3</v>
      </c>
      <c r="R454" s="3">
        <f t="shared" si="89"/>
        <v>-1.7369918584913845E-2</v>
      </c>
      <c r="S454" s="3">
        <f t="shared" si="90"/>
        <v>2.4575318783078646E-3</v>
      </c>
      <c r="T454" s="3">
        <f t="shared" si="91"/>
        <v>-4.1446018359246516E-2</v>
      </c>
      <c r="U454" s="3">
        <f t="shared" si="92"/>
        <v>-8.0152258533345618E-3</v>
      </c>
      <c r="V454" s="3">
        <f t="shared" si="93"/>
        <v>-1.2478361949331225E-2</v>
      </c>
      <c r="W454" s="3">
        <f t="shared" si="94"/>
        <v>-5.0069897255338521E-4</v>
      </c>
      <c r="BC454" s="19">
        <v>395</v>
      </c>
      <c r="BD454" s="17">
        <v>8.4288177557326519E-4</v>
      </c>
      <c r="BE454" s="23">
        <v>1.208147244646582E-2</v>
      </c>
    </row>
    <row r="455" spans="1:57" x14ac:dyDescent="0.3">
      <c r="A455" t="s">
        <v>274</v>
      </c>
      <c r="B455" s="3">
        <v>8.7634005793930658E-3</v>
      </c>
      <c r="C455" s="3">
        <v>9.4397558430230344E-3</v>
      </c>
      <c r="D455" s="3">
        <v>-4.1471774803050088E-2</v>
      </c>
      <c r="E455" s="3">
        <v>1.2778847782553227E-2</v>
      </c>
      <c r="F455" s="3">
        <v>3.330946374590793E-2</v>
      </c>
      <c r="G455" s="3">
        <v>-3.9892825245608887E-2</v>
      </c>
      <c r="H455" s="3">
        <v>-2.966700616845086E-2</v>
      </c>
      <c r="I455" s="3">
        <v>-4.5399769352908459E-3</v>
      </c>
      <c r="J455" s="3">
        <v>2.7161851580328467E-3</v>
      </c>
      <c r="K455" s="3">
        <v>-2.4573925730812518E-2</v>
      </c>
      <c r="N455" s="3">
        <f t="shared" si="85"/>
        <v>8.0164650903724374E-3</v>
      </c>
      <c r="O455" s="3">
        <f t="shared" si="86"/>
        <v>8.8142082875173385E-3</v>
      </c>
      <c r="P455" s="3">
        <f t="shared" si="87"/>
        <v>-4.2311068736173373E-2</v>
      </c>
      <c r="Q455" s="3">
        <f t="shared" si="88"/>
        <v>1.2267535607344076E-2</v>
      </c>
      <c r="R455" s="3">
        <f t="shared" si="89"/>
        <v>3.2494632794797175E-2</v>
      </c>
      <c r="S455" s="3">
        <f t="shared" si="90"/>
        <v>-4.1920969338762791E-2</v>
      </c>
      <c r="T455" s="3">
        <f t="shared" si="91"/>
        <v>-3.0545257684787185E-2</v>
      </c>
      <c r="U455" s="3">
        <f t="shared" si="92"/>
        <v>-5.4376868350578308E-3</v>
      </c>
      <c r="V455" s="3">
        <f t="shared" si="93"/>
        <v>2.3133659125552037E-3</v>
      </c>
      <c r="W455" s="3">
        <f t="shared" si="94"/>
        <v>-2.5471122173789711E-2</v>
      </c>
      <c r="BC455" s="19">
        <v>396</v>
      </c>
      <c r="BD455" s="17">
        <v>9.5771128959666596E-4</v>
      </c>
      <c r="BE455" s="23">
        <v>1.3285278427624761E-2</v>
      </c>
    </row>
    <row r="456" spans="1:57" x14ac:dyDescent="0.3">
      <c r="A456" t="s">
        <v>275</v>
      </c>
      <c r="B456" s="3">
        <v>1.1583027396856682E-2</v>
      </c>
      <c r="C456" s="3">
        <v>1.5987900611623918E-2</v>
      </c>
      <c r="D456" s="3">
        <v>5.097128692973496E-2</v>
      </c>
      <c r="E456" s="3">
        <v>1.7140763107294843E-2</v>
      </c>
      <c r="F456" s="3">
        <v>1.594451459023527E-2</v>
      </c>
      <c r="G456" s="3">
        <v>-3.1001550387610433E-4</v>
      </c>
      <c r="H456" s="3">
        <v>5.7749247474943033E-3</v>
      </c>
      <c r="I456" s="3">
        <v>2.448393254426473E-2</v>
      </c>
      <c r="J456" s="3">
        <v>5.8242770815191136E-3</v>
      </c>
      <c r="K456" s="3">
        <v>-1.1512867086200806E-3</v>
      </c>
      <c r="N456" s="3">
        <f t="shared" si="85"/>
        <v>1.0836091907836054E-2</v>
      </c>
      <c r="O456" s="3">
        <f t="shared" si="86"/>
        <v>1.5362353056118222E-2</v>
      </c>
      <c r="P456" s="3">
        <f t="shared" si="87"/>
        <v>5.0131992996611675E-2</v>
      </c>
      <c r="Q456" s="3">
        <f t="shared" si="88"/>
        <v>1.662945093208569E-2</v>
      </c>
      <c r="R456" s="3">
        <f t="shared" si="89"/>
        <v>1.5129683639124515E-2</v>
      </c>
      <c r="S456" s="3">
        <f t="shared" si="90"/>
        <v>-2.3381595970300064E-3</v>
      </c>
      <c r="T456" s="3">
        <f t="shared" si="91"/>
        <v>4.8966732311579771E-3</v>
      </c>
      <c r="U456" s="3">
        <f t="shared" si="92"/>
        <v>2.3586222644497744E-2</v>
      </c>
      <c r="V456" s="3">
        <f t="shared" si="93"/>
        <v>5.4214578360414706E-3</v>
      </c>
      <c r="W456" s="3">
        <f t="shared" si="94"/>
        <v>-2.0484831515972723E-3</v>
      </c>
      <c r="BC456" s="19">
        <v>397</v>
      </c>
      <c r="BD456" s="17">
        <v>8.3828537144019547E-4</v>
      </c>
      <c r="BE456" s="23">
        <v>1.1838612731246242E-2</v>
      </c>
    </row>
    <row r="457" spans="1:57" x14ac:dyDescent="0.3">
      <c r="A457" t="s">
        <v>276</v>
      </c>
      <c r="B457" s="3">
        <v>-9.5420095545862837E-3</v>
      </c>
      <c r="C457" s="3">
        <v>-3.266060644885993E-3</v>
      </c>
      <c r="D457" s="3">
        <v>-2.2305793261100382E-3</v>
      </c>
      <c r="E457" s="3">
        <v>3.5108529795051524E-3</v>
      </c>
      <c r="F457" s="3">
        <v>1.6376720790169941E-2</v>
      </c>
      <c r="G457" s="3">
        <v>1.3027232442479386E-2</v>
      </c>
      <c r="H457" s="3">
        <v>-3.4778225185684297E-3</v>
      </c>
      <c r="I457" s="3">
        <v>-4.4517123793722524E-3</v>
      </c>
      <c r="J457" s="3">
        <v>-1.3062312592202696E-2</v>
      </c>
      <c r="K457" s="3">
        <v>2.9154043353649683E-3</v>
      </c>
      <c r="N457" s="3">
        <f t="shared" si="85"/>
        <v>-1.0288945043606912E-2</v>
      </c>
      <c r="O457" s="3">
        <f t="shared" si="86"/>
        <v>-3.8916082003916893E-3</v>
      </c>
      <c r="P457" s="3">
        <f t="shared" si="87"/>
        <v>-3.06987325923332E-3</v>
      </c>
      <c r="Q457" s="3">
        <f t="shared" si="88"/>
        <v>2.9995408042960015E-3</v>
      </c>
      <c r="R457" s="3">
        <f t="shared" si="89"/>
        <v>1.5561889839059186E-2</v>
      </c>
      <c r="S457" s="3">
        <f t="shared" si="90"/>
        <v>1.0999088349325484E-2</v>
      </c>
      <c r="T457" s="3">
        <f t="shared" si="91"/>
        <v>-4.3560740349047559E-3</v>
      </c>
      <c r="U457" s="3">
        <f t="shared" si="92"/>
        <v>-5.3494222791392373E-3</v>
      </c>
      <c r="V457" s="3">
        <f t="shared" si="93"/>
        <v>-1.346513183768034E-2</v>
      </c>
      <c r="W457" s="3">
        <f t="shared" si="94"/>
        <v>2.0182078923877767E-3</v>
      </c>
      <c r="BC457" s="19">
        <v>398</v>
      </c>
      <c r="BD457" s="17">
        <v>7.2241504188578381E-4</v>
      </c>
      <c r="BE457" s="23">
        <v>1.2292534320174298E-2</v>
      </c>
    </row>
    <row r="458" spans="1:57" x14ac:dyDescent="0.3">
      <c r="A458" t="s">
        <v>277</v>
      </c>
      <c r="B458" s="3">
        <v>-4.1746805672434606E-3</v>
      </c>
      <c r="C458" s="3">
        <v>-1.3404853227937275E-2</v>
      </c>
      <c r="D458" s="3">
        <v>-3.435582374207391E-2</v>
      </c>
      <c r="E458" s="3">
        <v>-5.481062170034634E-3</v>
      </c>
      <c r="F458" s="3">
        <v>1.6448448174026353E-2</v>
      </c>
      <c r="G458" s="3">
        <v>1.5309246785058184E-2</v>
      </c>
      <c r="H458" s="3">
        <v>-1.341674501077228E-2</v>
      </c>
      <c r="I458" s="3">
        <v>-9.6493311880994082E-3</v>
      </c>
      <c r="J458" s="3">
        <v>-5.4577874600820753E-3</v>
      </c>
      <c r="K458" s="3">
        <v>-2.1498060052704937E-2</v>
      </c>
      <c r="N458" s="3">
        <f t="shared" si="85"/>
        <v>-4.9216160562640891E-3</v>
      </c>
      <c r="O458" s="3">
        <f t="shared" si="86"/>
        <v>-1.403040078344297E-2</v>
      </c>
      <c r="P458" s="3">
        <f t="shared" si="87"/>
        <v>-3.5195117675197195E-2</v>
      </c>
      <c r="Q458" s="3">
        <f t="shared" si="88"/>
        <v>-5.9923743452437849E-3</v>
      </c>
      <c r="R458" s="3">
        <f t="shared" si="89"/>
        <v>1.5633617222915598E-2</v>
      </c>
      <c r="S458" s="3">
        <f t="shared" si="90"/>
        <v>1.3281102691904282E-2</v>
      </c>
      <c r="T458" s="3">
        <f t="shared" si="91"/>
        <v>-1.4294996527108606E-2</v>
      </c>
      <c r="U458" s="3">
        <f t="shared" si="92"/>
        <v>-1.0547041087866393E-2</v>
      </c>
      <c r="V458" s="3">
        <f t="shared" si="93"/>
        <v>-5.8606067055597183E-3</v>
      </c>
      <c r="W458" s="3">
        <f t="shared" si="94"/>
        <v>-2.239525649568213E-2</v>
      </c>
      <c r="BC458" s="19">
        <v>399</v>
      </c>
      <c r="BD458" s="17">
        <v>1.0537181903597871E-3</v>
      </c>
      <c r="BE458" s="23">
        <v>1.4856076220575078E-2</v>
      </c>
    </row>
    <row r="459" spans="1:57" x14ac:dyDescent="0.3">
      <c r="A459" t="s">
        <v>278</v>
      </c>
      <c r="B459" s="3">
        <v>4.5469144240813497E-2</v>
      </c>
      <c r="C459" s="3">
        <v>-3.6231665007240288E-3</v>
      </c>
      <c r="D459" s="3">
        <v>-2.4615255439505379E-2</v>
      </c>
      <c r="E459" s="3">
        <v>2.3457218861699936E-4</v>
      </c>
      <c r="F459" s="3">
        <v>-1.0568091145588876E-2</v>
      </c>
      <c r="G459" s="3">
        <v>0</v>
      </c>
      <c r="H459" s="3">
        <v>-5.4063159874034872E-3</v>
      </c>
      <c r="I459" s="3">
        <v>6.4162815919908134E-3</v>
      </c>
      <c r="J459" s="3">
        <v>-1.3715883956488817E-4</v>
      </c>
      <c r="K459" s="3">
        <v>1.17451287914494E-3</v>
      </c>
      <c r="N459" s="3">
        <f t="shared" si="85"/>
        <v>4.472220875179287E-2</v>
      </c>
      <c r="O459" s="3">
        <f t="shared" si="86"/>
        <v>-4.2487140562297247E-3</v>
      </c>
      <c r="P459" s="3">
        <f t="shared" si="87"/>
        <v>-2.545454937262866E-2</v>
      </c>
      <c r="Q459" s="3">
        <f t="shared" si="88"/>
        <v>-2.7673998659215175E-4</v>
      </c>
      <c r="R459" s="3">
        <f t="shared" si="89"/>
        <v>-1.1382922096699631E-2</v>
      </c>
      <c r="S459" s="3">
        <f t="shared" si="90"/>
        <v>-2.0281440931539021E-3</v>
      </c>
      <c r="T459" s="3">
        <f t="shared" si="91"/>
        <v>-6.2845675037398133E-3</v>
      </c>
      <c r="U459" s="3">
        <f t="shared" si="92"/>
        <v>5.5185716922238285E-3</v>
      </c>
      <c r="V459" s="3">
        <f t="shared" si="93"/>
        <v>-5.3997808504253116E-4</v>
      </c>
      <c r="W459" s="3">
        <f t="shared" si="94"/>
        <v>2.7731643616774808E-4</v>
      </c>
      <c r="BC459" s="19">
        <v>400</v>
      </c>
      <c r="BD459" s="17">
        <v>9.2840626310858885E-4</v>
      </c>
      <c r="BE459" s="23">
        <v>1.3209111674552809E-2</v>
      </c>
    </row>
    <row r="460" spans="1:57" x14ac:dyDescent="0.3">
      <c r="A460" t="s">
        <v>279</v>
      </c>
      <c r="B460" s="3">
        <v>-9.2535371396053057E-3</v>
      </c>
      <c r="C460" s="3">
        <v>-9.3939875002952977E-3</v>
      </c>
      <c r="D460" s="3">
        <v>-2.2339846371202121E-3</v>
      </c>
      <c r="E460" s="3">
        <v>4.5720946783716077E-3</v>
      </c>
      <c r="F460" s="3">
        <v>-9.6795290365948583E-3</v>
      </c>
      <c r="G460" s="3">
        <v>-3.6791284680337655E-2</v>
      </c>
      <c r="H460" s="3">
        <v>2.5836187738548233E-3</v>
      </c>
      <c r="I460" s="3">
        <v>-8.0283405265073604E-3</v>
      </c>
      <c r="J460" s="3">
        <v>-7.5465671502905618E-3</v>
      </c>
      <c r="K460" s="3">
        <v>-3.6229382755382455E-2</v>
      </c>
      <c r="N460" s="3">
        <f t="shared" si="85"/>
        <v>-1.0000472628625934E-2</v>
      </c>
      <c r="O460" s="3">
        <f t="shared" si="86"/>
        <v>-1.0019535055800994E-2</v>
      </c>
      <c r="P460" s="3">
        <f t="shared" si="87"/>
        <v>-3.073278570243494E-3</v>
      </c>
      <c r="Q460" s="3">
        <f t="shared" si="88"/>
        <v>4.0607825031624568E-3</v>
      </c>
      <c r="R460" s="3">
        <f t="shared" si="89"/>
        <v>-1.0494359987705613E-2</v>
      </c>
      <c r="S460" s="3">
        <f t="shared" si="90"/>
        <v>-3.8819428773491559E-2</v>
      </c>
      <c r="T460" s="3">
        <f t="shared" si="91"/>
        <v>1.7053672575184974E-3</v>
      </c>
      <c r="U460" s="3">
        <f t="shared" si="92"/>
        <v>-8.9260504262743453E-3</v>
      </c>
      <c r="V460" s="3">
        <f t="shared" si="93"/>
        <v>-7.9493863957682057E-3</v>
      </c>
      <c r="W460" s="3">
        <f t="shared" si="94"/>
        <v>-3.7126579198359648E-2</v>
      </c>
      <c r="BC460" s="19">
        <v>401</v>
      </c>
      <c r="BD460" s="17">
        <v>9.1003308609675351E-4</v>
      </c>
      <c r="BE460" s="23">
        <v>1.2927926732828792E-2</v>
      </c>
    </row>
    <row r="461" spans="1:57" x14ac:dyDescent="0.3">
      <c r="A461" t="s">
        <v>280</v>
      </c>
      <c r="B461" s="3">
        <v>-6.2265964710879196E-3</v>
      </c>
      <c r="C461" s="3">
        <v>1.1624388955720599E-2</v>
      </c>
      <c r="D461" s="3">
        <v>-1.997545323444494E-2</v>
      </c>
      <c r="E461" s="3">
        <v>7.2353302165142352E-3</v>
      </c>
      <c r="F461" s="3">
        <v>1.3481187053412391E-3</v>
      </c>
      <c r="G461" s="3">
        <v>-3.7570756494340607E-3</v>
      </c>
      <c r="H461" s="3">
        <v>6.1412585204452252E-3</v>
      </c>
      <c r="I461" s="3">
        <v>4.0466961106586652E-3</v>
      </c>
      <c r="J461" s="3">
        <v>-6.2215907740497123E-3</v>
      </c>
      <c r="K461" s="3">
        <v>-2.7423756911821195E-2</v>
      </c>
      <c r="N461" s="3">
        <f t="shared" si="85"/>
        <v>-6.973531960108548E-3</v>
      </c>
      <c r="O461" s="3">
        <f t="shared" si="86"/>
        <v>1.0998841400214903E-2</v>
      </c>
      <c r="P461" s="3">
        <f t="shared" si="87"/>
        <v>-2.0814747167568221E-2</v>
      </c>
      <c r="Q461" s="3">
        <f t="shared" si="88"/>
        <v>6.7240180413050844E-3</v>
      </c>
      <c r="R461" s="3">
        <f t="shared" si="89"/>
        <v>5.3328775423048386E-4</v>
      </c>
      <c r="S461" s="3">
        <f t="shared" si="90"/>
        <v>-5.7852197425879628E-3</v>
      </c>
      <c r="T461" s="3">
        <f t="shared" si="91"/>
        <v>5.2630070041088991E-3</v>
      </c>
      <c r="U461" s="3">
        <f t="shared" si="92"/>
        <v>3.1489862108916799E-3</v>
      </c>
      <c r="V461" s="3">
        <f t="shared" si="93"/>
        <v>-6.6244100195273553E-3</v>
      </c>
      <c r="W461" s="3">
        <f t="shared" si="94"/>
        <v>-2.8320953354798388E-2</v>
      </c>
      <c r="BC461" s="19">
        <v>402</v>
      </c>
      <c r="BD461" s="17">
        <v>8.6095861294428234E-4</v>
      </c>
      <c r="BE461" s="23">
        <v>1.2078336195186768E-2</v>
      </c>
    </row>
    <row r="462" spans="1:57" x14ac:dyDescent="0.3">
      <c r="A462" t="s">
        <v>281</v>
      </c>
      <c r="B462" s="3">
        <v>8.7719456131114537E-3</v>
      </c>
      <c r="C462" s="3">
        <v>8.4668484668362076E-3</v>
      </c>
      <c r="D462" s="3">
        <v>8.8741367445894559E-2</v>
      </c>
      <c r="E462" s="3">
        <v>6.2565275203581017E-3</v>
      </c>
      <c r="F462" s="3">
        <v>6.7322113973955489E-4</v>
      </c>
      <c r="G462" s="3">
        <v>3.4255185417976008E-2</v>
      </c>
      <c r="H462" s="3">
        <v>1.4053604761447902E-2</v>
      </c>
      <c r="I462" s="3">
        <v>1.2328119261651338E-2</v>
      </c>
      <c r="J462" s="3">
        <v>-1.1964343322028226E-2</v>
      </c>
      <c r="K462" s="3">
        <v>-7.4357283746487868E-3</v>
      </c>
      <c r="N462" s="3">
        <f t="shared" si="85"/>
        <v>8.0250101240908252E-3</v>
      </c>
      <c r="O462" s="3">
        <f t="shared" si="86"/>
        <v>7.8413009113305118E-3</v>
      </c>
      <c r="P462" s="3">
        <f t="shared" si="87"/>
        <v>8.7902073512771281E-2</v>
      </c>
      <c r="Q462" s="3">
        <f t="shared" si="88"/>
        <v>5.7452153451489508E-3</v>
      </c>
      <c r="R462" s="3">
        <f t="shared" si="89"/>
        <v>-1.4160981137120038E-4</v>
      </c>
      <c r="S462" s="3">
        <f t="shared" si="90"/>
        <v>3.2227041324822105E-2</v>
      </c>
      <c r="T462" s="3">
        <f t="shared" si="91"/>
        <v>1.3175353245111576E-2</v>
      </c>
      <c r="U462" s="3">
        <f t="shared" si="92"/>
        <v>1.1430409361884353E-2</v>
      </c>
      <c r="V462" s="3">
        <f t="shared" si="93"/>
        <v>-1.236716256750587E-2</v>
      </c>
      <c r="W462" s="3">
        <f t="shared" si="94"/>
        <v>-8.3329248176259793E-3</v>
      </c>
      <c r="BC462" s="19">
        <v>403</v>
      </c>
      <c r="BD462" s="17">
        <v>7.377049991533982E-4</v>
      </c>
      <c r="BE462" s="23">
        <v>1.2412913231909959E-2</v>
      </c>
    </row>
    <row r="463" spans="1:57" x14ac:dyDescent="0.3">
      <c r="A463" t="s">
        <v>282</v>
      </c>
      <c r="B463" s="3">
        <v>-2.7950347934462272E-3</v>
      </c>
      <c r="C463" s="3">
        <v>1.4692719850512681E-2</v>
      </c>
      <c r="D463" s="3">
        <v>-3.7705283531893619E-3</v>
      </c>
      <c r="E463" s="3">
        <v>-8.9809946832037912E-3</v>
      </c>
      <c r="F463" s="3">
        <v>3.6999828969552784E-3</v>
      </c>
      <c r="G463" s="3">
        <v>1.7623883318140354E-2</v>
      </c>
      <c r="H463" s="3">
        <v>9.430538907366337E-3</v>
      </c>
      <c r="I463" s="3">
        <v>1.5456670805702677E-2</v>
      </c>
      <c r="J463" s="3">
        <v>1.6474234314675762E-2</v>
      </c>
      <c r="K463" s="3">
        <v>-1.1941847770412961E-2</v>
      </c>
      <c r="N463" s="3">
        <f t="shared" si="85"/>
        <v>-3.5419702824668556E-3</v>
      </c>
      <c r="O463" s="3">
        <f t="shared" si="86"/>
        <v>1.4067172295006985E-2</v>
      </c>
      <c r="P463" s="3">
        <f t="shared" si="87"/>
        <v>-4.6098222863126433E-3</v>
      </c>
      <c r="Q463" s="3">
        <f t="shared" si="88"/>
        <v>-9.4923068584129421E-3</v>
      </c>
      <c r="R463" s="3">
        <f t="shared" si="89"/>
        <v>2.8851519458445232E-3</v>
      </c>
      <c r="S463" s="3">
        <f t="shared" si="90"/>
        <v>1.5595739224986452E-2</v>
      </c>
      <c r="T463" s="3">
        <f t="shared" si="91"/>
        <v>8.5522873910300109E-3</v>
      </c>
      <c r="U463" s="3">
        <f t="shared" si="92"/>
        <v>1.4558960905935692E-2</v>
      </c>
      <c r="V463" s="3">
        <f t="shared" si="93"/>
        <v>1.6071415069198118E-2</v>
      </c>
      <c r="W463" s="3">
        <f t="shared" si="94"/>
        <v>-1.2839044213390154E-2</v>
      </c>
      <c r="BC463" s="19">
        <v>404</v>
      </c>
      <c r="BD463" s="17">
        <v>9.2786206873254754E-4</v>
      </c>
      <c r="BE463" s="23">
        <v>1.3072981090043357E-2</v>
      </c>
    </row>
    <row r="464" spans="1:57" x14ac:dyDescent="0.3">
      <c r="A464" t="s">
        <v>283</v>
      </c>
      <c r="B464" s="3">
        <v>-4.0486040174780857E-3</v>
      </c>
      <c r="C464" s="3">
        <v>-2.068548106009982E-3</v>
      </c>
      <c r="D464" s="3">
        <v>-7.7340430340441246E-3</v>
      </c>
      <c r="E464" s="3">
        <v>1.1621616042489791E-4</v>
      </c>
      <c r="F464" s="3">
        <v>-3.3514408160661979E-4</v>
      </c>
      <c r="G464" s="3">
        <v>-4.479008391817807E-3</v>
      </c>
      <c r="H464" s="3">
        <v>-7.9612434913844954E-4</v>
      </c>
      <c r="I464" s="3">
        <v>-2.3065840650260405E-4</v>
      </c>
      <c r="J464" s="3">
        <v>-2.9088767438879559E-3</v>
      </c>
      <c r="K464" s="3">
        <v>9.2335030055212819E-3</v>
      </c>
      <c r="N464" s="3">
        <f t="shared" si="85"/>
        <v>-4.7955395064987142E-3</v>
      </c>
      <c r="O464" s="3">
        <f t="shared" si="86"/>
        <v>-2.6940956615156783E-3</v>
      </c>
      <c r="P464" s="3">
        <f t="shared" si="87"/>
        <v>-8.573336967167406E-3</v>
      </c>
      <c r="Q464" s="3">
        <f t="shared" si="88"/>
        <v>-3.9509601478425319E-4</v>
      </c>
      <c r="R464" s="3">
        <f t="shared" si="89"/>
        <v>-1.1499750327173749E-3</v>
      </c>
      <c r="S464" s="3">
        <f t="shared" si="90"/>
        <v>-6.507152484971709E-3</v>
      </c>
      <c r="T464" s="3">
        <f t="shared" si="91"/>
        <v>-1.6743758654747755E-3</v>
      </c>
      <c r="U464" s="3">
        <f t="shared" si="92"/>
        <v>-1.1283683062695894E-3</v>
      </c>
      <c r="V464" s="3">
        <f t="shared" si="93"/>
        <v>-3.3116959893655989E-3</v>
      </c>
      <c r="W464" s="3">
        <f t="shared" si="94"/>
        <v>8.3363065625440894E-3</v>
      </c>
      <c r="BC464" s="19">
        <v>405</v>
      </c>
      <c r="BD464" s="17">
        <v>8.1778813711901001E-4</v>
      </c>
      <c r="BE464" s="23">
        <v>1.2085856847353166E-2</v>
      </c>
    </row>
    <row r="465" spans="1:57" x14ac:dyDescent="0.3">
      <c r="A465" t="s">
        <v>284</v>
      </c>
      <c r="B465" s="3">
        <v>1.2507990981620587E-3</v>
      </c>
      <c r="C465" s="3">
        <v>-1.0364312579224877E-2</v>
      </c>
      <c r="D465" s="3">
        <v>-3.1542336281088934E-2</v>
      </c>
      <c r="E465" s="3">
        <v>3.020373360371309E-3</v>
      </c>
      <c r="F465" s="3">
        <v>-2.6818445355373255E-3</v>
      </c>
      <c r="G465" s="3">
        <v>-6.2987102579484811E-3</v>
      </c>
      <c r="H465" s="3">
        <v>-1.6472064433543543E-2</v>
      </c>
      <c r="I465" s="3">
        <v>-5.5362954456356084E-3</v>
      </c>
      <c r="J465" s="3">
        <v>-4.8624761566208319E-3</v>
      </c>
      <c r="K465" s="3">
        <v>-1.2942613612873966E-2</v>
      </c>
      <c r="N465" s="3">
        <f t="shared" si="85"/>
        <v>5.0386360914143045E-4</v>
      </c>
      <c r="O465" s="3">
        <f t="shared" si="86"/>
        <v>-1.0989860134730573E-2</v>
      </c>
      <c r="P465" s="3">
        <f t="shared" si="87"/>
        <v>-3.2381630214212219E-2</v>
      </c>
      <c r="Q465" s="3">
        <f t="shared" si="88"/>
        <v>2.5090611851621581E-3</v>
      </c>
      <c r="R465" s="3">
        <f t="shared" si="89"/>
        <v>-3.4966754866480806E-3</v>
      </c>
      <c r="S465" s="3">
        <f t="shared" si="90"/>
        <v>-8.3268543511023831E-3</v>
      </c>
      <c r="T465" s="3">
        <f t="shared" si="91"/>
        <v>-1.7350315949879867E-2</v>
      </c>
      <c r="U465" s="3">
        <f t="shared" si="92"/>
        <v>-6.4340053454025933E-3</v>
      </c>
      <c r="V465" s="3">
        <f t="shared" si="93"/>
        <v>-5.2652954020984749E-3</v>
      </c>
      <c r="W465" s="3">
        <f t="shared" si="94"/>
        <v>-1.3839810055851158E-2</v>
      </c>
      <c r="BC465" s="19">
        <v>406</v>
      </c>
      <c r="BD465" s="17">
        <v>9.0234404238213081E-4</v>
      </c>
      <c r="BE465" s="23">
        <v>1.3071216313884026E-2</v>
      </c>
    </row>
    <row r="466" spans="1:57" x14ac:dyDescent="0.3">
      <c r="A466" s="1">
        <v>40913</v>
      </c>
      <c r="B466" s="3">
        <v>-3.1237950221929545E-4</v>
      </c>
      <c r="C466" s="3">
        <v>2.00479598354808E-2</v>
      </c>
      <c r="D466" s="3">
        <v>-3.1678773682412009E-3</v>
      </c>
      <c r="E466" s="3">
        <v>8.1075379198736197E-3</v>
      </c>
      <c r="F466" s="3">
        <v>4.3697076221309583E-3</v>
      </c>
      <c r="G466" s="3">
        <v>1.9619619087847262E-2</v>
      </c>
      <c r="H466" s="3">
        <v>-6.9442814775577677E-4</v>
      </c>
      <c r="I466" s="3">
        <v>1.5773612064049258E-2</v>
      </c>
      <c r="J466" s="3">
        <v>3.489260976305153E-2</v>
      </c>
      <c r="K466" s="3">
        <v>5.8779127176620261E-3</v>
      </c>
      <c r="N466" s="3">
        <f t="shared" si="85"/>
        <v>-1.0593149912399237E-3</v>
      </c>
      <c r="O466" s="3">
        <f t="shared" si="86"/>
        <v>1.9422412279975102E-2</v>
      </c>
      <c r="P466" s="3">
        <f t="shared" si="87"/>
        <v>-4.0071713013644823E-3</v>
      </c>
      <c r="Q466" s="3">
        <f t="shared" si="88"/>
        <v>7.5962257446644688E-3</v>
      </c>
      <c r="R466" s="3">
        <f t="shared" si="89"/>
        <v>3.5548766710202032E-3</v>
      </c>
      <c r="S466" s="3">
        <f t="shared" si="90"/>
        <v>1.7591474994693358E-2</v>
      </c>
      <c r="T466" s="3">
        <f t="shared" si="91"/>
        <v>-1.5726796640921027E-3</v>
      </c>
      <c r="U466" s="3">
        <f t="shared" si="92"/>
        <v>1.4875902164282273E-2</v>
      </c>
      <c r="V466" s="3">
        <f t="shared" si="93"/>
        <v>3.4489790517573886E-2</v>
      </c>
      <c r="W466" s="3">
        <f t="shared" si="94"/>
        <v>4.9807162746848344E-3</v>
      </c>
      <c r="BC466" s="19">
        <v>407</v>
      </c>
      <c r="BD466" s="17">
        <v>9.8907775076230268E-4</v>
      </c>
      <c r="BE466" s="23">
        <v>1.3239774493710494E-2</v>
      </c>
    </row>
    <row r="467" spans="1:57" x14ac:dyDescent="0.3">
      <c r="A467" s="1">
        <v>40944</v>
      </c>
      <c r="B467" s="3">
        <v>-6.5604005168982127E-3</v>
      </c>
      <c r="C467" s="3">
        <v>-8.8574173499216258E-3</v>
      </c>
      <c r="D467" s="3">
        <v>6.6135810852068211E-3</v>
      </c>
      <c r="E467" s="3">
        <v>-9.6507856346547127E-3</v>
      </c>
      <c r="F467" s="3">
        <v>-4.0829951019708655E-2</v>
      </c>
      <c r="G467" s="3">
        <v>4.7365306316322631E-3</v>
      </c>
      <c r="H467" s="3">
        <v>4.6821407423347505E-3</v>
      </c>
      <c r="I467" s="3">
        <v>-5.7090601684230968E-3</v>
      </c>
      <c r="J467" s="3">
        <v>-3.3976258321371078E-2</v>
      </c>
      <c r="K467" s="3">
        <v>4.6449656771041514E-3</v>
      </c>
      <c r="N467" s="3">
        <f t="shared" si="85"/>
        <v>-7.3073360059188412E-3</v>
      </c>
      <c r="O467" s="3">
        <f t="shared" si="86"/>
        <v>-9.4829649054273216E-3</v>
      </c>
      <c r="P467" s="3">
        <f t="shared" si="87"/>
        <v>5.7742871520835397E-3</v>
      </c>
      <c r="Q467" s="3">
        <f t="shared" si="88"/>
        <v>-1.0162097809863864E-2</v>
      </c>
      <c r="R467" s="3">
        <f t="shared" si="89"/>
        <v>-4.164478197081941E-2</v>
      </c>
      <c r="S467" s="3">
        <f t="shared" si="90"/>
        <v>2.708386538478361E-3</v>
      </c>
      <c r="T467" s="3">
        <f t="shared" si="91"/>
        <v>3.8038892259984244E-3</v>
      </c>
      <c r="U467" s="3">
        <f t="shared" si="92"/>
        <v>-6.6067700681900817E-3</v>
      </c>
      <c r="V467" s="3">
        <f t="shared" si="93"/>
        <v>-3.4379077566848722E-2</v>
      </c>
      <c r="W467" s="3">
        <f t="shared" si="94"/>
        <v>3.7477692341269598E-3</v>
      </c>
      <c r="BC467" s="19">
        <v>408</v>
      </c>
      <c r="BD467" s="17">
        <v>7.4125006273007921E-4</v>
      </c>
      <c r="BE467" s="23">
        <v>1.1298712911350647E-2</v>
      </c>
    </row>
    <row r="468" spans="1:57" x14ac:dyDescent="0.3">
      <c r="A468" s="1">
        <v>40973</v>
      </c>
      <c r="B468" s="3">
        <v>-1.2578436775243507E-3</v>
      </c>
      <c r="C468" s="3">
        <v>-5.3619367215557157E-3</v>
      </c>
      <c r="D468" s="3">
        <v>-7.0991919185943164E-3</v>
      </c>
      <c r="E468" s="3">
        <v>-6.3804472746509244E-3</v>
      </c>
      <c r="F468" s="3">
        <v>-1.5701382844569234E-2</v>
      </c>
      <c r="G468" s="3">
        <v>-4.3606365456875684E-2</v>
      </c>
      <c r="H468" s="3">
        <v>6.1916634719043628E-3</v>
      </c>
      <c r="I468" s="3">
        <v>6.2012015880861249E-3</v>
      </c>
      <c r="J468" s="3">
        <v>-6.045101549469023E-3</v>
      </c>
      <c r="K468" s="3">
        <v>-7.3825872908610535E-3</v>
      </c>
      <c r="N468" s="3">
        <f t="shared" si="85"/>
        <v>-2.0047791665449791E-3</v>
      </c>
      <c r="O468" s="3">
        <f t="shared" si="86"/>
        <v>-5.9874842770614115E-3</v>
      </c>
      <c r="P468" s="3">
        <f t="shared" si="87"/>
        <v>-7.9384858517175978E-3</v>
      </c>
      <c r="Q468" s="3">
        <f t="shared" si="88"/>
        <v>-6.8917594498600753E-3</v>
      </c>
      <c r="R468" s="3">
        <f t="shared" si="89"/>
        <v>-1.6516213795679989E-2</v>
      </c>
      <c r="S468" s="3">
        <f t="shared" si="90"/>
        <v>-4.5634509550029588E-2</v>
      </c>
      <c r="T468" s="3">
        <f t="shared" si="91"/>
        <v>5.3134119555680367E-3</v>
      </c>
      <c r="U468" s="3">
        <f t="shared" si="92"/>
        <v>5.30349168831914E-3</v>
      </c>
      <c r="V468" s="3">
        <f t="shared" si="93"/>
        <v>-6.447920794946666E-3</v>
      </c>
      <c r="W468" s="3">
        <f t="shared" si="94"/>
        <v>-8.279783733838246E-3</v>
      </c>
      <c r="BC468" s="19">
        <v>409</v>
      </c>
      <c r="BD468" s="17">
        <v>7.9345405241960855E-4</v>
      </c>
      <c r="BE468" s="23">
        <v>1.1631616627831671E-2</v>
      </c>
    </row>
    <row r="469" spans="1:57" x14ac:dyDescent="0.3">
      <c r="A469" s="1">
        <v>41004</v>
      </c>
      <c r="B469" s="3">
        <v>-2.4559215330379747E-2</v>
      </c>
      <c r="C469" s="3">
        <v>-1.0781684151282556E-2</v>
      </c>
      <c r="D469" s="3">
        <v>-2.8479580568216756E-2</v>
      </c>
      <c r="E469" s="3">
        <v>-1.2609477318514251E-2</v>
      </c>
      <c r="F469" s="3">
        <v>-1.063446867547102E-2</v>
      </c>
      <c r="G469" s="3">
        <v>-1.9408472563415824E-2</v>
      </c>
      <c r="H469" s="3">
        <v>-2.2994275633652195E-2</v>
      </c>
      <c r="I469" s="3">
        <v>-2.0086757149898826E-2</v>
      </c>
      <c r="J469" s="3">
        <v>-2.0088463601350748E-2</v>
      </c>
      <c r="K469" s="3">
        <v>-2.3213860542304454E-2</v>
      </c>
      <c r="N469" s="3">
        <f t="shared" si="85"/>
        <v>-2.5306150819400373E-2</v>
      </c>
      <c r="O469" s="3">
        <f t="shared" si="86"/>
        <v>-1.1407231706788252E-2</v>
      </c>
      <c r="P469" s="3">
        <f t="shared" si="87"/>
        <v>-2.9318874501340037E-2</v>
      </c>
      <c r="Q469" s="3">
        <f t="shared" si="88"/>
        <v>-1.3120789493723401E-2</v>
      </c>
      <c r="R469" s="3">
        <f t="shared" si="89"/>
        <v>-1.1449299626581776E-2</v>
      </c>
      <c r="S469" s="3">
        <f t="shared" si="90"/>
        <v>-2.1436616656569728E-2</v>
      </c>
      <c r="T469" s="3">
        <f t="shared" si="91"/>
        <v>-2.3872527149988519E-2</v>
      </c>
      <c r="U469" s="3">
        <f t="shared" si="92"/>
        <v>-2.0984467049665813E-2</v>
      </c>
      <c r="V469" s="3">
        <f t="shared" si="93"/>
        <v>-2.0491282846828392E-2</v>
      </c>
      <c r="W469" s="3">
        <f t="shared" si="94"/>
        <v>-2.4111056985281647E-2</v>
      </c>
      <c r="BC469" s="19">
        <v>410</v>
      </c>
      <c r="BD469" s="17">
        <v>7.8074098611551665E-4</v>
      </c>
      <c r="BE469" s="23">
        <v>1.1788368127168746E-2</v>
      </c>
    </row>
    <row r="470" spans="1:57" x14ac:dyDescent="0.3">
      <c r="A470" s="1">
        <v>41095</v>
      </c>
      <c r="B470" s="3">
        <v>-1.0652036081878258E-2</v>
      </c>
      <c r="C470" s="3">
        <v>1.4229524476646604E-2</v>
      </c>
      <c r="D470" s="3">
        <v>7.4834155601459784E-3</v>
      </c>
      <c r="E470" s="3">
        <v>-1.0641753767027806E-3</v>
      </c>
      <c r="F470" s="3">
        <v>2.9380140681178002E-2</v>
      </c>
      <c r="G470" s="3">
        <v>2.0106848884700046E-2</v>
      </c>
      <c r="H470" s="3">
        <v>1.772278831937224E-2</v>
      </c>
      <c r="I470" s="3">
        <v>2.0731400234155428E-2</v>
      </c>
      <c r="J470" s="3">
        <v>3.3853810762904946E-3</v>
      </c>
      <c r="K470" s="3">
        <v>-1.5766827695221419E-2</v>
      </c>
      <c r="N470" s="3">
        <f t="shared" si="85"/>
        <v>-1.1398971570898886E-2</v>
      </c>
      <c r="O470" s="3">
        <f t="shared" si="86"/>
        <v>1.3603976921140909E-2</v>
      </c>
      <c r="P470" s="3">
        <f t="shared" si="87"/>
        <v>6.644121627022697E-3</v>
      </c>
      <c r="Q470" s="3">
        <f t="shared" si="88"/>
        <v>-1.5754875519119317E-3</v>
      </c>
      <c r="R470" s="3">
        <f t="shared" si="89"/>
        <v>2.8565309730067247E-2</v>
      </c>
      <c r="S470" s="3">
        <f t="shared" si="90"/>
        <v>1.8078704791546142E-2</v>
      </c>
      <c r="T470" s="3">
        <f t="shared" si="91"/>
        <v>1.6844536803035916E-2</v>
      </c>
      <c r="U470" s="3">
        <f t="shared" si="92"/>
        <v>1.9833690334388442E-2</v>
      </c>
      <c r="V470" s="3">
        <f t="shared" si="93"/>
        <v>2.9825618308128516E-3</v>
      </c>
      <c r="W470" s="3">
        <f t="shared" si="94"/>
        <v>-1.6664024138198612E-2</v>
      </c>
      <c r="BC470" s="19">
        <v>411</v>
      </c>
      <c r="BD470" s="17">
        <v>8.9599929993815003E-4</v>
      </c>
      <c r="BE470" s="23">
        <v>1.329433745545335E-2</v>
      </c>
    </row>
    <row r="471" spans="1:57" x14ac:dyDescent="0.3">
      <c r="A471" s="1">
        <v>41126</v>
      </c>
      <c r="B471" s="3">
        <v>-4.89395859477193E-3</v>
      </c>
      <c r="C471" s="3">
        <v>-1.0447714236594074E-2</v>
      </c>
      <c r="D471" s="3">
        <v>-2.2827948685375521E-3</v>
      </c>
      <c r="E471" s="3">
        <v>-5.4451500454527624E-3</v>
      </c>
      <c r="F471" s="3">
        <v>-3.0629997047409874E-2</v>
      </c>
      <c r="G471" s="3">
        <v>-7.0218661219012768E-2</v>
      </c>
      <c r="H471" s="3">
        <v>8.6248504372126167E-3</v>
      </c>
      <c r="I471" s="3">
        <v>1.0953902117661229E-2</v>
      </c>
      <c r="J471" s="3">
        <v>1.7994440165661096E-2</v>
      </c>
      <c r="K471" s="3">
        <v>-5.1574821820936645E-3</v>
      </c>
      <c r="N471" s="3">
        <f t="shared" si="85"/>
        <v>-5.6408940837925584E-3</v>
      </c>
      <c r="O471" s="3">
        <f t="shared" si="86"/>
        <v>-1.107326179209977E-2</v>
      </c>
      <c r="P471" s="3">
        <f t="shared" si="87"/>
        <v>-3.1220888016608339E-3</v>
      </c>
      <c r="Q471" s="3">
        <f t="shared" si="88"/>
        <v>-5.9564622206619133E-3</v>
      </c>
      <c r="R471" s="3">
        <f t="shared" si="89"/>
        <v>-3.1444827998520629E-2</v>
      </c>
      <c r="S471" s="3">
        <f t="shared" si="90"/>
        <v>-7.2246805312166665E-2</v>
      </c>
      <c r="T471" s="3">
        <f t="shared" si="91"/>
        <v>7.7465989208762905E-3</v>
      </c>
      <c r="U471" s="3">
        <f t="shared" si="92"/>
        <v>1.0056192217894245E-2</v>
      </c>
      <c r="V471" s="3">
        <f t="shared" si="93"/>
        <v>1.7591620920183453E-2</v>
      </c>
      <c r="W471" s="3">
        <f t="shared" si="94"/>
        <v>-6.0546786250708562E-3</v>
      </c>
      <c r="BC471" s="19">
        <v>412</v>
      </c>
      <c r="BD471" s="17">
        <v>8.6932013616256335E-4</v>
      </c>
      <c r="BE471" s="23">
        <v>1.2323750774382348E-2</v>
      </c>
    </row>
    <row r="472" spans="1:57" x14ac:dyDescent="0.3">
      <c r="A472" s="1">
        <v>41157</v>
      </c>
      <c r="B472" s="3">
        <v>8.5245977447243604E-3</v>
      </c>
      <c r="C472" s="3">
        <v>-1.5686307299714874E-2</v>
      </c>
      <c r="D472" s="3">
        <v>1.7600477787100832E-3</v>
      </c>
      <c r="E472" s="3">
        <v>-8.4503508118896065E-3</v>
      </c>
      <c r="F472" s="3">
        <v>-2.4775579794460545E-2</v>
      </c>
      <c r="G472" s="3">
        <v>-4.3061277142719678E-3</v>
      </c>
      <c r="H472" s="3">
        <v>-5.9400414609526164E-3</v>
      </c>
      <c r="I472" s="3">
        <v>1.6252833341571238E-2</v>
      </c>
      <c r="J472" s="3">
        <v>-1.5466765830311369E-2</v>
      </c>
      <c r="K472" s="3">
        <v>-2.8355989762877787E-2</v>
      </c>
      <c r="N472" s="3">
        <f t="shared" si="85"/>
        <v>7.7776622557037319E-3</v>
      </c>
      <c r="O472" s="3">
        <f t="shared" si="86"/>
        <v>-1.6311854855220572E-2</v>
      </c>
      <c r="P472" s="3">
        <f t="shared" si="87"/>
        <v>9.2075384558680149E-4</v>
      </c>
      <c r="Q472" s="3">
        <f t="shared" si="88"/>
        <v>-8.9616629870987573E-3</v>
      </c>
      <c r="R472" s="3">
        <f t="shared" si="89"/>
        <v>-2.55904107455713E-2</v>
      </c>
      <c r="S472" s="3">
        <f t="shared" si="90"/>
        <v>-6.3342718074258699E-3</v>
      </c>
      <c r="T472" s="3">
        <f t="shared" si="91"/>
        <v>-6.8182929772889426E-3</v>
      </c>
      <c r="U472" s="3">
        <f t="shared" si="92"/>
        <v>1.5355123441804253E-2</v>
      </c>
      <c r="V472" s="3">
        <f t="shared" si="93"/>
        <v>-1.5869585075789013E-2</v>
      </c>
      <c r="W472" s="3">
        <f t="shared" si="94"/>
        <v>-2.9253186205854979E-2</v>
      </c>
      <c r="BC472" s="19">
        <v>413</v>
      </c>
      <c r="BD472" s="17">
        <v>8.2318935624980797E-4</v>
      </c>
      <c r="BE472" s="23">
        <v>1.1981826663958509E-2</v>
      </c>
    </row>
    <row r="473" spans="1:57" x14ac:dyDescent="0.3">
      <c r="A473" s="1">
        <v>41187</v>
      </c>
      <c r="B473" s="3">
        <v>-6.5020408329186097E-4</v>
      </c>
      <c r="C473" s="3">
        <v>1.7162057071079095E-2</v>
      </c>
      <c r="D473" s="3">
        <v>2.3541821568167087E-3</v>
      </c>
      <c r="E473" s="3">
        <v>1.2085841457554203E-3</v>
      </c>
      <c r="F473" s="3">
        <v>0</v>
      </c>
      <c r="G473" s="3">
        <v>9.6473722437582232E-2</v>
      </c>
      <c r="H473" s="3">
        <v>7.4037685491310512E-3</v>
      </c>
      <c r="I473" s="3">
        <v>5.7751882481176242E-3</v>
      </c>
      <c r="J473" s="3">
        <v>1.4026551409586308E-2</v>
      </c>
      <c r="K473" s="3">
        <v>-3.2330639425959262E-4</v>
      </c>
      <c r="N473" s="3">
        <f t="shared" si="85"/>
        <v>-1.3971395723124892E-3</v>
      </c>
      <c r="O473" s="3">
        <f t="shared" si="86"/>
        <v>1.6536509515573398E-2</v>
      </c>
      <c r="P473" s="3">
        <f t="shared" si="87"/>
        <v>1.5148882236934269E-3</v>
      </c>
      <c r="Q473" s="3">
        <f t="shared" si="88"/>
        <v>6.9727197054626918E-4</v>
      </c>
      <c r="R473" s="3">
        <f t="shared" si="89"/>
        <v>-8.1483095111075526E-4</v>
      </c>
      <c r="S473" s="3">
        <f t="shared" si="90"/>
        <v>9.4445578344428335E-2</v>
      </c>
      <c r="T473" s="3">
        <f t="shared" si="91"/>
        <v>6.525517032794725E-3</v>
      </c>
      <c r="U473" s="3">
        <f t="shared" si="92"/>
        <v>4.8774783483506393E-3</v>
      </c>
      <c r="V473" s="3">
        <f t="shared" si="93"/>
        <v>1.3623732164108664E-2</v>
      </c>
      <c r="W473" s="3">
        <f t="shared" si="94"/>
        <v>-1.2205028372367845E-3</v>
      </c>
      <c r="BC473" s="19">
        <v>414</v>
      </c>
      <c r="BD473" s="17">
        <v>7.2180959571856921E-4</v>
      </c>
      <c r="BE473" s="23">
        <v>1.1693544149984763E-2</v>
      </c>
    </row>
    <row r="474" spans="1:57" x14ac:dyDescent="0.3">
      <c r="A474" s="1">
        <v>41218</v>
      </c>
      <c r="B474" s="3">
        <v>1.3662986363839114E-2</v>
      </c>
      <c r="C474" s="3">
        <v>3.6156298767429096E-3</v>
      </c>
      <c r="D474" s="3">
        <v>-6.6780676549782481E-3</v>
      </c>
      <c r="E474" s="3">
        <v>3.1386044486647613E-3</v>
      </c>
      <c r="F474" s="3">
        <v>1.4359295432347041E-2</v>
      </c>
      <c r="G474" s="3">
        <v>-2.1541232449673431E-2</v>
      </c>
      <c r="H474" s="3">
        <v>-1.3737311858787682E-2</v>
      </c>
      <c r="I474" s="3">
        <v>6.1838060888026458E-3</v>
      </c>
      <c r="J474" s="3">
        <v>-1.3279262176437712E-2</v>
      </c>
      <c r="K474" s="3">
        <v>-1.1563973425069651E-2</v>
      </c>
      <c r="N474" s="3">
        <f t="shared" si="85"/>
        <v>1.2916050874818485E-2</v>
      </c>
      <c r="O474" s="3">
        <f t="shared" si="86"/>
        <v>2.9900823212372133E-3</v>
      </c>
      <c r="P474" s="3">
        <f t="shared" si="87"/>
        <v>-7.5173615881015295E-3</v>
      </c>
      <c r="Q474" s="3">
        <f t="shared" si="88"/>
        <v>2.6272922734556104E-3</v>
      </c>
      <c r="R474" s="3">
        <f t="shared" si="89"/>
        <v>1.3544464481236286E-2</v>
      </c>
      <c r="S474" s="3">
        <f t="shared" si="90"/>
        <v>-2.3569376542827335E-2</v>
      </c>
      <c r="T474" s="3">
        <f t="shared" si="91"/>
        <v>-1.4615563375124008E-2</v>
      </c>
      <c r="U474" s="3">
        <f t="shared" si="92"/>
        <v>5.2860961890356609E-3</v>
      </c>
      <c r="V474" s="3">
        <f t="shared" si="93"/>
        <v>-1.3682081421915356E-2</v>
      </c>
      <c r="W474" s="3">
        <f t="shared" si="94"/>
        <v>-1.2461169868046844E-2</v>
      </c>
      <c r="BC474" s="19">
        <v>415</v>
      </c>
      <c r="BD474" s="17">
        <v>8.0463028788727866E-4</v>
      </c>
      <c r="BE474" s="23">
        <v>1.3686126834629686E-2</v>
      </c>
    </row>
    <row r="475" spans="1:57" x14ac:dyDescent="0.3">
      <c r="A475" t="s">
        <v>285</v>
      </c>
      <c r="B475" s="3">
        <v>-1.5404361506948461E-2</v>
      </c>
      <c r="C475" s="3">
        <v>-2.7018977817891421E-2</v>
      </c>
      <c r="D475" s="3">
        <v>-1.4981237272404746E-2</v>
      </c>
      <c r="E475" s="3">
        <v>-1.1792968787688318E-2</v>
      </c>
      <c r="F475" s="3">
        <v>-2.7586120854577456E-2</v>
      </c>
      <c r="G475" s="3">
        <v>-6.790700775193792E-2</v>
      </c>
      <c r="H475" s="3">
        <v>-2.0322764603066812E-3</v>
      </c>
      <c r="I475" s="3">
        <v>-8.5602228852795781E-3</v>
      </c>
      <c r="J475" s="3">
        <v>-1.0654187394216086E-2</v>
      </c>
      <c r="K475" s="3">
        <v>-3.2725271224938179E-3</v>
      </c>
      <c r="N475" s="3">
        <f t="shared" si="85"/>
        <v>-1.6151296995969087E-2</v>
      </c>
      <c r="O475" s="3">
        <f t="shared" si="86"/>
        <v>-2.7644525373397118E-2</v>
      </c>
      <c r="P475" s="3">
        <f t="shared" si="87"/>
        <v>-1.5820531205528027E-2</v>
      </c>
      <c r="Q475" s="3">
        <f t="shared" si="88"/>
        <v>-1.2304280962897469E-2</v>
      </c>
      <c r="R475" s="3">
        <f t="shared" si="89"/>
        <v>-2.8400951805688211E-2</v>
      </c>
      <c r="S475" s="3">
        <f t="shared" si="90"/>
        <v>-6.9935151845091817E-2</v>
      </c>
      <c r="T475" s="3">
        <f t="shared" si="91"/>
        <v>-2.9105279766430073E-3</v>
      </c>
      <c r="U475" s="3">
        <f t="shared" si="92"/>
        <v>-9.457932785046563E-3</v>
      </c>
      <c r="V475" s="3">
        <f t="shared" si="93"/>
        <v>-1.105700663969373E-2</v>
      </c>
      <c r="W475" s="3">
        <f t="shared" si="94"/>
        <v>-4.1697235654710096E-3</v>
      </c>
      <c r="BC475" s="19">
        <v>416</v>
      </c>
      <c r="BD475" s="17">
        <v>8.1592778824089414E-4</v>
      </c>
      <c r="BE475" s="23">
        <v>1.3905653188528797E-2</v>
      </c>
    </row>
    <row r="476" spans="1:57" x14ac:dyDescent="0.3">
      <c r="A476" t="s">
        <v>286</v>
      </c>
      <c r="B476" s="3">
        <v>-8.8583283598180351E-3</v>
      </c>
      <c r="C476" s="3">
        <v>-5.2452397262257033E-3</v>
      </c>
      <c r="D476" s="3">
        <v>-9.0466106073355812E-3</v>
      </c>
      <c r="E476" s="3">
        <v>-4.0185405153515541E-3</v>
      </c>
      <c r="F476" s="3">
        <v>-2.2396445824179212E-2</v>
      </c>
      <c r="G476" s="3">
        <v>-2.0958051262742972E-2</v>
      </c>
      <c r="H476" s="3">
        <v>1.1771497969683686E-2</v>
      </c>
      <c r="I476" s="3">
        <v>-3.5421583981369853E-3</v>
      </c>
      <c r="J476" s="3">
        <v>-7.5571980697177743E-3</v>
      </c>
      <c r="K476" s="3">
        <v>1.6744652109584646E-2</v>
      </c>
      <c r="N476" s="3">
        <f t="shared" si="85"/>
        <v>-9.6052638488386636E-3</v>
      </c>
      <c r="O476" s="3">
        <f t="shared" si="86"/>
        <v>-5.8707872817313992E-3</v>
      </c>
      <c r="P476" s="3">
        <f t="shared" si="87"/>
        <v>-9.8859045404588626E-3</v>
      </c>
      <c r="Q476" s="3">
        <f t="shared" si="88"/>
        <v>-4.529852690560705E-3</v>
      </c>
      <c r="R476" s="3">
        <f t="shared" si="89"/>
        <v>-2.3211276775289967E-2</v>
      </c>
      <c r="S476" s="3">
        <f t="shared" si="90"/>
        <v>-2.2986195355896875E-2</v>
      </c>
      <c r="T476" s="3">
        <f t="shared" si="91"/>
        <v>1.089324645334736E-2</v>
      </c>
      <c r="U476" s="3">
        <f t="shared" si="92"/>
        <v>-4.4398682979039702E-3</v>
      </c>
      <c r="V476" s="3">
        <f t="shared" si="93"/>
        <v>-7.9600173151954182E-3</v>
      </c>
      <c r="W476" s="3">
        <f t="shared" si="94"/>
        <v>1.5847455666607453E-2</v>
      </c>
      <c r="BC476" s="19">
        <v>417</v>
      </c>
      <c r="BD476" s="17">
        <v>8.4392335244033679E-4</v>
      </c>
      <c r="BE476" s="23">
        <v>1.2456067242796919E-2</v>
      </c>
    </row>
    <row r="477" spans="1:57" x14ac:dyDescent="0.3">
      <c r="A477" t="s">
        <v>287</v>
      </c>
      <c r="B477" s="3">
        <v>-1.0261509202679431E-2</v>
      </c>
      <c r="C477" s="3">
        <v>-8.374734203174361E-3</v>
      </c>
      <c r="D477" s="3">
        <v>-1.2817012327286381E-2</v>
      </c>
      <c r="E477" s="3">
        <v>4.6460102455339047E-3</v>
      </c>
      <c r="F477" s="3">
        <v>-6.9110387399251016E-2</v>
      </c>
      <c r="G477" s="3">
        <v>-8.4947332653754204E-3</v>
      </c>
      <c r="H477" s="3">
        <v>2.9160092812106742E-2</v>
      </c>
      <c r="I477" s="3">
        <v>1.5552782389349762E-3</v>
      </c>
      <c r="J477" s="3">
        <v>-3.9976932133511944E-3</v>
      </c>
      <c r="K477" s="3">
        <v>-1.2997505134475507E-2</v>
      </c>
      <c r="N477" s="3">
        <f t="shared" si="85"/>
        <v>-1.1008444691700059E-2</v>
      </c>
      <c r="O477" s="3">
        <f t="shared" si="86"/>
        <v>-9.0002817586800569E-3</v>
      </c>
      <c r="P477" s="3">
        <f t="shared" si="87"/>
        <v>-1.3656306260409663E-2</v>
      </c>
      <c r="Q477" s="3">
        <f t="shared" si="88"/>
        <v>4.1346980703247539E-3</v>
      </c>
      <c r="R477" s="3">
        <f t="shared" si="89"/>
        <v>-6.9925218350361779E-2</v>
      </c>
      <c r="S477" s="3">
        <f t="shared" si="90"/>
        <v>-1.0522877358529322E-2</v>
      </c>
      <c r="T477" s="3">
        <f t="shared" si="91"/>
        <v>2.8281841295770417E-2</v>
      </c>
      <c r="U477" s="3">
        <f t="shared" si="92"/>
        <v>6.5756833916799098E-4</v>
      </c>
      <c r="V477" s="3">
        <f t="shared" si="93"/>
        <v>-4.4005124588288374E-3</v>
      </c>
      <c r="W477" s="3">
        <f t="shared" si="94"/>
        <v>-1.3894701577452699E-2</v>
      </c>
      <c r="BC477" s="19">
        <v>418</v>
      </c>
      <c r="BD477" s="17">
        <v>8.4830661371972365E-4</v>
      </c>
      <c r="BE477" s="23">
        <v>1.2175667706946969E-2</v>
      </c>
    </row>
    <row r="478" spans="1:57" x14ac:dyDescent="0.3">
      <c r="A478" t="s">
        <v>288</v>
      </c>
      <c r="B478" s="3">
        <v>-6.0200586022939317E-3</v>
      </c>
      <c r="C478" s="3">
        <v>-1.6578034686122511E-2</v>
      </c>
      <c r="D478" s="3">
        <v>-2.9226476972099014E-2</v>
      </c>
      <c r="E478" s="3">
        <v>-3.1641001236152322E-3</v>
      </c>
      <c r="F478" s="3">
        <v>-1.0664423435468251E-2</v>
      </c>
      <c r="G478" s="3">
        <v>-2.0904729266620903E-2</v>
      </c>
      <c r="H478" s="3">
        <v>-9.349196288290007E-3</v>
      </c>
      <c r="I478" s="3">
        <v>-1.6637095833561433E-2</v>
      </c>
      <c r="J478" s="3">
        <v>-9.0979950952816413E-3</v>
      </c>
      <c r="K478" s="3">
        <v>-3.9751348932580588E-2</v>
      </c>
      <c r="N478" s="3">
        <f t="shared" si="85"/>
        <v>-6.7669940913145602E-3</v>
      </c>
      <c r="O478" s="3">
        <f t="shared" si="86"/>
        <v>-1.7203582241628209E-2</v>
      </c>
      <c r="P478" s="3">
        <f t="shared" si="87"/>
        <v>-3.0065770905222295E-2</v>
      </c>
      <c r="Q478" s="3">
        <f t="shared" si="88"/>
        <v>-3.6754122988243831E-3</v>
      </c>
      <c r="R478" s="3">
        <f t="shared" si="89"/>
        <v>-1.1479254386579006E-2</v>
      </c>
      <c r="S478" s="3">
        <f t="shared" si="90"/>
        <v>-2.2932873359774807E-2</v>
      </c>
      <c r="T478" s="3">
        <f t="shared" si="91"/>
        <v>-1.0227447804626333E-2</v>
      </c>
      <c r="U478" s="3">
        <f t="shared" si="92"/>
        <v>-1.7534805733328419E-2</v>
      </c>
      <c r="V478" s="3">
        <f t="shared" si="93"/>
        <v>-9.5008143407592852E-3</v>
      </c>
      <c r="W478" s="3">
        <f t="shared" si="94"/>
        <v>-4.0648545375557781E-2</v>
      </c>
      <c r="BC478" s="19">
        <v>419</v>
      </c>
      <c r="BD478" s="17">
        <v>8.9920520357257908E-4</v>
      </c>
      <c r="BE478" s="23">
        <v>1.2680760377627776E-2</v>
      </c>
    </row>
    <row r="479" spans="1:57" x14ac:dyDescent="0.3">
      <c r="A479" t="s">
        <v>289</v>
      </c>
      <c r="B479" s="3">
        <v>-1.5141298007052328E-2</v>
      </c>
      <c r="C479" s="3">
        <v>-1.5903287422378787E-2</v>
      </c>
      <c r="D479" s="3">
        <v>4.9041996227727758E-4</v>
      </c>
      <c r="E479" s="3">
        <v>-5.3717817433658333E-3</v>
      </c>
      <c r="F479" s="3">
        <v>-2.8606960345081367E-2</v>
      </c>
      <c r="G479" s="3">
        <v>-3.5351802590129489E-2</v>
      </c>
      <c r="H479" s="3">
        <v>-3.6353438948051542E-2</v>
      </c>
      <c r="I479" s="3">
        <v>-1.1730206542425625E-2</v>
      </c>
      <c r="J479" s="3">
        <v>-7.2279492112494736E-3</v>
      </c>
      <c r="K479" s="3">
        <v>-1.7291302942226583E-2</v>
      </c>
      <c r="N479" s="3">
        <f t="shared" si="85"/>
        <v>-1.5888233496072955E-2</v>
      </c>
      <c r="O479" s="3">
        <f t="shared" si="86"/>
        <v>-1.6528834977884484E-2</v>
      </c>
      <c r="P479" s="3">
        <f t="shared" si="87"/>
        <v>-3.4887397084600415E-4</v>
      </c>
      <c r="Q479" s="3">
        <f t="shared" si="88"/>
        <v>-5.8830939185749841E-3</v>
      </c>
      <c r="R479" s="3">
        <f t="shared" si="89"/>
        <v>-2.9421791296192122E-2</v>
      </c>
      <c r="S479" s="3">
        <f t="shared" si="90"/>
        <v>-3.7379946683283392E-2</v>
      </c>
      <c r="T479" s="3">
        <f t="shared" si="91"/>
        <v>-3.7231690464387866E-2</v>
      </c>
      <c r="U479" s="3">
        <f t="shared" si="92"/>
        <v>-1.262791644219261E-2</v>
      </c>
      <c r="V479" s="3">
        <f t="shared" si="93"/>
        <v>-7.6307684567271166E-3</v>
      </c>
      <c r="W479" s="3">
        <f t="shared" si="94"/>
        <v>-1.8188499385203775E-2</v>
      </c>
      <c r="BC479" s="19">
        <v>420</v>
      </c>
      <c r="BD479" s="17">
        <v>9.1033176260971519E-4</v>
      </c>
      <c r="BE479" s="23">
        <v>1.3234866717261774E-2</v>
      </c>
    </row>
    <row r="480" spans="1:57" x14ac:dyDescent="0.3">
      <c r="A480" t="s">
        <v>290</v>
      </c>
      <c r="B480" s="3">
        <v>1.6399045818915603E-2</v>
      </c>
      <c r="C480" s="3">
        <v>1.486745878911333E-2</v>
      </c>
      <c r="D480" s="3">
        <v>5.8260093520245304E-2</v>
      </c>
      <c r="E480" s="3">
        <v>6.9964367904045144E-3</v>
      </c>
      <c r="F480" s="3">
        <v>4.56678901260128E-2</v>
      </c>
      <c r="G480" s="3">
        <v>4.3904246876061093E-2</v>
      </c>
      <c r="H480" s="3">
        <v>2.2834794786932955E-2</v>
      </c>
      <c r="I480" s="3">
        <v>1.3238930204470867E-2</v>
      </c>
      <c r="J480" s="3">
        <v>1.8693435253582136E-2</v>
      </c>
      <c r="K480" s="3">
        <v>5.5300310601534841E-2</v>
      </c>
      <c r="N480" s="3">
        <f t="shared" si="85"/>
        <v>1.5652110329894976E-2</v>
      </c>
      <c r="O480" s="3">
        <f t="shared" si="86"/>
        <v>1.4241911233607634E-2</v>
      </c>
      <c r="P480" s="3">
        <f t="shared" si="87"/>
        <v>5.7420799587122019E-2</v>
      </c>
      <c r="Q480" s="3">
        <f t="shared" si="88"/>
        <v>6.4851246151953635E-3</v>
      </c>
      <c r="R480" s="3">
        <f t="shared" si="89"/>
        <v>4.4853059174902045E-2</v>
      </c>
      <c r="S480" s="3">
        <f t="shared" si="90"/>
        <v>4.1876102782907189E-2</v>
      </c>
      <c r="T480" s="3">
        <f t="shared" si="91"/>
        <v>2.195654327059663E-2</v>
      </c>
      <c r="U480" s="3">
        <f t="shared" si="92"/>
        <v>1.2341220304703882E-2</v>
      </c>
      <c r="V480" s="3">
        <f t="shared" si="93"/>
        <v>1.8290616008104492E-2</v>
      </c>
      <c r="W480" s="3">
        <f t="shared" si="94"/>
        <v>5.4403114158557649E-2</v>
      </c>
      <c r="BC480" s="19">
        <v>421</v>
      </c>
      <c r="BD480" s="17">
        <v>8.5271854997754043E-4</v>
      </c>
      <c r="BE480" s="23">
        <v>1.2473703121135184E-2</v>
      </c>
    </row>
    <row r="481" spans="1:57" x14ac:dyDescent="0.3">
      <c r="A481" t="s">
        <v>291</v>
      </c>
      <c r="B481" s="3">
        <v>3.3612980035013784E-4</v>
      </c>
      <c r="C481" s="3">
        <v>8.5987364529189758E-3</v>
      </c>
      <c r="D481" s="3">
        <v>-7.6787994045725005E-3</v>
      </c>
      <c r="E481" s="3">
        <v>-1.0970780145770354E-3</v>
      </c>
      <c r="F481" s="3">
        <v>-1.5918305181482406E-2</v>
      </c>
      <c r="G481" s="3">
        <v>7.0559575947167108E-2</v>
      </c>
      <c r="H481" s="3">
        <v>-2.1673670269545364E-2</v>
      </c>
      <c r="I481" s="3">
        <v>0</v>
      </c>
      <c r="J481" s="3">
        <v>-1.931646731647696E-3</v>
      </c>
      <c r="K481" s="3">
        <v>-1.9794694045174532E-2</v>
      </c>
      <c r="N481" s="3">
        <f t="shared" si="85"/>
        <v>-4.1080568867049041E-4</v>
      </c>
      <c r="O481" s="3">
        <f t="shared" si="86"/>
        <v>7.9731888974132799E-3</v>
      </c>
      <c r="P481" s="3">
        <f t="shared" si="87"/>
        <v>-8.5180933376957819E-3</v>
      </c>
      <c r="Q481" s="3">
        <f t="shared" si="88"/>
        <v>-1.6083901897861865E-3</v>
      </c>
      <c r="R481" s="3">
        <f t="shared" si="89"/>
        <v>-1.6733136132593161E-2</v>
      </c>
      <c r="S481" s="3">
        <f t="shared" si="90"/>
        <v>6.8531431854013211E-2</v>
      </c>
      <c r="T481" s="3">
        <f t="shared" si="91"/>
        <v>-2.2551921785881689E-2</v>
      </c>
      <c r="U481" s="3">
        <f t="shared" si="92"/>
        <v>-8.9770989976698521E-4</v>
      </c>
      <c r="V481" s="3">
        <f t="shared" si="93"/>
        <v>-2.334465977125339E-3</v>
      </c>
      <c r="W481" s="3">
        <f t="shared" si="94"/>
        <v>-2.0691890488151725E-2</v>
      </c>
      <c r="BC481" s="19">
        <v>422</v>
      </c>
      <c r="BD481" s="17">
        <v>9.5786439066636027E-4</v>
      </c>
      <c r="BE481" s="23">
        <v>1.32943868314796E-2</v>
      </c>
    </row>
    <row r="482" spans="1:57" x14ac:dyDescent="0.3">
      <c r="A482" t="s">
        <v>292</v>
      </c>
      <c r="B482" s="3">
        <v>-2.1841358827341506E-2</v>
      </c>
      <c r="C482" s="3">
        <v>2.2102766819620534E-3</v>
      </c>
      <c r="D482" s="3">
        <v>2.4399797810936708E-2</v>
      </c>
      <c r="E482" s="3">
        <v>1.0982829166186203E-3</v>
      </c>
      <c r="F482" s="3">
        <v>-1.1198687408391472E-2</v>
      </c>
      <c r="G482" s="3">
        <v>7.142889842301603E-3</v>
      </c>
      <c r="H482" s="3">
        <v>1.4414155486064395E-2</v>
      </c>
      <c r="I482" s="3">
        <v>-4.0549643239844446E-3</v>
      </c>
      <c r="J482" s="3">
        <v>8.1285305863647572E-3</v>
      </c>
      <c r="K482" s="3">
        <v>2.4719332150807238E-2</v>
      </c>
      <c r="N482" s="3">
        <f t="shared" si="85"/>
        <v>-2.2588294316362133E-2</v>
      </c>
      <c r="O482" s="3">
        <f t="shared" si="86"/>
        <v>1.5847291264563571E-3</v>
      </c>
      <c r="P482" s="3">
        <f t="shared" si="87"/>
        <v>2.3560503877813426E-2</v>
      </c>
      <c r="Q482" s="3">
        <f t="shared" si="88"/>
        <v>5.8697074140946922E-4</v>
      </c>
      <c r="R482" s="3">
        <f t="shared" si="89"/>
        <v>-1.2013518359502227E-2</v>
      </c>
      <c r="S482" s="3">
        <f t="shared" si="90"/>
        <v>5.1147457491477009E-3</v>
      </c>
      <c r="T482" s="3">
        <f t="shared" si="91"/>
        <v>1.3535903969728069E-2</v>
      </c>
      <c r="U482" s="3">
        <f t="shared" si="92"/>
        <v>-4.9526742237514295E-3</v>
      </c>
      <c r="V482" s="3">
        <f t="shared" si="93"/>
        <v>7.7257113408871142E-3</v>
      </c>
      <c r="W482" s="3">
        <f t="shared" si="94"/>
        <v>2.3822135707830046E-2</v>
      </c>
      <c r="BC482" s="19">
        <v>423</v>
      </c>
      <c r="BD482" s="17">
        <v>8.8922658578814077E-4</v>
      </c>
      <c r="BE482" s="23">
        <v>1.1940457298559141E-2</v>
      </c>
    </row>
    <row r="483" spans="1:57" x14ac:dyDescent="0.3">
      <c r="A483" t="s">
        <v>293</v>
      </c>
      <c r="B483" s="3">
        <v>-1.3741560697121402E-3</v>
      </c>
      <c r="C483" s="3">
        <v>2.2054021330530915E-3</v>
      </c>
      <c r="D483" s="3">
        <v>-9.1838968027297962E-3</v>
      </c>
      <c r="E483" s="3">
        <v>6.9478267596496668E-3</v>
      </c>
      <c r="F483" s="3">
        <v>-8.3898484042965737E-4</v>
      </c>
      <c r="G483" s="3">
        <v>-2.3855544809800122E-2</v>
      </c>
      <c r="H483" s="3">
        <v>-9.5166871135552444E-3</v>
      </c>
      <c r="I483" s="3">
        <v>5.2024243361268319E-3</v>
      </c>
      <c r="J483" s="3">
        <v>9.5987871512304146E-4</v>
      </c>
      <c r="K483" s="3">
        <v>-3.295444408410797E-2</v>
      </c>
      <c r="N483" s="3">
        <f t="shared" si="85"/>
        <v>-2.1210915587327687E-3</v>
      </c>
      <c r="O483" s="3">
        <f t="shared" si="86"/>
        <v>1.5798545775473952E-3</v>
      </c>
      <c r="P483" s="3">
        <f t="shared" si="87"/>
        <v>-1.0023190735853078E-2</v>
      </c>
      <c r="Q483" s="3">
        <f t="shared" si="88"/>
        <v>6.4365145844405159E-3</v>
      </c>
      <c r="R483" s="3">
        <f t="shared" si="89"/>
        <v>-1.6538157915404125E-3</v>
      </c>
      <c r="S483" s="3">
        <f t="shared" si="90"/>
        <v>-2.5883688902954026E-2</v>
      </c>
      <c r="T483" s="3">
        <f t="shared" si="91"/>
        <v>-1.0394938629891571E-2</v>
      </c>
      <c r="U483" s="3">
        <f t="shared" si="92"/>
        <v>4.304714436359847E-3</v>
      </c>
      <c r="V483" s="3">
        <f t="shared" si="93"/>
        <v>5.5705946964539847E-4</v>
      </c>
      <c r="W483" s="3">
        <f t="shared" si="94"/>
        <v>-3.3851640527085163E-2</v>
      </c>
      <c r="BC483" s="19">
        <v>424</v>
      </c>
      <c r="BD483" s="17">
        <v>6.9491112926080376E-4</v>
      </c>
      <c r="BE483" s="23">
        <v>1.2000308524268199E-2</v>
      </c>
    </row>
    <row r="484" spans="1:57" x14ac:dyDescent="0.3">
      <c r="A484" t="s">
        <v>294</v>
      </c>
      <c r="B484" s="3">
        <v>-3.4399249353334049E-4</v>
      </c>
      <c r="C484" s="3">
        <v>1.5718659155543602E-3</v>
      </c>
      <c r="D484" s="3">
        <v>-5.3598433228968512E-3</v>
      </c>
      <c r="E484" s="3">
        <v>-6.4156767713073881E-3</v>
      </c>
      <c r="F484" s="3">
        <v>8.3968932704570065E-4</v>
      </c>
      <c r="G484" s="3">
        <v>-1.552186210297668E-2</v>
      </c>
      <c r="H484" s="3">
        <v>-2.0094015640513274E-2</v>
      </c>
      <c r="I484" s="3">
        <v>1.3501738373893346E-3</v>
      </c>
      <c r="J484" s="3">
        <v>-5.7536583178485756E-4</v>
      </c>
      <c r="K484" s="3">
        <v>-5.6655334742848895E-3</v>
      </c>
      <c r="N484" s="3">
        <f t="shared" si="85"/>
        <v>-1.0909279825539687E-3</v>
      </c>
      <c r="O484" s="3">
        <f t="shared" si="86"/>
        <v>9.4631836004866398E-4</v>
      </c>
      <c r="P484" s="3">
        <f t="shared" si="87"/>
        <v>-6.1991372560201326E-3</v>
      </c>
      <c r="Q484" s="3">
        <f t="shared" si="88"/>
        <v>-6.926988946516539E-3</v>
      </c>
      <c r="R484" s="3">
        <f t="shared" si="89"/>
        <v>2.485837593494539E-5</v>
      </c>
      <c r="S484" s="3">
        <f t="shared" si="90"/>
        <v>-1.7550006196130584E-2</v>
      </c>
      <c r="T484" s="3">
        <f t="shared" si="91"/>
        <v>-2.0972267156849599E-2</v>
      </c>
      <c r="U484" s="3">
        <f t="shared" si="92"/>
        <v>4.524639376223494E-4</v>
      </c>
      <c r="V484" s="3">
        <f t="shared" si="93"/>
        <v>-9.7818507726250056E-4</v>
      </c>
      <c r="W484" s="3">
        <f t="shared" si="94"/>
        <v>-6.5627299172620812E-3</v>
      </c>
      <c r="BC484" s="19">
        <v>425</v>
      </c>
      <c r="BD484" s="17">
        <v>1.0483192369703063E-3</v>
      </c>
      <c r="BE484" s="23">
        <v>1.4323919561824038E-2</v>
      </c>
    </row>
    <row r="485" spans="1:57" x14ac:dyDescent="0.3">
      <c r="A485" t="s">
        <v>295</v>
      </c>
      <c r="B485" s="3">
        <v>1.7205774330515622E-2</v>
      </c>
      <c r="C485" s="3">
        <v>1.2241045827279695E-2</v>
      </c>
      <c r="D485" s="3">
        <v>1.774882784909515E-2</v>
      </c>
      <c r="E485" s="3">
        <v>-1.8274945363527806E-3</v>
      </c>
      <c r="F485" s="3">
        <v>-2.9362483754273194E-2</v>
      </c>
      <c r="G485" s="3">
        <v>6.3066154413490505E-2</v>
      </c>
      <c r="H485" s="3">
        <v>4.7503799454462481E-3</v>
      </c>
      <c r="I485" s="3">
        <v>2.2022460343643635E-2</v>
      </c>
      <c r="J485" s="3">
        <v>2.2260597976824892E-2</v>
      </c>
      <c r="K485" s="3">
        <v>3.4016499158652902E-2</v>
      </c>
      <c r="N485" s="3">
        <f t="shared" si="85"/>
        <v>1.6458838841494995E-2</v>
      </c>
      <c r="O485" s="3">
        <f t="shared" si="86"/>
        <v>1.1615498271773999E-2</v>
      </c>
      <c r="P485" s="3">
        <f t="shared" si="87"/>
        <v>1.6909533915971869E-2</v>
      </c>
      <c r="Q485" s="3">
        <f t="shared" si="88"/>
        <v>-2.3388067115619315E-3</v>
      </c>
      <c r="R485" s="3">
        <f t="shared" si="89"/>
        <v>-3.0177314705383949E-2</v>
      </c>
      <c r="S485" s="3">
        <f t="shared" si="90"/>
        <v>6.1038010320336601E-2</v>
      </c>
      <c r="T485" s="3">
        <f t="shared" si="91"/>
        <v>3.8721284291099219E-3</v>
      </c>
      <c r="U485" s="3">
        <f t="shared" si="92"/>
        <v>2.1124750443876648E-2</v>
      </c>
      <c r="V485" s="3">
        <f t="shared" si="93"/>
        <v>2.1857778731347248E-2</v>
      </c>
      <c r="W485" s="3">
        <f t="shared" si="94"/>
        <v>3.3119302715675709E-2</v>
      </c>
      <c r="BC485" s="19">
        <v>426</v>
      </c>
      <c r="BD485" s="17">
        <v>9.4138617377485237E-4</v>
      </c>
      <c r="BE485" s="23">
        <v>1.2851952263108849E-2</v>
      </c>
    </row>
    <row r="486" spans="1:57" x14ac:dyDescent="0.3">
      <c r="A486" t="s">
        <v>296</v>
      </c>
      <c r="B486" s="3">
        <v>-7.442462723227572E-3</v>
      </c>
      <c r="C486" s="3">
        <v>-1.7054241697478156E-2</v>
      </c>
      <c r="D486" s="3">
        <v>1.2057283798687202E-2</v>
      </c>
      <c r="E486" s="3">
        <v>-2.6119857576929806E-2</v>
      </c>
      <c r="F486" s="3">
        <v>-9.9394962473780213E-2</v>
      </c>
      <c r="G486" s="3">
        <v>-4.0391320909077821E-2</v>
      </c>
      <c r="H486" s="3">
        <v>-1.0280370290195462E-2</v>
      </c>
      <c r="I486" s="3">
        <v>-6.15651916189075E-3</v>
      </c>
      <c r="J486" s="3">
        <v>-2.3089903666771328E-2</v>
      </c>
      <c r="K486" s="3">
        <v>-2.8209491840101686E-2</v>
      </c>
      <c r="N486" s="3">
        <f t="shared" si="85"/>
        <v>-8.1893982122482004E-3</v>
      </c>
      <c r="O486" s="3">
        <f t="shared" si="86"/>
        <v>-1.7679789252983854E-2</v>
      </c>
      <c r="P486" s="3">
        <f t="shared" si="87"/>
        <v>1.121798986556392E-2</v>
      </c>
      <c r="Q486" s="3">
        <f t="shared" si="88"/>
        <v>-2.6631169752138958E-2</v>
      </c>
      <c r="R486" s="3">
        <f t="shared" si="89"/>
        <v>-0.10020979342489097</v>
      </c>
      <c r="S486" s="3">
        <f t="shared" si="90"/>
        <v>-4.2419465002231725E-2</v>
      </c>
      <c r="T486" s="3">
        <f t="shared" si="91"/>
        <v>-1.1158621806531788E-2</v>
      </c>
      <c r="U486" s="3">
        <f t="shared" si="92"/>
        <v>-7.0542290616577349E-3</v>
      </c>
      <c r="V486" s="3">
        <f t="shared" si="93"/>
        <v>-2.3492722912248971E-2</v>
      </c>
      <c r="W486" s="3">
        <f t="shared" si="94"/>
        <v>-2.9106688283078878E-2</v>
      </c>
      <c r="BC486" s="19">
        <v>427</v>
      </c>
      <c r="BD486" s="17">
        <v>7.8468350111517322E-4</v>
      </c>
      <c r="BE486" s="23">
        <v>1.2145537030426257E-2</v>
      </c>
    </row>
    <row r="487" spans="1:57" x14ac:dyDescent="0.3">
      <c r="A487" t="s">
        <v>297</v>
      </c>
      <c r="B487" s="3">
        <v>-5.1124417919323761E-3</v>
      </c>
      <c r="C487" s="3">
        <v>1.1040959802749217E-2</v>
      </c>
      <c r="D487" s="3">
        <v>-2.4862784880331779E-3</v>
      </c>
      <c r="E487" s="3">
        <v>-1.4538201766966408E-2</v>
      </c>
      <c r="F487" s="3">
        <v>-2.3991532226106393E-3</v>
      </c>
      <c r="G487" s="3">
        <v>-2.9924366984544593E-2</v>
      </c>
      <c r="H487" s="3">
        <v>-1.252909613468467E-2</v>
      </c>
      <c r="I487" s="3">
        <v>1.1283133900267917E-2</v>
      </c>
      <c r="J487" s="3">
        <v>2.3058857709210567E-3</v>
      </c>
      <c r="K487" s="3">
        <v>-3.3006684732339586E-3</v>
      </c>
      <c r="N487" s="3">
        <f t="shared" si="85"/>
        <v>-5.8593772809530046E-3</v>
      </c>
      <c r="O487" s="3">
        <f t="shared" si="86"/>
        <v>1.0415412247243521E-2</v>
      </c>
      <c r="P487" s="3">
        <f t="shared" si="87"/>
        <v>-3.3255724211564597E-3</v>
      </c>
      <c r="Q487" s="3">
        <f t="shared" si="88"/>
        <v>-1.5049513942175559E-2</v>
      </c>
      <c r="R487" s="3">
        <f t="shared" si="89"/>
        <v>-3.2139841737213945E-3</v>
      </c>
      <c r="S487" s="3">
        <f t="shared" si="90"/>
        <v>-3.1952511077698496E-2</v>
      </c>
      <c r="T487" s="3">
        <f t="shared" si="91"/>
        <v>-1.3407347651020996E-2</v>
      </c>
      <c r="U487" s="3">
        <f t="shared" si="92"/>
        <v>1.0385424000500932E-2</v>
      </c>
      <c r="V487" s="3">
        <f t="shared" si="93"/>
        <v>1.9030665254434137E-3</v>
      </c>
      <c r="W487" s="3">
        <f t="shared" si="94"/>
        <v>-4.1978649162111503E-3</v>
      </c>
      <c r="BC487" s="19">
        <v>428</v>
      </c>
      <c r="BD487" s="17">
        <v>9.4000325708892905E-4</v>
      </c>
      <c r="BE487" s="23">
        <v>1.301493175393818E-2</v>
      </c>
    </row>
    <row r="488" spans="1:57" x14ac:dyDescent="0.3">
      <c r="A488" s="1">
        <v>40914</v>
      </c>
      <c r="B488" s="3">
        <v>-2.5351140862493016E-2</v>
      </c>
      <c r="C488" s="3">
        <v>-5.897032662928603E-2</v>
      </c>
      <c r="D488" s="3">
        <v>-2.8975537478773239E-2</v>
      </c>
      <c r="E488" s="3">
        <v>-9.0296294378306996E-3</v>
      </c>
      <c r="F488" s="3">
        <v>-3.2708041803140353E-2</v>
      </c>
      <c r="G488" s="3">
        <v>-4.5762711864406835E-2</v>
      </c>
      <c r="H488" s="3">
        <v>-1.7009212720544342E-2</v>
      </c>
      <c r="I488" s="3">
        <v>-2.8658878255982567E-2</v>
      </c>
      <c r="J488" s="3">
        <v>-1.8596642923462858E-2</v>
      </c>
      <c r="K488" s="3">
        <v>-3.7530772799459267E-2</v>
      </c>
      <c r="N488" s="3">
        <f t="shared" si="85"/>
        <v>-2.6098076351513642E-2</v>
      </c>
      <c r="O488" s="3">
        <f t="shared" si="86"/>
        <v>-5.9595874184791724E-2</v>
      </c>
      <c r="P488" s="3">
        <f t="shared" si="87"/>
        <v>-2.981483141189652E-2</v>
      </c>
      <c r="Q488" s="3">
        <f t="shared" si="88"/>
        <v>-9.5409416130398505E-3</v>
      </c>
      <c r="R488" s="3">
        <f t="shared" si="89"/>
        <v>-3.3522872754251108E-2</v>
      </c>
      <c r="S488" s="3">
        <f t="shared" si="90"/>
        <v>-4.7790855957560739E-2</v>
      </c>
      <c r="T488" s="3">
        <f t="shared" si="91"/>
        <v>-1.7887464236880667E-2</v>
      </c>
      <c r="U488" s="3">
        <f t="shared" si="92"/>
        <v>-2.9556588155749554E-2</v>
      </c>
      <c r="V488" s="3">
        <f t="shared" si="93"/>
        <v>-1.8999462168940502E-2</v>
      </c>
      <c r="W488" s="3">
        <f t="shared" si="94"/>
        <v>-3.8427969242436459E-2</v>
      </c>
      <c r="BC488" s="19">
        <v>429</v>
      </c>
      <c r="BD488" s="17">
        <v>8.6190977107857914E-4</v>
      </c>
      <c r="BE488" s="23">
        <v>1.3470875534878694E-2</v>
      </c>
    </row>
    <row r="489" spans="1:57" x14ac:dyDescent="0.3">
      <c r="A489" s="1">
        <v>41005</v>
      </c>
      <c r="B489" s="3">
        <v>3.5148503400492803E-3</v>
      </c>
      <c r="C489" s="3">
        <v>-3.6472397969374848E-3</v>
      </c>
      <c r="D489" s="3">
        <v>5.8824592348623028E-3</v>
      </c>
      <c r="E489" s="3">
        <v>-1.1549846134285557E-3</v>
      </c>
      <c r="F489" s="3">
        <v>3.4807915776511322E-3</v>
      </c>
      <c r="G489" s="3">
        <v>-9.5915097690940643E-3</v>
      </c>
      <c r="H489" s="3">
        <v>1.3327890704132983E-2</v>
      </c>
      <c r="I489" s="3">
        <v>2.2518387626080383E-4</v>
      </c>
      <c r="J489" s="3">
        <v>2.1488654346708547E-3</v>
      </c>
      <c r="K489" s="3">
        <v>2.0555818624716782E-2</v>
      </c>
      <c r="N489" s="3">
        <f t="shared" si="85"/>
        <v>2.7679148510286519E-3</v>
      </c>
      <c r="O489" s="3">
        <f t="shared" si="86"/>
        <v>-4.2727873524431807E-3</v>
      </c>
      <c r="P489" s="3">
        <f t="shared" si="87"/>
        <v>5.0431653017390214E-3</v>
      </c>
      <c r="Q489" s="3">
        <f t="shared" si="88"/>
        <v>-1.6662967886377068E-3</v>
      </c>
      <c r="R489" s="3">
        <f t="shared" si="89"/>
        <v>2.6659606265403771E-3</v>
      </c>
      <c r="S489" s="3">
        <f t="shared" si="90"/>
        <v>-1.1619653862247966E-2</v>
      </c>
      <c r="T489" s="3">
        <f t="shared" si="91"/>
        <v>1.2449639187796657E-2</v>
      </c>
      <c r="U489" s="3">
        <f t="shared" si="92"/>
        <v>-6.7252602350618138E-4</v>
      </c>
      <c r="V489" s="3">
        <f t="shared" si="93"/>
        <v>1.7460461891932117E-3</v>
      </c>
      <c r="W489" s="3">
        <f t="shared" si="94"/>
        <v>1.9658622181739589E-2</v>
      </c>
      <c r="BC489" s="19">
        <v>430</v>
      </c>
      <c r="BD489" s="17">
        <v>8.9683863338962445E-4</v>
      </c>
      <c r="BE489" s="23">
        <v>1.3318929996541648E-2</v>
      </c>
    </row>
    <row r="490" spans="1:57" x14ac:dyDescent="0.3">
      <c r="A490" s="1">
        <v>41035</v>
      </c>
      <c r="B490" s="3">
        <v>-1.4009922548519071E-3</v>
      </c>
      <c r="C490" s="3">
        <v>1.5640638732562273E-2</v>
      </c>
      <c r="D490" s="3">
        <v>-2.5872431974376386E-3</v>
      </c>
      <c r="E490" s="3">
        <v>-2.9551995247628637E-3</v>
      </c>
      <c r="F490" s="3">
        <v>-5.4509659374166741E-3</v>
      </c>
      <c r="G490" s="3">
        <v>1.0760760787689172E-3</v>
      </c>
      <c r="H490" s="3">
        <v>-1.4137748745287726E-2</v>
      </c>
      <c r="I490" s="3">
        <v>9.6825191972638169E-3</v>
      </c>
      <c r="J490" s="3">
        <v>1.1111115739238508E-2</v>
      </c>
      <c r="K490" s="3">
        <v>1.3831249999999962E-2</v>
      </c>
      <c r="N490" s="3">
        <f t="shared" si="85"/>
        <v>-2.1479277438725356E-3</v>
      </c>
      <c r="O490" s="3">
        <f t="shared" si="86"/>
        <v>1.5015091177056577E-2</v>
      </c>
      <c r="P490" s="3">
        <f t="shared" si="87"/>
        <v>-3.4265371305609205E-3</v>
      </c>
      <c r="Q490" s="3">
        <f t="shared" si="88"/>
        <v>-3.4665116999720146E-3</v>
      </c>
      <c r="R490" s="3">
        <f t="shared" si="89"/>
        <v>-6.2657968885274293E-3</v>
      </c>
      <c r="S490" s="3">
        <f t="shared" si="90"/>
        <v>-9.5206801438498488E-4</v>
      </c>
      <c r="T490" s="3">
        <f t="shared" si="91"/>
        <v>-1.5016000261624052E-2</v>
      </c>
      <c r="U490" s="3">
        <f t="shared" si="92"/>
        <v>8.7848092974968321E-3</v>
      </c>
      <c r="V490" s="3">
        <f t="shared" si="93"/>
        <v>1.0708296493760865E-2</v>
      </c>
      <c r="W490" s="3">
        <f t="shared" si="94"/>
        <v>1.2934053557022769E-2</v>
      </c>
      <c r="BC490" s="19">
        <v>431</v>
      </c>
      <c r="BD490" s="17">
        <v>9.8028005254973544E-4</v>
      </c>
      <c r="BE490" s="23">
        <v>1.3943552591393429E-2</v>
      </c>
    </row>
    <row r="491" spans="1:57" x14ac:dyDescent="0.3">
      <c r="A491" s="1">
        <v>41066</v>
      </c>
      <c r="B491" s="3">
        <v>2.9463330470026028E-2</v>
      </c>
      <c r="C491" s="3">
        <v>1.4744374038933028E-2</v>
      </c>
      <c r="D491" s="3">
        <v>1.5333219863620462E-2</v>
      </c>
      <c r="E491" s="3">
        <v>3.3247457073817932E-2</v>
      </c>
      <c r="F491" s="3">
        <v>7.9721018583053915E-2</v>
      </c>
      <c r="G491" s="3">
        <v>4.6936546040845517E-2</v>
      </c>
      <c r="H491" s="3">
        <v>1.7811658314789813E-2</v>
      </c>
      <c r="I491" s="3">
        <v>1.5388014803879191E-2</v>
      </c>
      <c r="J491" s="3">
        <v>3.296709232062911E-2</v>
      </c>
      <c r="K491" s="3">
        <v>1.5688983762695896E-2</v>
      </c>
      <c r="N491" s="3">
        <f t="shared" si="85"/>
        <v>2.8716394981005401E-2</v>
      </c>
      <c r="O491" s="3">
        <f t="shared" si="86"/>
        <v>1.4118826483427332E-2</v>
      </c>
      <c r="P491" s="3">
        <f t="shared" si="87"/>
        <v>1.4493925930497181E-2</v>
      </c>
      <c r="Q491" s="3">
        <f t="shared" si="88"/>
        <v>3.2736144898608779E-2</v>
      </c>
      <c r="R491" s="3">
        <f t="shared" si="89"/>
        <v>7.8906187631943153E-2</v>
      </c>
      <c r="S491" s="3">
        <f t="shared" si="90"/>
        <v>4.4908401947691613E-2</v>
      </c>
      <c r="T491" s="3">
        <f t="shared" si="91"/>
        <v>1.6933406798453489E-2</v>
      </c>
      <c r="U491" s="3">
        <f t="shared" si="92"/>
        <v>1.4490304904112206E-2</v>
      </c>
      <c r="V491" s="3">
        <f t="shared" si="93"/>
        <v>3.2564273075151466E-2</v>
      </c>
      <c r="W491" s="3">
        <f t="shared" si="94"/>
        <v>1.4791787319718704E-2</v>
      </c>
      <c r="BC491" s="19">
        <v>432</v>
      </c>
      <c r="BD491" s="17">
        <v>9.4320916606292912E-4</v>
      </c>
      <c r="BE491" s="23">
        <v>1.2614766643499664E-2</v>
      </c>
    </row>
    <row r="492" spans="1:57" x14ac:dyDescent="0.3">
      <c r="A492" s="1">
        <v>41096</v>
      </c>
      <c r="B492" s="3">
        <v>-4.0886057008788779E-3</v>
      </c>
      <c r="C492" s="3">
        <v>6.7808120626298152E-3</v>
      </c>
      <c r="D492" s="3">
        <v>4.5494247081001582E-4</v>
      </c>
      <c r="E492" s="3">
        <v>6.3607147426592014E-3</v>
      </c>
      <c r="F492" s="3">
        <v>-6.4605215649979897E-3</v>
      </c>
      <c r="G492" s="3">
        <v>-9.924675219872614E-3</v>
      </c>
      <c r="H492" s="3">
        <v>-4.030479963986644E-3</v>
      </c>
      <c r="I492" s="3">
        <v>2.1963938708911002E-3</v>
      </c>
      <c r="J492" s="3">
        <v>4.2926445333084651E-3</v>
      </c>
      <c r="K492" s="3">
        <v>2.8038918031256355E-2</v>
      </c>
      <c r="N492" s="3">
        <f t="shared" si="85"/>
        <v>-4.8355411898995063E-3</v>
      </c>
      <c r="O492" s="3">
        <f t="shared" si="86"/>
        <v>6.1552645071241193E-3</v>
      </c>
      <c r="P492" s="3">
        <f t="shared" si="87"/>
        <v>-3.8435146231326591E-4</v>
      </c>
      <c r="Q492" s="3">
        <f t="shared" si="88"/>
        <v>5.8494025674500506E-3</v>
      </c>
      <c r="R492" s="3">
        <f t="shared" si="89"/>
        <v>-7.2753525161087448E-3</v>
      </c>
      <c r="S492" s="3">
        <f t="shared" si="90"/>
        <v>-1.1952819313026516E-2</v>
      </c>
      <c r="T492" s="3">
        <f t="shared" si="91"/>
        <v>-4.9087314803229701E-3</v>
      </c>
      <c r="U492" s="3">
        <f t="shared" si="92"/>
        <v>1.2986839711241148E-3</v>
      </c>
      <c r="V492" s="3">
        <f t="shared" si="93"/>
        <v>3.8898252878308221E-3</v>
      </c>
      <c r="W492" s="3">
        <f t="shared" si="94"/>
        <v>2.7141721588279162E-2</v>
      </c>
      <c r="BC492" s="19">
        <v>433</v>
      </c>
      <c r="BD492" s="17">
        <v>8.1705777615491025E-4</v>
      </c>
      <c r="BE492" s="23">
        <v>1.1516129252689848E-2</v>
      </c>
    </row>
    <row r="493" spans="1:57" x14ac:dyDescent="0.3">
      <c r="A493" s="1">
        <v>41127</v>
      </c>
      <c r="B493" s="3">
        <v>1.4368792013712106E-2</v>
      </c>
      <c r="C493" s="3">
        <v>8.017949769236532E-3</v>
      </c>
      <c r="D493" s="3">
        <v>1.50422947862483E-2</v>
      </c>
      <c r="E493" s="3">
        <v>1.8588780024000329E-3</v>
      </c>
      <c r="F493" s="3">
        <v>6.5025313087452297E-3</v>
      </c>
      <c r="G493" s="3">
        <v>3.9751123401313482E-2</v>
      </c>
      <c r="H493" s="3">
        <v>3.8393407899532939E-3</v>
      </c>
      <c r="I493" s="3">
        <v>1.3368432795507479E-2</v>
      </c>
      <c r="J493" s="3">
        <v>2.9734121404474401E-3</v>
      </c>
      <c r="K493" s="3">
        <v>-9.3908297353489933E-3</v>
      </c>
      <c r="N493" s="3">
        <f t="shared" si="85"/>
        <v>1.3621856524691478E-2</v>
      </c>
      <c r="O493" s="3">
        <f t="shared" si="86"/>
        <v>7.3924022137308362E-3</v>
      </c>
      <c r="P493" s="3">
        <f t="shared" si="87"/>
        <v>1.4203000853125019E-2</v>
      </c>
      <c r="Q493" s="3">
        <f t="shared" si="88"/>
        <v>1.3475658271908818E-3</v>
      </c>
      <c r="R493" s="3">
        <f t="shared" si="89"/>
        <v>5.6877003576344745E-3</v>
      </c>
      <c r="S493" s="3">
        <f t="shared" si="90"/>
        <v>3.7722979308159578E-2</v>
      </c>
      <c r="T493" s="3">
        <f t="shared" si="91"/>
        <v>2.9610892736169677E-3</v>
      </c>
      <c r="U493" s="3">
        <f t="shared" si="92"/>
        <v>1.2470722895740494E-2</v>
      </c>
      <c r="V493" s="3">
        <f t="shared" si="93"/>
        <v>2.5705928949697971E-3</v>
      </c>
      <c r="W493" s="3">
        <f t="shared" si="94"/>
        <v>-1.0288026178326186E-2</v>
      </c>
      <c r="BC493" s="19">
        <v>434</v>
      </c>
      <c r="BD493" s="17">
        <v>7.3944284003337238E-4</v>
      </c>
      <c r="BE493" s="23">
        <v>1.1494844059385908E-2</v>
      </c>
    </row>
    <row r="494" spans="1:57" x14ac:dyDescent="0.3">
      <c r="A494" s="1">
        <v>41219</v>
      </c>
      <c r="B494" s="3">
        <v>-2.5295099873206217E-2</v>
      </c>
      <c r="C494" s="3">
        <v>-1.3999388217083686E-2</v>
      </c>
      <c r="D494" s="3">
        <v>-1.5767172028306131E-2</v>
      </c>
      <c r="E494" s="3">
        <v>-7.0509616759241167E-3</v>
      </c>
      <c r="F494" s="3">
        <v>-3.5533011074996623E-2</v>
      </c>
      <c r="G494" s="3">
        <v>-3.191486037234037E-2</v>
      </c>
      <c r="H494" s="3">
        <v>-2.0587508459206871E-2</v>
      </c>
      <c r="I494" s="3">
        <v>-9.5156371543100304E-3</v>
      </c>
      <c r="J494" s="3">
        <v>-1.667591407771285E-3</v>
      </c>
      <c r="K494" s="3">
        <v>-4.2040640376566074E-3</v>
      </c>
      <c r="N494" s="3">
        <f t="shared" si="85"/>
        <v>-2.6042035362226844E-2</v>
      </c>
      <c r="O494" s="3">
        <f t="shared" si="86"/>
        <v>-1.4624935772589382E-2</v>
      </c>
      <c r="P494" s="3">
        <f t="shared" si="87"/>
        <v>-1.6606465961429413E-2</v>
      </c>
      <c r="Q494" s="3">
        <f t="shared" si="88"/>
        <v>-7.5622738511332676E-3</v>
      </c>
      <c r="R494" s="3">
        <f t="shared" si="89"/>
        <v>-3.6347842026107378E-2</v>
      </c>
      <c r="S494" s="3">
        <f t="shared" si="90"/>
        <v>-3.3943004465494274E-2</v>
      </c>
      <c r="T494" s="3">
        <f t="shared" si="91"/>
        <v>-2.1465759975543196E-2</v>
      </c>
      <c r="U494" s="3">
        <f t="shared" si="92"/>
        <v>-1.0413347054077015E-2</v>
      </c>
      <c r="V494" s="3">
        <f t="shared" si="93"/>
        <v>-2.070410653248928E-3</v>
      </c>
      <c r="W494" s="3">
        <f t="shared" si="94"/>
        <v>-5.1012604806337991E-3</v>
      </c>
      <c r="BC494" s="19">
        <v>435</v>
      </c>
      <c r="BD494" s="17">
        <v>7.6663840585663914E-4</v>
      </c>
      <c r="BE494" s="23">
        <v>1.1944146611960929E-2</v>
      </c>
    </row>
    <row r="495" spans="1:57" x14ac:dyDescent="0.3">
      <c r="A495" s="1">
        <v>41249</v>
      </c>
      <c r="B495" s="3">
        <v>1.349485547627105E-2</v>
      </c>
      <c r="C495" s="3">
        <v>1.0003206935174092E-2</v>
      </c>
      <c r="D495" s="3">
        <v>8.7364898037982641E-3</v>
      </c>
      <c r="E495" s="3">
        <v>1.2333457098911982E-2</v>
      </c>
      <c r="F495" s="3">
        <v>4.7846889480968713E-2</v>
      </c>
      <c r="G495" s="3">
        <v>1.8543921066486391E-2</v>
      </c>
      <c r="H495" s="3">
        <v>-5.9806980272911758E-3</v>
      </c>
      <c r="I495" s="3">
        <v>1.2663794925416472E-2</v>
      </c>
      <c r="J495" s="3">
        <v>1.5404552822535944E-2</v>
      </c>
      <c r="K495" s="3">
        <v>-2.3675504378919521E-2</v>
      </c>
      <c r="N495" s="3">
        <f t="shared" si="85"/>
        <v>1.2747919987250422E-2</v>
      </c>
      <c r="O495" s="3">
        <f t="shared" si="86"/>
        <v>9.3776593796683957E-3</v>
      </c>
      <c r="P495" s="3">
        <f t="shared" si="87"/>
        <v>7.8971958706749827E-3</v>
      </c>
      <c r="Q495" s="3">
        <f t="shared" si="88"/>
        <v>1.1822144923702831E-2</v>
      </c>
      <c r="R495" s="3">
        <f t="shared" si="89"/>
        <v>4.7032058529857958E-2</v>
      </c>
      <c r="S495" s="3">
        <f t="shared" si="90"/>
        <v>1.6515776973332487E-2</v>
      </c>
      <c r="T495" s="3">
        <f t="shared" si="91"/>
        <v>-6.858949543627502E-3</v>
      </c>
      <c r="U495" s="3">
        <f t="shared" si="92"/>
        <v>1.1766085025649487E-2</v>
      </c>
      <c r="V495" s="3">
        <f t="shared" si="93"/>
        <v>1.50017335770583E-2</v>
      </c>
      <c r="W495" s="3">
        <f t="shared" si="94"/>
        <v>-2.4572700821896713E-2</v>
      </c>
      <c r="BC495" s="19">
        <v>436</v>
      </c>
      <c r="BD495" s="17">
        <v>9.2103232039638294E-4</v>
      </c>
      <c r="BE495" s="23">
        <v>1.3231713863456424E-2</v>
      </c>
    </row>
    <row r="496" spans="1:57" x14ac:dyDescent="0.3">
      <c r="A496" t="s">
        <v>298</v>
      </c>
      <c r="B496" s="3">
        <v>-5.4626540895797993E-3</v>
      </c>
      <c r="C496" s="3">
        <v>8.9457257122365075E-3</v>
      </c>
      <c r="D496" s="3">
        <v>-6.9424974211298451E-3</v>
      </c>
      <c r="E496" s="3">
        <v>-7.7529556162494462E-3</v>
      </c>
      <c r="F496" s="3">
        <v>-3.3789969057274827E-2</v>
      </c>
      <c r="G496" s="3">
        <v>3.7086985839513975E-3</v>
      </c>
      <c r="H496" s="3">
        <v>-7.0960348806700102E-3</v>
      </c>
      <c r="I496" s="3">
        <v>-3.2341768093547829E-3</v>
      </c>
      <c r="J496" s="3">
        <v>-1.1149699631343601E-2</v>
      </c>
      <c r="K496" s="3">
        <v>-1.034425113881221E-2</v>
      </c>
      <c r="N496" s="3">
        <f t="shared" si="85"/>
        <v>-6.2095895786004277E-3</v>
      </c>
      <c r="O496" s="3">
        <f t="shared" si="86"/>
        <v>8.3201781567308116E-3</v>
      </c>
      <c r="P496" s="3">
        <f t="shared" si="87"/>
        <v>-7.7817913542531265E-3</v>
      </c>
      <c r="Q496" s="3">
        <f t="shared" si="88"/>
        <v>-8.2642677914585971E-3</v>
      </c>
      <c r="R496" s="3">
        <f t="shared" si="89"/>
        <v>-3.4604800008385582E-2</v>
      </c>
      <c r="S496" s="3">
        <f t="shared" si="90"/>
        <v>1.6805544907974954E-3</v>
      </c>
      <c r="T496" s="3">
        <f t="shared" si="91"/>
        <v>-7.9742863970063364E-3</v>
      </c>
      <c r="U496" s="3">
        <f t="shared" si="92"/>
        <v>-4.1318867091217678E-3</v>
      </c>
      <c r="V496" s="3">
        <f t="shared" si="93"/>
        <v>-1.1552518876821245E-2</v>
      </c>
      <c r="W496" s="3">
        <f t="shared" si="94"/>
        <v>-1.1241447581789403E-2</v>
      </c>
      <c r="BC496" s="19">
        <v>437</v>
      </c>
      <c r="BD496" s="17">
        <v>8.5393877072003493E-4</v>
      </c>
      <c r="BE496" s="23">
        <v>1.2535398570022898E-2</v>
      </c>
    </row>
    <row r="497" spans="1:57" x14ac:dyDescent="0.3">
      <c r="A497" t="s">
        <v>299</v>
      </c>
      <c r="B497" s="3">
        <v>7.2090783719003237E-3</v>
      </c>
      <c r="C497" s="3">
        <v>1.42494712672252E-2</v>
      </c>
      <c r="D497" s="3">
        <v>-1.1011351579442996E-3</v>
      </c>
      <c r="E497" s="3">
        <v>1.8603493801030213E-2</v>
      </c>
      <c r="F497" s="3">
        <v>-2.2211669777362775E-2</v>
      </c>
      <c r="G497" s="3">
        <v>-1.2764561639234118E-2</v>
      </c>
      <c r="H497" s="3">
        <v>-3.6358275726946498E-3</v>
      </c>
      <c r="I497" s="3">
        <v>2.0549443018523794E-2</v>
      </c>
      <c r="J497" s="3">
        <v>1.0720918290479275E-2</v>
      </c>
      <c r="K497" s="3">
        <v>7.882093832401571E-3</v>
      </c>
      <c r="N497" s="3">
        <f t="shared" si="85"/>
        <v>6.4621428828796953E-3</v>
      </c>
      <c r="O497" s="3">
        <f t="shared" si="86"/>
        <v>1.3623923711719504E-2</v>
      </c>
      <c r="P497" s="3">
        <f t="shared" si="87"/>
        <v>-1.9404290910675815E-3</v>
      </c>
      <c r="Q497" s="3">
        <f t="shared" si="88"/>
        <v>1.809218162582106E-2</v>
      </c>
      <c r="R497" s="3">
        <f t="shared" si="89"/>
        <v>-2.302650072847353E-2</v>
      </c>
      <c r="S497" s="3">
        <f t="shared" si="90"/>
        <v>-1.479270573238802E-2</v>
      </c>
      <c r="T497" s="3">
        <f t="shared" si="91"/>
        <v>-4.514079089030976E-3</v>
      </c>
      <c r="U497" s="3">
        <f t="shared" si="92"/>
        <v>1.9651733118756808E-2</v>
      </c>
      <c r="V497" s="3">
        <f t="shared" si="93"/>
        <v>1.0318099045001632E-2</v>
      </c>
      <c r="W497" s="3">
        <f t="shared" si="94"/>
        <v>6.9848973894243794E-3</v>
      </c>
      <c r="BC497" s="19">
        <v>438</v>
      </c>
      <c r="BD497" s="17">
        <v>7.3408860210838966E-4</v>
      </c>
      <c r="BE497" s="23">
        <v>1.1786500038718129E-2</v>
      </c>
    </row>
    <row r="498" spans="1:57" x14ac:dyDescent="0.3">
      <c r="A498" t="s">
        <v>300</v>
      </c>
      <c r="B498" s="3">
        <v>2.317657317176125E-2</v>
      </c>
      <c r="C498" s="3">
        <v>1.3112781365093751E-2</v>
      </c>
      <c r="D498" s="3">
        <v>4.5492004420466525E-3</v>
      </c>
      <c r="E498" s="3">
        <v>1.3271687762623108E-2</v>
      </c>
      <c r="F498" s="3">
        <v>3.2382819991866763E-2</v>
      </c>
      <c r="G498" s="3">
        <v>1.769312751592822E-2</v>
      </c>
      <c r="H498" s="3">
        <v>9.7666138506726785E-3</v>
      </c>
      <c r="I498" s="3">
        <v>-1.9075977262522636E-3</v>
      </c>
      <c r="J498" s="3">
        <v>1.4264784706403022E-2</v>
      </c>
      <c r="K498" s="3">
        <v>1.4790870577957138E-2</v>
      </c>
      <c r="N498" s="3">
        <f t="shared" si="85"/>
        <v>2.2429637682740623E-2</v>
      </c>
      <c r="O498" s="3">
        <f t="shared" si="86"/>
        <v>1.2487233809588055E-2</v>
      </c>
      <c r="P498" s="3">
        <f t="shared" si="87"/>
        <v>3.7099065089233707E-3</v>
      </c>
      <c r="Q498" s="3">
        <f t="shared" si="88"/>
        <v>1.2760375587413957E-2</v>
      </c>
      <c r="R498" s="3">
        <f t="shared" si="89"/>
        <v>3.1567989040756007E-2</v>
      </c>
      <c r="S498" s="3">
        <f t="shared" si="90"/>
        <v>1.5664983422774316E-2</v>
      </c>
      <c r="T498" s="3">
        <f t="shared" si="91"/>
        <v>8.8883623343363524E-3</v>
      </c>
      <c r="U498" s="3">
        <f t="shared" si="92"/>
        <v>-2.805307626019249E-3</v>
      </c>
      <c r="V498" s="3">
        <f t="shared" si="93"/>
        <v>1.3861965460925378E-2</v>
      </c>
      <c r="W498" s="3">
        <f t="shared" si="94"/>
        <v>1.3893674134979946E-2</v>
      </c>
      <c r="BC498" s="19">
        <v>439</v>
      </c>
      <c r="BD498" s="17">
        <v>9.667151311194297E-4</v>
      </c>
      <c r="BE498" s="23">
        <v>1.2884623416954377E-2</v>
      </c>
    </row>
    <row r="499" spans="1:57" x14ac:dyDescent="0.3">
      <c r="A499" t="s">
        <v>301</v>
      </c>
      <c r="B499" s="3">
        <v>-5.9960313522131603E-3</v>
      </c>
      <c r="C499" s="3">
        <v>3.0812467524810039E-4</v>
      </c>
      <c r="D499" s="3">
        <v>2.0291545900054553E-2</v>
      </c>
      <c r="E499" s="3">
        <v>-1.3217988642791889E-3</v>
      </c>
      <c r="F499" s="3">
        <v>9.3632277627735405E-3</v>
      </c>
      <c r="G499" s="3">
        <v>6.4526914075559993E-2</v>
      </c>
      <c r="H499" s="3">
        <v>1.1231012445105382E-2</v>
      </c>
      <c r="I499" s="3">
        <v>2.1232033124518601E-4</v>
      </c>
      <c r="J499" s="3">
        <v>-7.0320812284397904E-3</v>
      </c>
      <c r="K499" s="3">
        <v>1.66695095494096E-2</v>
      </c>
      <c r="N499" s="3">
        <f t="shared" si="85"/>
        <v>-6.7429668412337888E-3</v>
      </c>
      <c r="O499" s="3">
        <f t="shared" si="86"/>
        <v>-3.174228802575958E-4</v>
      </c>
      <c r="P499" s="3">
        <f t="shared" si="87"/>
        <v>1.9452251966931271E-2</v>
      </c>
      <c r="Q499" s="3">
        <f t="shared" si="88"/>
        <v>-1.83311103948834E-3</v>
      </c>
      <c r="R499" s="3">
        <f t="shared" si="89"/>
        <v>8.5483968116627854E-3</v>
      </c>
      <c r="S499" s="3">
        <f t="shared" si="90"/>
        <v>6.249876998240609E-2</v>
      </c>
      <c r="T499" s="3">
        <f t="shared" si="91"/>
        <v>1.0352760928769056E-2</v>
      </c>
      <c r="U499" s="3">
        <f t="shared" si="92"/>
        <v>-6.853895685217992E-4</v>
      </c>
      <c r="V499" s="3">
        <f t="shared" si="93"/>
        <v>-7.4349004739174334E-3</v>
      </c>
      <c r="W499" s="3">
        <f t="shared" si="94"/>
        <v>1.5772313106432408E-2</v>
      </c>
      <c r="BC499" s="19">
        <v>440</v>
      </c>
      <c r="BD499" s="17">
        <v>8.7886417251629751E-4</v>
      </c>
      <c r="BE499" s="23">
        <v>1.2944728972647186E-2</v>
      </c>
    </row>
    <row r="500" spans="1:57" x14ac:dyDescent="0.3">
      <c r="A500" t="s">
        <v>302</v>
      </c>
      <c r="B500" s="3">
        <v>2.8820389035364435E-2</v>
      </c>
      <c r="C500" s="3">
        <v>1.5403554111181661E-2</v>
      </c>
      <c r="D500" s="3">
        <v>2.7826991688615355E-3</v>
      </c>
      <c r="E500" s="3">
        <v>1.6484208837076464E-2</v>
      </c>
      <c r="F500" s="3">
        <v>1.3450869194696624E-2</v>
      </c>
      <c r="G500" s="3">
        <v>7.8517587939699318E-3</v>
      </c>
      <c r="H500" s="3">
        <v>1.8708870387263765E-2</v>
      </c>
      <c r="I500" s="3">
        <v>8.7048856480831382E-3</v>
      </c>
      <c r="J500" s="3">
        <v>1.0350467204098157E-2</v>
      </c>
      <c r="K500" s="3">
        <v>2.8837273737234437E-3</v>
      </c>
      <c r="N500" s="3">
        <f t="shared" si="85"/>
        <v>2.8073453546343809E-2</v>
      </c>
      <c r="O500" s="3">
        <f t="shared" si="86"/>
        <v>1.4778006555675965E-2</v>
      </c>
      <c r="P500" s="3">
        <f t="shared" si="87"/>
        <v>1.9434052357382536E-3</v>
      </c>
      <c r="Q500" s="3">
        <f t="shared" si="88"/>
        <v>1.5972896661867311E-2</v>
      </c>
      <c r="R500" s="3">
        <f t="shared" si="89"/>
        <v>1.2636038243585869E-2</v>
      </c>
      <c r="S500" s="3">
        <f t="shared" si="90"/>
        <v>5.8236147008160297E-3</v>
      </c>
      <c r="T500" s="3">
        <f t="shared" si="91"/>
        <v>1.7830618870927441E-2</v>
      </c>
      <c r="U500" s="3">
        <f t="shared" si="92"/>
        <v>7.8071757483161534E-3</v>
      </c>
      <c r="V500" s="3">
        <f t="shared" si="93"/>
        <v>9.9476479586205133E-3</v>
      </c>
      <c r="W500" s="3">
        <f t="shared" si="94"/>
        <v>1.986530930746252E-3</v>
      </c>
      <c r="BC500" s="19">
        <v>441</v>
      </c>
      <c r="BD500" s="17">
        <v>8.6345037401313132E-4</v>
      </c>
      <c r="BE500" s="23">
        <v>1.1984783329779104E-2</v>
      </c>
    </row>
    <row r="501" spans="1:57" x14ac:dyDescent="0.3">
      <c r="A501" t="s">
        <v>303</v>
      </c>
      <c r="B501" s="3">
        <v>7.4918622586337413E-3</v>
      </c>
      <c r="C501" s="3">
        <v>-4.5508973751380299E-3</v>
      </c>
      <c r="D501" s="3">
        <v>-2.8430738899377639E-3</v>
      </c>
      <c r="E501" s="3">
        <v>5.8001703384154002E-3</v>
      </c>
      <c r="F501" s="3">
        <v>1.8306597787479451E-2</v>
      </c>
      <c r="G501" s="3">
        <v>5.2664350264879811E-2</v>
      </c>
      <c r="H501" s="3">
        <v>-6.912725422316135E-3</v>
      </c>
      <c r="I501" s="3">
        <v>4.6306255205932345E-3</v>
      </c>
      <c r="J501" s="3">
        <v>-2.1567232016866389E-2</v>
      </c>
      <c r="K501" s="3">
        <v>-3.5655635592707458E-2</v>
      </c>
      <c r="N501" s="3">
        <f t="shared" si="85"/>
        <v>6.7449267696131129E-3</v>
      </c>
      <c r="O501" s="3">
        <f t="shared" si="86"/>
        <v>-5.1764449306437258E-3</v>
      </c>
      <c r="P501" s="3">
        <f t="shared" si="87"/>
        <v>-3.6823678230610457E-3</v>
      </c>
      <c r="Q501" s="3">
        <f t="shared" si="88"/>
        <v>5.2888581632062493E-3</v>
      </c>
      <c r="R501" s="3">
        <f t="shared" si="89"/>
        <v>1.7491766836368695E-2</v>
      </c>
      <c r="S501" s="3">
        <f t="shared" si="90"/>
        <v>5.0636206171725907E-2</v>
      </c>
      <c r="T501" s="3">
        <f t="shared" si="91"/>
        <v>-7.7909769386524611E-3</v>
      </c>
      <c r="U501" s="3">
        <f t="shared" si="92"/>
        <v>3.7329156208262492E-3</v>
      </c>
      <c r="V501" s="3">
        <f t="shared" si="93"/>
        <v>-2.1970051262344033E-2</v>
      </c>
      <c r="W501" s="3">
        <f t="shared" si="94"/>
        <v>-3.655283203568465E-2</v>
      </c>
      <c r="BC501" s="19">
        <v>442</v>
      </c>
      <c r="BD501" s="17">
        <v>7.9774346897734563E-4</v>
      </c>
      <c r="BE501" s="23">
        <v>1.2364634843040475E-2</v>
      </c>
    </row>
    <row r="502" spans="1:57" x14ac:dyDescent="0.3">
      <c r="A502" t="s">
        <v>304</v>
      </c>
      <c r="B502" s="3">
        <v>-2.5541589482658611E-2</v>
      </c>
      <c r="C502" s="3">
        <v>-1.4324936515105247E-2</v>
      </c>
      <c r="D502" s="3">
        <v>-1.3777409994148893E-2</v>
      </c>
      <c r="E502" s="3">
        <v>-3.3658955894001807E-2</v>
      </c>
      <c r="F502" s="3">
        <v>-4.539324362656616E-2</v>
      </c>
      <c r="G502" s="3">
        <v>-4.7069273151843394E-2</v>
      </c>
      <c r="H502" s="3">
        <v>-2.1298367545202757E-2</v>
      </c>
      <c r="I502" s="3">
        <v>-6.9138446651243468E-3</v>
      </c>
      <c r="J502" s="3">
        <v>-3.0859682761701479E-2</v>
      </c>
      <c r="K502" s="3">
        <v>-3.6633115606571454E-2</v>
      </c>
      <c r="N502" s="3">
        <f t="shared" si="85"/>
        <v>-2.6288524971679238E-2</v>
      </c>
      <c r="O502" s="3">
        <f t="shared" si="86"/>
        <v>-1.4950484070610942E-2</v>
      </c>
      <c r="P502" s="3">
        <f t="shared" si="87"/>
        <v>-1.4616703927272174E-2</v>
      </c>
      <c r="Q502" s="3">
        <f t="shared" si="88"/>
        <v>-3.417026806921096E-2</v>
      </c>
      <c r="R502" s="3">
        <f t="shared" si="89"/>
        <v>-4.6208074577676915E-2</v>
      </c>
      <c r="S502" s="3">
        <f t="shared" si="90"/>
        <v>-4.9097417244997298E-2</v>
      </c>
      <c r="T502" s="3">
        <f t="shared" si="91"/>
        <v>-2.2176619061539081E-2</v>
      </c>
      <c r="U502" s="3">
        <f t="shared" si="92"/>
        <v>-7.8115545648913317E-3</v>
      </c>
      <c r="V502" s="3">
        <f t="shared" si="93"/>
        <v>-3.1262502007179123E-2</v>
      </c>
      <c r="W502" s="3">
        <f t="shared" si="94"/>
        <v>-3.7530312049548646E-2</v>
      </c>
      <c r="BC502" s="19">
        <v>443</v>
      </c>
      <c r="BD502" s="17">
        <v>8.05765556639145E-4</v>
      </c>
      <c r="BE502" s="23">
        <v>1.2252083426840223E-2</v>
      </c>
    </row>
    <row r="503" spans="1:57" x14ac:dyDescent="0.3">
      <c r="A503" t="s">
        <v>305</v>
      </c>
      <c r="B503" s="3">
        <v>1.8580000595608048E-2</v>
      </c>
      <c r="C503" s="3">
        <v>1.45331225733345E-2</v>
      </c>
      <c r="D503" s="3">
        <v>7.6687451126291606E-3</v>
      </c>
      <c r="E503" s="3">
        <v>0</v>
      </c>
      <c r="F503" s="3">
        <v>2.6836146147878548E-2</v>
      </c>
      <c r="G503" s="3">
        <v>4.9704940966291966E-2</v>
      </c>
      <c r="H503" s="3">
        <v>1.1093216684407992E-2</v>
      </c>
      <c r="I503" s="3">
        <v>1.4767908255175488E-3</v>
      </c>
      <c r="J503" s="3">
        <v>1.2319982582984279E-2</v>
      </c>
      <c r="K503" s="3">
        <v>1.3530234992390699E-2</v>
      </c>
      <c r="N503" s="3">
        <f t="shared" si="85"/>
        <v>1.7833065106587422E-2</v>
      </c>
      <c r="O503" s="3">
        <f t="shared" si="86"/>
        <v>1.3907575017828805E-2</v>
      </c>
      <c r="P503" s="3">
        <f t="shared" si="87"/>
        <v>6.8294511795058792E-3</v>
      </c>
      <c r="Q503" s="3">
        <f t="shared" si="88"/>
        <v>-5.113121752091511E-4</v>
      </c>
      <c r="R503" s="3">
        <f t="shared" si="89"/>
        <v>2.6021315196767793E-2</v>
      </c>
      <c r="S503" s="3">
        <f t="shared" si="90"/>
        <v>4.7676796873138062E-2</v>
      </c>
      <c r="T503" s="3">
        <f t="shared" si="91"/>
        <v>1.0214965168071665E-2</v>
      </c>
      <c r="U503" s="3">
        <f t="shared" si="92"/>
        <v>5.790809257505636E-4</v>
      </c>
      <c r="V503" s="3">
        <f t="shared" si="93"/>
        <v>1.1917163337506635E-2</v>
      </c>
      <c r="W503" s="3">
        <f t="shared" si="94"/>
        <v>1.2633038549413507E-2</v>
      </c>
      <c r="BC503" s="19">
        <v>444</v>
      </c>
      <c r="BD503" s="17">
        <v>8.7688968646518846E-4</v>
      </c>
      <c r="BE503" s="23">
        <v>1.3183693611501485E-2</v>
      </c>
    </row>
    <row r="504" spans="1:57" x14ac:dyDescent="0.3">
      <c r="A504" t="s">
        <v>306</v>
      </c>
      <c r="B504" s="3">
        <v>-2.7035820644143782E-2</v>
      </c>
      <c r="C504" s="3">
        <v>-1.7982305508124075E-2</v>
      </c>
      <c r="D504" s="3">
        <v>-1.9463974993291222E-2</v>
      </c>
      <c r="E504" s="3">
        <v>-1.0595571120857628E-2</v>
      </c>
      <c r="F504" s="3">
        <v>-1.6964655395115713E-2</v>
      </c>
      <c r="G504" s="3">
        <v>-2.0124296533758579E-2</v>
      </c>
      <c r="H504" s="3">
        <v>-1.8863307272637964E-2</v>
      </c>
      <c r="I504" s="3">
        <v>-1.6220789151898618E-2</v>
      </c>
      <c r="J504" s="3">
        <v>-8.4254023242907872E-3</v>
      </c>
      <c r="K504" s="3">
        <v>-3.1323653858095657E-2</v>
      </c>
      <c r="N504" s="3">
        <f t="shared" si="85"/>
        <v>-2.7782756133164409E-2</v>
      </c>
      <c r="O504" s="3">
        <f t="shared" si="86"/>
        <v>-1.8607853063629772E-2</v>
      </c>
      <c r="P504" s="3">
        <f t="shared" si="87"/>
        <v>-2.0303268926414503E-2</v>
      </c>
      <c r="Q504" s="3">
        <f t="shared" si="88"/>
        <v>-1.1106883296066778E-2</v>
      </c>
      <c r="R504" s="3">
        <f t="shared" si="89"/>
        <v>-1.7779486346226468E-2</v>
      </c>
      <c r="S504" s="3">
        <f t="shared" si="90"/>
        <v>-2.2152440626912483E-2</v>
      </c>
      <c r="T504" s="3">
        <f t="shared" si="91"/>
        <v>-1.9741558788974288E-2</v>
      </c>
      <c r="U504" s="3">
        <f t="shared" si="92"/>
        <v>-1.7118499051665605E-2</v>
      </c>
      <c r="V504" s="3">
        <f t="shared" si="93"/>
        <v>-8.828221569768431E-3</v>
      </c>
      <c r="W504" s="3">
        <f t="shared" si="94"/>
        <v>-3.2220850301072849E-2</v>
      </c>
      <c r="BC504" s="19">
        <v>445</v>
      </c>
      <c r="BD504" s="17">
        <v>7.058875273242576E-4</v>
      </c>
      <c r="BE504" s="23">
        <v>1.199537628990212E-2</v>
      </c>
    </row>
    <row r="505" spans="1:57" x14ac:dyDescent="0.3">
      <c r="A505" t="s">
        <v>307</v>
      </c>
      <c r="B505" s="3">
        <v>5.0217662827476417E-3</v>
      </c>
      <c r="C505" s="3">
        <v>3.4140170446583795E-3</v>
      </c>
      <c r="D505" s="3">
        <v>2.2075535482757314E-3</v>
      </c>
      <c r="E505" s="3">
        <v>1.427873320867068E-2</v>
      </c>
      <c r="F505" s="3">
        <v>3.7313642382008627E-3</v>
      </c>
      <c r="G505" s="3">
        <v>-4.5303532307353178E-2</v>
      </c>
      <c r="H505" s="3">
        <v>7.0982936801315955E-3</v>
      </c>
      <c r="I505" s="3">
        <v>1.2847948169929291E-2</v>
      </c>
      <c r="J505" s="3">
        <v>1.283986901301426E-2</v>
      </c>
      <c r="K505" s="3">
        <v>-3.8731851163714692E-3</v>
      </c>
      <c r="N505" s="3">
        <f t="shared" si="85"/>
        <v>4.2748307937270132E-3</v>
      </c>
      <c r="O505" s="3">
        <f t="shared" si="86"/>
        <v>2.7884694891526832E-3</v>
      </c>
      <c r="P505" s="3">
        <f t="shared" si="87"/>
        <v>1.3682596151524495E-3</v>
      </c>
      <c r="Q505" s="3">
        <f t="shared" si="88"/>
        <v>1.3767421033461529E-2</v>
      </c>
      <c r="R505" s="3">
        <f t="shared" si="89"/>
        <v>2.9165332870901076E-3</v>
      </c>
      <c r="S505" s="3">
        <f t="shared" si="90"/>
        <v>-4.7331676400507082E-2</v>
      </c>
      <c r="T505" s="3">
        <f t="shared" si="91"/>
        <v>6.2200421637952693E-3</v>
      </c>
      <c r="U505" s="3">
        <f t="shared" si="92"/>
        <v>1.1950238270162306E-2</v>
      </c>
      <c r="V505" s="3">
        <f t="shared" si="93"/>
        <v>1.2437049767536616E-2</v>
      </c>
      <c r="W505" s="3">
        <f t="shared" si="94"/>
        <v>-4.7703815593486609E-3</v>
      </c>
      <c r="BC505" s="19">
        <v>446</v>
      </c>
      <c r="BD505" s="17">
        <v>8.0059473010657758E-4</v>
      </c>
      <c r="BE505" s="23">
        <v>1.1700074491592658E-2</v>
      </c>
    </row>
    <row r="506" spans="1:57" x14ac:dyDescent="0.3">
      <c r="A506" t="s">
        <v>308</v>
      </c>
      <c r="B506" s="3">
        <v>4.9966368718590282E-3</v>
      </c>
      <c r="C506" s="3">
        <v>1.2372358531685501E-2</v>
      </c>
      <c r="D506" s="3">
        <v>4.3178927869593764E-3</v>
      </c>
      <c r="E506" s="3">
        <v>9.7086770966732239E-3</v>
      </c>
      <c r="F506" s="3">
        <v>-1.068771443166161E-2</v>
      </c>
      <c r="G506" s="3">
        <v>1.1072381807263998E-2</v>
      </c>
      <c r="H506" s="3">
        <v>8.1815778673290929E-3</v>
      </c>
      <c r="I506" s="3">
        <v>1.2050727053965149E-2</v>
      </c>
      <c r="J506" s="3">
        <v>1.5100700698644998E-2</v>
      </c>
      <c r="K506" s="3">
        <v>7.3244057265360318E-3</v>
      </c>
      <c r="N506" s="3">
        <f t="shared" si="85"/>
        <v>4.2497013828383997E-3</v>
      </c>
      <c r="O506" s="3">
        <f t="shared" si="86"/>
        <v>1.1746810976179805E-2</v>
      </c>
      <c r="P506" s="3">
        <f t="shared" si="87"/>
        <v>3.4785988538360946E-3</v>
      </c>
      <c r="Q506" s="3">
        <f t="shared" si="88"/>
        <v>9.197364921464073E-3</v>
      </c>
      <c r="R506" s="3">
        <f t="shared" si="89"/>
        <v>-1.1502545382772365E-2</v>
      </c>
      <c r="S506" s="3">
        <f t="shared" si="90"/>
        <v>9.0442377141100958E-3</v>
      </c>
      <c r="T506" s="3">
        <f t="shared" si="91"/>
        <v>7.3033263509927667E-3</v>
      </c>
      <c r="U506" s="3">
        <f t="shared" si="92"/>
        <v>1.1153017154198164E-2</v>
      </c>
      <c r="V506" s="3">
        <f t="shared" si="93"/>
        <v>1.4697881453167354E-2</v>
      </c>
      <c r="W506" s="3">
        <f t="shared" si="94"/>
        <v>6.4272092835588402E-3</v>
      </c>
      <c r="BC506" s="19">
        <v>447</v>
      </c>
      <c r="BD506" s="17">
        <v>7.8165227562190754E-4</v>
      </c>
      <c r="BE506" s="23">
        <v>1.229234499795266E-2</v>
      </c>
    </row>
    <row r="507" spans="1:57" x14ac:dyDescent="0.3">
      <c r="A507" t="s">
        <v>309</v>
      </c>
      <c r="B507" s="3">
        <v>-8.6178243284890099E-3</v>
      </c>
      <c r="C507" s="3">
        <v>-7.6382426127543646E-3</v>
      </c>
      <c r="D507" s="3">
        <v>-9.4865196098870008E-3</v>
      </c>
      <c r="E507" s="3">
        <v>-1.2019020917416467E-3</v>
      </c>
      <c r="F507" s="3">
        <v>1.1272864267976024E-2</v>
      </c>
      <c r="G507" s="3">
        <v>-1.7208980513422456E-2</v>
      </c>
      <c r="H507" s="3">
        <v>-8.7651653794807993E-3</v>
      </c>
      <c r="I507" s="3">
        <v>-1.0444811781201713E-3</v>
      </c>
      <c r="J507" s="3">
        <v>1.4692097125992287E-3</v>
      </c>
      <c r="K507" s="3">
        <v>-2.49551072719012E-2</v>
      </c>
      <c r="N507" s="3">
        <f t="shared" si="85"/>
        <v>-9.3647598175096384E-3</v>
      </c>
      <c r="O507" s="3">
        <f t="shared" si="86"/>
        <v>-8.2637901682600604E-3</v>
      </c>
      <c r="P507" s="3">
        <f t="shared" si="87"/>
        <v>-1.0325813543010282E-2</v>
      </c>
      <c r="Q507" s="3">
        <f t="shared" si="88"/>
        <v>-1.7132142669507979E-3</v>
      </c>
      <c r="R507" s="3">
        <f t="shared" si="89"/>
        <v>1.0458033316865269E-2</v>
      </c>
      <c r="S507" s="3">
        <f t="shared" si="90"/>
        <v>-1.923712460657636E-2</v>
      </c>
      <c r="T507" s="3">
        <f t="shared" si="91"/>
        <v>-9.6434168958171255E-3</v>
      </c>
      <c r="U507" s="3">
        <f t="shared" si="92"/>
        <v>-1.9421910778871566E-3</v>
      </c>
      <c r="V507" s="3">
        <f t="shared" si="93"/>
        <v>1.0663904671215857E-3</v>
      </c>
      <c r="W507" s="3">
        <f t="shared" si="94"/>
        <v>-2.5852303714878393E-2</v>
      </c>
      <c r="BC507" s="19">
        <v>448</v>
      </c>
      <c r="BD507" s="17">
        <v>8.0108591701634696E-4</v>
      </c>
      <c r="BE507" s="23">
        <v>1.1811688682206757E-2</v>
      </c>
    </row>
    <row r="508" spans="1:57" x14ac:dyDescent="0.3">
      <c r="A508" t="s">
        <v>310</v>
      </c>
      <c r="B508" s="3">
        <v>2.2734855867858395E-2</v>
      </c>
      <c r="C508" s="3">
        <v>2.95566053256473E-2</v>
      </c>
      <c r="D508" s="3">
        <v>2.6271912504334916E-2</v>
      </c>
      <c r="E508" s="3">
        <v>2.9723242064123134E-2</v>
      </c>
      <c r="F508" s="3">
        <v>1.9972046791726372E-2</v>
      </c>
      <c r="G508" s="3">
        <v>-3.8204075135307436E-3</v>
      </c>
      <c r="H508" s="3">
        <v>2.7927954628286455E-2</v>
      </c>
      <c r="I508" s="3">
        <v>1.4220000528246679E-2</v>
      </c>
      <c r="J508" s="3">
        <v>2.4757055663879202E-2</v>
      </c>
      <c r="K508" s="3">
        <v>5.8552751098708722E-2</v>
      </c>
      <c r="N508" s="3">
        <f t="shared" si="85"/>
        <v>2.1987920378837768E-2</v>
      </c>
      <c r="O508" s="3">
        <f t="shared" si="86"/>
        <v>2.8931057770141603E-2</v>
      </c>
      <c r="P508" s="3">
        <f t="shared" si="87"/>
        <v>2.5432618571211634E-2</v>
      </c>
      <c r="Q508" s="3">
        <f t="shared" si="88"/>
        <v>2.9211929888913982E-2</v>
      </c>
      <c r="R508" s="3">
        <f t="shared" si="89"/>
        <v>1.9157215840615617E-2</v>
      </c>
      <c r="S508" s="3">
        <f t="shared" si="90"/>
        <v>-5.8485516066846457E-3</v>
      </c>
      <c r="T508" s="3">
        <f t="shared" si="91"/>
        <v>2.7049703111950131E-2</v>
      </c>
      <c r="U508" s="3">
        <f t="shared" si="92"/>
        <v>1.3322290628479694E-2</v>
      </c>
      <c r="V508" s="3">
        <f t="shared" si="93"/>
        <v>2.4354236418401558E-2</v>
      </c>
      <c r="W508" s="3">
        <f t="shared" si="94"/>
        <v>5.7655554655731529E-2</v>
      </c>
      <c r="BC508" s="19">
        <v>449</v>
      </c>
      <c r="BD508" s="17">
        <v>9.2600665479159426E-4</v>
      </c>
      <c r="BE508" s="23">
        <v>1.4299645105251713E-2</v>
      </c>
    </row>
    <row r="509" spans="1:57" x14ac:dyDescent="0.3">
      <c r="A509" s="1">
        <v>40946</v>
      </c>
      <c r="B509" s="3">
        <v>-9.8073567468637268E-4</v>
      </c>
      <c r="C509" s="3">
        <v>3.2894963327227966E-3</v>
      </c>
      <c r="D509" s="3">
        <v>1.4589005677692946E-2</v>
      </c>
      <c r="E509" s="3">
        <v>-2.6879082463309167E-3</v>
      </c>
      <c r="F509" s="3">
        <v>4.5540528774368205E-4</v>
      </c>
      <c r="G509" s="3">
        <v>-2.8443623252041528E-2</v>
      </c>
      <c r="H509" s="3">
        <v>6.8955972844997326E-4</v>
      </c>
      <c r="I509" s="3">
        <v>4.5361032934001511E-3</v>
      </c>
      <c r="J509" s="3">
        <v>-2.6843491512322792E-3</v>
      </c>
      <c r="K509" s="3">
        <v>-1.9916515396159684E-2</v>
      </c>
      <c r="N509" s="3">
        <f t="shared" si="85"/>
        <v>-1.7276711637070009E-3</v>
      </c>
      <c r="O509" s="3">
        <f t="shared" si="86"/>
        <v>2.6639487772171003E-3</v>
      </c>
      <c r="P509" s="3">
        <f t="shared" si="87"/>
        <v>1.3749711744569664E-2</v>
      </c>
      <c r="Q509" s="3">
        <f t="shared" si="88"/>
        <v>-3.1992204215400676E-3</v>
      </c>
      <c r="R509" s="3">
        <f t="shared" si="89"/>
        <v>-3.5942566336707321E-4</v>
      </c>
      <c r="S509" s="3">
        <f t="shared" si="90"/>
        <v>-3.0471767345195432E-2</v>
      </c>
      <c r="T509" s="3">
        <f t="shared" si="91"/>
        <v>-1.8869178788635268E-4</v>
      </c>
      <c r="U509" s="3">
        <f t="shared" si="92"/>
        <v>3.6383933936331657E-3</v>
      </c>
      <c r="V509" s="3">
        <f t="shared" si="93"/>
        <v>-3.0871683967099222E-3</v>
      </c>
      <c r="W509" s="3">
        <f t="shared" si="94"/>
        <v>-2.0813711839136877E-2</v>
      </c>
      <c r="BC509" s="19">
        <v>450</v>
      </c>
      <c r="BD509" s="17">
        <v>7.5038277709818101E-4</v>
      </c>
      <c r="BE509" s="23">
        <v>1.324767724152115E-2</v>
      </c>
    </row>
    <row r="510" spans="1:57" x14ac:dyDescent="0.3">
      <c r="A510" s="1">
        <v>40975</v>
      </c>
      <c r="B510" s="3">
        <v>6.5445587496868463E-3</v>
      </c>
      <c r="C510" s="3">
        <v>-2.0864221853804654E-3</v>
      </c>
      <c r="D510" s="3">
        <v>1.1628284250810195E-2</v>
      </c>
      <c r="E510" s="3">
        <v>1.1014799257831553E-2</v>
      </c>
      <c r="F510" s="3">
        <v>2.0482504246578381E-2</v>
      </c>
      <c r="G510" s="3">
        <v>8.5526315789474783E-3</v>
      </c>
      <c r="H510" s="3">
        <v>1.2679387735792247E-2</v>
      </c>
      <c r="I510" s="3">
        <v>-2.6683199039394534E-3</v>
      </c>
      <c r="J510" s="3">
        <v>1.220169830033635E-2</v>
      </c>
      <c r="K510" s="3">
        <v>1.8014011571319211E-2</v>
      </c>
      <c r="N510" s="3">
        <f t="shared" si="85"/>
        <v>5.7976232606662178E-3</v>
      </c>
      <c r="O510" s="3">
        <f t="shared" si="86"/>
        <v>-2.7119697408861617E-3</v>
      </c>
      <c r="P510" s="3">
        <f t="shared" si="87"/>
        <v>1.0788990317686913E-2</v>
      </c>
      <c r="Q510" s="3">
        <f t="shared" si="88"/>
        <v>1.0503487082622403E-2</v>
      </c>
      <c r="R510" s="3">
        <f t="shared" si="89"/>
        <v>1.9667673295467626E-2</v>
      </c>
      <c r="S510" s="3">
        <f t="shared" si="90"/>
        <v>6.5244874857935762E-3</v>
      </c>
      <c r="T510" s="3">
        <f t="shared" si="91"/>
        <v>1.1801136219455921E-2</v>
      </c>
      <c r="U510" s="3">
        <f t="shared" si="92"/>
        <v>-3.5660298037064387E-3</v>
      </c>
      <c r="V510" s="3">
        <f t="shared" si="93"/>
        <v>1.1798879054858706E-2</v>
      </c>
      <c r="W510" s="3">
        <f t="shared" si="94"/>
        <v>1.7116815128342018E-2</v>
      </c>
      <c r="BC510" s="19">
        <v>451</v>
      </c>
      <c r="BD510" s="17">
        <v>9.2174616682017256E-4</v>
      </c>
      <c r="BE510" s="23">
        <v>1.2858834794790807E-2</v>
      </c>
    </row>
    <row r="511" spans="1:57" x14ac:dyDescent="0.3">
      <c r="A511" s="1">
        <v>41036</v>
      </c>
      <c r="B511" s="3">
        <v>-1.9505945200050112E-3</v>
      </c>
      <c r="C511" s="3">
        <v>-1.0453955605265297E-2</v>
      </c>
      <c r="D511" s="3">
        <v>1.7567295569557162E-2</v>
      </c>
      <c r="E511" s="3">
        <v>-8.2290058412519684E-3</v>
      </c>
      <c r="F511" s="3">
        <v>-9.3666954432505278E-3</v>
      </c>
      <c r="G511" s="3">
        <v>1.8590998043052753E-2</v>
      </c>
      <c r="H511" s="3">
        <v>1.3762523513319413E-2</v>
      </c>
      <c r="I511" s="3">
        <v>-9.8785754115797708E-3</v>
      </c>
      <c r="J511" s="3">
        <v>-2.0031933615521913E-2</v>
      </c>
      <c r="K511" s="3">
        <v>2.170500329755054E-2</v>
      </c>
      <c r="N511" s="3">
        <f t="shared" si="85"/>
        <v>-2.6975300090256397E-3</v>
      </c>
      <c r="O511" s="3">
        <f t="shared" si="86"/>
        <v>-1.1079503160770993E-2</v>
      </c>
      <c r="P511" s="3">
        <f t="shared" si="87"/>
        <v>1.6728001636433881E-2</v>
      </c>
      <c r="Q511" s="3">
        <f t="shared" si="88"/>
        <v>-8.7403180164611193E-3</v>
      </c>
      <c r="R511" s="3">
        <f t="shared" si="89"/>
        <v>-1.0181526394361283E-2</v>
      </c>
      <c r="S511" s="3">
        <f t="shared" si="90"/>
        <v>1.6562853949898849E-2</v>
      </c>
      <c r="T511" s="3">
        <f t="shared" si="91"/>
        <v>1.2884271996983087E-2</v>
      </c>
      <c r="U511" s="3">
        <f t="shared" si="92"/>
        <v>-1.0776285311346756E-2</v>
      </c>
      <c r="V511" s="3">
        <f t="shared" si="93"/>
        <v>-2.0434752860999557E-2</v>
      </c>
      <c r="W511" s="3">
        <f t="shared" si="94"/>
        <v>2.0807806854573348E-2</v>
      </c>
      <c r="BC511" s="19">
        <v>452</v>
      </c>
      <c r="BD511" s="17">
        <v>8.606437750502421E-4</v>
      </c>
      <c r="BE511" s="23">
        <v>1.253393636150737E-2</v>
      </c>
    </row>
    <row r="512" spans="1:57" x14ac:dyDescent="0.3">
      <c r="A512" s="1">
        <v>41067</v>
      </c>
      <c r="B512" s="3">
        <v>-1.6612366450450167E-2</v>
      </c>
      <c r="C512" s="3">
        <v>-2.4148076083508885E-3</v>
      </c>
      <c r="D512" s="3">
        <v>-6.6564139582975246E-3</v>
      </c>
      <c r="E512" s="3">
        <v>-8.9984496612880438E-3</v>
      </c>
      <c r="F512" s="3">
        <v>-2.566410499928018E-2</v>
      </c>
      <c r="G512" s="3">
        <v>-7.684918347742653E-3</v>
      </c>
      <c r="H512" s="3">
        <v>-1.6680109391948972E-2</v>
      </c>
      <c r="I512" s="3">
        <v>-1.4549965991176306E-3</v>
      </c>
      <c r="J512" s="3">
        <v>-9.587540140549744E-3</v>
      </c>
      <c r="K512" s="3">
        <v>-1.1091161258349636E-2</v>
      </c>
      <c r="N512" s="3">
        <f t="shared" si="85"/>
        <v>-1.7359301939470793E-2</v>
      </c>
      <c r="O512" s="3">
        <f t="shared" si="86"/>
        <v>-3.0403551638565848E-3</v>
      </c>
      <c r="P512" s="3">
        <f t="shared" si="87"/>
        <v>-7.495707891420806E-3</v>
      </c>
      <c r="Q512" s="3">
        <f t="shared" si="88"/>
        <v>-9.5097618364971947E-3</v>
      </c>
      <c r="R512" s="3">
        <f t="shared" si="89"/>
        <v>-2.6478935950390935E-2</v>
      </c>
      <c r="S512" s="3">
        <f t="shared" si="90"/>
        <v>-9.7130624408965551E-3</v>
      </c>
      <c r="T512" s="3">
        <f t="shared" si="91"/>
        <v>-1.7558360908285296E-2</v>
      </c>
      <c r="U512" s="3">
        <f t="shared" si="92"/>
        <v>-2.3527064988846159E-3</v>
      </c>
      <c r="V512" s="3">
        <f t="shared" si="93"/>
        <v>-9.9903593860273879E-3</v>
      </c>
      <c r="W512" s="3">
        <f t="shared" si="94"/>
        <v>-1.1988357701326828E-2</v>
      </c>
      <c r="BC512" s="19">
        <v>453</v>
      </c>
      <c r="BD512" s="17">
        <v>9.0672160140354175E-4</v>
      </c>
      <c r="BE512" s="23">
        <v>1.2455745840319879E-2</v>
      </c>
    </row>
    <row r="513" spans="1:57" x14ac:dyDescent="0.3">
      <c r="A513" s="1">
        <v>41159</v>
      </c>
      <c r="B513" s="3">
        <v>-6.2934986173749374E-3</v>
      </c>
      <c r="C513" s="3">
        <v>6.3539943632400231E-3</v>
      </c>
      <c r="D513" s="3">
        <v>1.3220455247994867E-2</v>
      </c>
      <c r="E513" s="3">
        <v>-1.3561335349372539E-2</v>
      </c>
      <c r="F513" s="3">
        <v>1.1090588483699149E-2</v>
      </c>
      <c r="G513" s="3">
        <v>1.6134236850597006E-2</v>
      </c>
      <c r="H513" s="3">
        <v>5.1226895594780331E-5</v>
      </c>
      <c r="I513" s="3">
        <v>-8.3266336351239811E-4</v>
      </c>
      <c r="J513" s="3">
        <v>-7.6711891434884105E-3</v>
      </c>
      <c r="K513" s="3">
        <v>-2.3639081230641623E-2</v>
      </c>
      <c r="N513" s="3">
        <f t="shared" si="85"/>
        <v>-7.0404341063955659E-3</v>
      </c>
      <c r="O513" s="3">
        <f t="shared" si="86"/>
        <v>5.7284468077343272E-3</v>
      </c>
      <c r="P513" s="3">
        <f t="shared" si="87"/>
        <v>1.2381161314871585E-2</v>
      </c>
      <c r="Q513" s="3">
        <f t="shared" si="88"/>
        <v>-1.4072647524581689E-2</v>
      </c>
      <c r="R513" s="3">
        <f t="shared" si="89"/>
        <v>1.0275757532588393E-2</v>
      </c>
      <c r="S513" s="3">
        <f t="shared" si="90"/>
        <v>1.4106092757443104E-2</v>
      </c>
      <c r="T513" s="3">
        <f t="shared" si="91"/>
        <v>-8.2702462074154561E-4</v>
      </c>
      <c r="U513" s="3">
        <f t="shared" si="92"/>
        <v>-1.7303732632793834E-3</v>
      </c>
      <c r="V513" s="3">
        <f t="shared" si="93"/>
        <v>-8.0740083889660544E-3</v>
      </c>
      <c r="W513" s="3">
        <f t="shared" si="94"/>
        <v>-2.4536277673618816E-2</v>
      </c>
      <c r="BC513" s="19">
        <v>454</v>
      </c>
      <c r="BD513" s="17">
        <v>9.0404288070617756E-4</v>
      </c>
      <c r="BE513" s="23">
        <v>1.3261180909761279E-2</v>
      </c>
    </row>
    <row r="514" spans="1:57" x14ac:dyDescent="0.3">
      <c r="A514" s="1">
        <v>41189</v>
      </c>
      <c r="B514" s="3">
        <v>-8.6666586334507301E-3</v>
      </c>
      <c r="C514" s="3">
        <v>-8.7191109314121995E-3</v>
      </c>
      <c r="D514" s="3">
        <v>-9.2524250322529866E-3</v>
      </c>
      <c r="E514" s="3">
        <v>-6.4554800057411432E-3</v>
      </c>
      <c r="F514" s="3">
        <v>9.1407961133120885E-3</v>
      </c>
      <c r="G514" s="3">
        <v>-6.9863448713877174E-3</v>
      </c>
      <c r="H514" s="3">
        <v>-7.354891868907365E-3</v>
      </c>
      <c r="I514" s="3">
        <v>-1.3333318297169439E-2</v>
      </c>
      <c r="J514" s="3">
        <v>-1.5645178544834049E-2</v>
      </c>
      <c r="K514" s="3">
        <v>-3.4196298209707487E-2</v>
      </c>
      <c r="N514" s="3">
        <f t="shared" si="85"/>
        <v>-9.4135941224713585E-3</v>
      </c>
      <c r="O514" s="3">
        <f t="shared" si="86"/>
        <v>-9.3446584869178954E-3</v>
      </c>
      <c r="P514" s="3">
        <f t="shared" si="87"/>
        <v>-1.0091718965376268E-2</v>
      </c>
      <c r="Q514" s="3">
        <f t="shared" si="88"/>
        <v>-6.9667921809502941E-3</v>
      </c>
      <c r="R514" s="3">
        <f t="shared" si="89"/>
        <v>8.3259651622013334E-3</v>
      </c>
      <c r="S514" s="3">
        <f t="shared" si="90"/>
        <v>-9.0144889645416195E-3</v>
      </c>
      <c r="T514" s="3">
        <f t="shared" si="91"/>
        <v>-8.2331433852436912E-3</v>
      </c>
      <c r="U514" s="3">
        <f t="shared" si="92"/>
        <v>-1.4231028196936423E-2</v>
      </c>
      <c r="V514" s="3">
        <f t="shared" si="93"/>
        <v>-1.6047997790311692E-2</v>
      </c>
      <c r="W514" s="3">
        <f t="shared" si="94"/>
        <v>-3.509349465268468E-2</v>
      </c>
      <c r="BC514" s="19">
        <v>455</v>
      </c>
      <c r="BD514" s="17">
        <v>8.1186909071585508E-4</v>
      </c>
      <c r="BE514" s="23">
        <v>1.2567839627480988E-2</v>
      </c>
    </row>
    <row r="515" spans="1:57" x14ac:dyDescent="0.3">
      <c r="A515" s="1">
        <v>41220</v>
      </c>
      <c r="B515" s="3">
        <v>-1.4794909942242973E-2</v>
      </c>
      <c r="C515" s="3">
        <v>9.0991691672352992E-3</v>
      </c>
      <c r="D515" s="3">
        <v>-6.2149724567203135E-3</v>
      </c>
      <c r="E515" s="3">
        <v>1.5280910410042869E-2</v>
      </c>
      <c r="F515" s="3">
        <v>-1.6757300097693717E-2</v>
      </c>
      <c r="G515" s="3">
        <v>7.6750879437161856E-3</v>
      </c>
      <c r="H515" s="3">
        <v>-1.8067749396828536E-2</v>
      </c>
      <c r="I515" s="3">
        <v>-1.9003251607735416E-3</v>
      </c>
      <c r="J515" s="3">
        <v>1.6454767734844999E-2</v>
      </c>
      <c r="K515" s="3">
        <v>-3.4767153666043216E-3</v>
      </c>
      <c r="N515" s="3">
        <f t="shared" si="85"/>
        <v>-1.5541845431263602E-2</v>
      </c>
      <c r="O515" s="3">
        <f t="shared" si="86"/>
        <v>8.4736216117296034E-3</v>
      </c>
      <c r="P515" s="3">
        <f t="shared" si="87"/>
        <v>-7.0542663898435949E-3</v>
      </c>
      <c r="Q515" s="3">
        <f t="shared" si="88"/>
        <v>1.4769598234833719E-2</v>
      </c>
      <c r="R515" s="3">
        <f t="shared" si="89"/>
        <v>-1.7572131048804472E-2</v>
      </c>
      <c r="S515" s="3">
        <f t="shared" si="90"/>
        <v>5.6469438505622836E-3</v>
      </c>
      <c r="T515" s="3">
        <f t="shared" si="91"/>
        <v>-1.8946000913164861E-2</v>
      </c>
      <c r="U515" s="3">
        <f t="shared" si="92"/>
        <v>-2.798035060540527E-3</v>
      </c>
      <c r="V515" s="3">
        <f t="shared" si="93"/>
        <v>1.6051948489367356E-2</v>
      </c>
      <c r="W515" s="3">
        <f t="shared" si="94"/>
        <v>-4.3739118095815132E-3</v>
      </c>
      <c r="BC515" s="19">
        <v>456</v>
      </c>
      <c r="BD515" s="17">
        <v>9.1678468701858809E-4</v>
      </c>
      <c r="BE515" s="23">
        <v>1.2114117260794775E-2</v>
      </c>
    </row>
    <row r="516" spans="1:57" x14ac:dyDescent="0.3">
      <c r="A516" s="1">
        <v>41250</v>
      </c>
      <c r="B516" s="3">
        <v>-2.2866921783388894E-2</v>
      </c>
      <c r="C516" s="3">
        <v>-1.2624056546743367E-2</v>
      </c>
      <c r="D516" s="3">
        <v>-9.1491265965022439E-3</v>
      </c>
      <c r="E516" s="3">
        <v>-3.081229068810587E-3</v>
      </c>
      <c r="F516" s="3">
        <v>-2.8097579760546609E-2</v>
      </c>
      <c r="G516" s="3">
        <v>3.7765820374484171E-2</v>
      </c>
      <c r="H516" s="3">
        <v>-1.2429981201579343E-3</v>
      </c>
      <c r="I516" s="3">
        <v>2.9616820498488128E-3</v>
      </c>
      <c r="J516" s="3">
        <v>-6.9904586643230182E-3</v>
      </c>
      <c r="K516" s="3">
        <v>-6.5185366602743544E-3</v>
      </c>
      <c r="N516" s="3">
        <f t="shared" si="85"/>
        <v>-2.3613857272409521E-2</v>
      </c>
      <c r="O516" s="3">
        <f t="shared" si="86"/>
        <v>-1.3249604102249063E-2</v>
      </c>
      <c r="P516" s="3">
        <f t="shared" si="87"/>
        <v>-9.9884205296255253E-3</v>
      </c>
      <c r="Q516" s="3">
        <f t="shared" si="88"/>
        <v>-3.5925412440197379E-3</v>
      </c>
      <c r="R516" s="3">
        <f t="shared" si="89"/>
        <v>-2.8912410711657364E-2</v>
      </c>
      <c r="S516" s="3">
        <f t="shared" si="90"/>
        <v>3.5737676281330268E-2</v>
      </c>
      <c r="T516" s="3">
        <f t="shared" si="91"/>
        <v>-2.1212496364942605E-3</v>
      </c>
      <c r="U516" s="3">
        <f t="shared" si="92"/>
        <v>2.0639721500818275E-3</v>
      </c>
      <c r="V516" s="3">
        <f t="shared" si="93"/>
        <v>-7.3932779098006612E-3</v>
      </c>
      <c r="W516" s="3">
        <f t="shared" si="94"/>
        <v>-7.4157331032515461E-3</v>
      </c>
      <c r="BC516" s="19">
        <v>457</v>
      </c>
      <c r="BD516" s="17">
        <v>8.6834837019995588E-4</v>
      </c>
      <c r="BE516" s="23">
        <v>1.3901884514785664E-2</v>
      </c>
    </row>
    <row r="517" spans="1:57" x14ac:dyDescent="0.3">
      <c r="A517" t="s">
        <v>311</v>
      </c>
      <c r="B517" s="3">
        <v>2.6545606162136526E-2</v>
      </c>
      <c r="C517" s="3">
        <v>3.2267940065028311E-2</v>
      </c>
      <c r="D517" s="3">
        <v>1.0135235687646516E-2</v>
      </c>
      <c r="E517" s="3">
        <v>1.6048475137437457E-2</v>
      </c>
      <c r="F517" s="3">
        <v>1.6113749299755176E-2</v>
      </c>
      <c r="G517" s="3">
        <v>4.740057959019639E-2</v>
      </c>
      <c r="H517" s="3">
        <v>1.0587592535404866E-2</v>
      </c>
      <c r="I517" s="3">
        <v>1.6452205304154477E-2</v>
      </c>
      <c r="J517" s="3">
        <v>1.8525388496911432E-2</v>
      </c>
      <c r="K517" s="3">
        <v>1.3861935254245727E-2</v>
      </c>
      <c r="N517" s="3">
        <f t="shared" ref="N517:N580" si="95">B517-$AA$4</f>
        <v>2.5798670673115899E-2</v>
      </c>
      <c r="O517" s="3">
        <f t="shared" ref="O517:O580" si="96">C517-$AB$4</f>
        <v>3.1642392509522617E-2</v>
      </c>
      <c r="P517" s="3">
        <f t="shared" ref="P517:P580" si="97">D517-$AC$4</f>
        <v>9.2959417545232341E-3</v>
      </c>
      <c r="Q517" s="3">
        <f t="shared" ref="Q517:Q580" si="98">E517-$AD$4</f>
        <v>1.5537162962228306E-2</v>
      </c>
      <c r="R517" s="3">
        <f t="shared" ref="R517:R580" si="99">F517-$AE$4</f>
        <v>1.5298918348644421E-2</v>
      </c>
      <c r="S517" s="3">
        <f t="shared" ref="S517:S580" si="100">G517-$AF$4</f>
        <v>4.5372435497042486E-2</v>
      </c>
      <c r="T517" s="3">
        <f t="shared" ref="T517:T580" si="101">H517-$AG$4</f>
        <v>9.70934101906854E-3</v>
      </c>
      <c r="U517" s="3">
        <f t="shared" ref="U517:U580" si="102">I517-$AH$4</f>
        <v>1.5554495404387492E-2</v>
      </c>
      <c r="V517" s="3">
        <f t="shared" ref="V517:V580" si="103">J517-$AI$4</f>
        <v>1.8122569251433789E-2</v>
      </c>
      <c r="W517" s="3">
        <f t="shared" ref="W517:W580" si="104">K517-$AJ$4</f>
        <v>1.2964738811268535E-2</v>
      </c>
      <c r="BC517" s="19">
        <v>458</v>
      </c>
      <c r="BD517" s="17">
        <v>9.2175260436658105E-4</v>
      </c>
      <c r="BE517" s="23">
        <v>1.2626391597827356E-2</v>
      </c>
    </row>
    <row r="518" spans="1:57" x14ac:dyDescent="0.3">
      <c r="A518" t="s">
        <v>312</v>
      </c>
      <c r="B518" s="3">
        <v>1.701311575392328E-3</v>
      </c>
      <c r="C518" s="3">
        <v>3.2439030805346825E-3</v>
      </c>
      <c r="D518" s="3">
        <v>3.2068104166249611E-3</v>
      </c>
      <c r="E518" s="3">
        <v>-4.9139795024526478E-3</v>
      </c>
      <c r="F518" s="3">
        <v>-1.8454411036609386E-2</v>
      </c>
      <c r="G518" s="3">
        <v>4.9926978102189823E-2</v>
      </c>
      <c r="H518" s="3">
        <v>-2.775216200403996E-3</v>
      </c>
      <c r="I518" s="3">
        <v>-6.8478483056950701E-3</v>
      </c>
      <c r="J518" s="3">
        <v>8.7304316088085976E-3</v>
      </c>
      <c r="K518" s="3">
        <v>-2.1511266261154516E-2</v>
      </c>
      <c r="N518" s="3">
        <f t="shared" si="95"/>
        <v>9.5437608637169978E-4</v>
      </c>
      <c r="O518" s="3">
        <f t="shared" si="96"/>
        <v>2.6183555250289862E-3</v>
      </c>
      <c r="P518" s="3">
        <f t="shared" si="97"/>
        <v>2.3675164835016793E-3</v>
      </c>
      <c r="Q518" s="3">
        <f t="shared" si="98"/>
        <v>-5.4252916776617987E-3</v>
      </c>
      <c r="R518" s="3">
        <f t="shared" si="99"/>
        <v>-1.9269241987720141E-2</v>
      </c>
      <c r="S518" s="3">
        <f t="shared" si="100"/>
        <v>4.7898834009035919E-2</v>
      </c>
      <c r="T518" s="3">
        <f t="shared" si="101"/>
        <v>-3.6534677167403221E-3</v>
      </c>
      <c r="U518" s="3">
        <f t="shared" si="102"/>
        <v>-7.745558205462055E-3</v>
      </c>
      <c r="V518" s="3">
        <f t="shared" si="103"/>
        <v>8.3276123633309537E-3</v>
      </c>
      <c r="W518" s="3">
        <f t="shared" si="104"/>
        <v>-2.2408462704131708E-2</v>
      </c>
      <c r="BC518" s="19">
        <v>459</v>
      </c>
      <c r="BD518" s="17">
        <v>9.7966092820474227E-4</v>
      </c>
      <c r="BE518" s="23">
        <v>1.2780425053190728E-2</v>
      </c>
    </row>
    <row r="519" spans="1:57" x14ac:dyDescent="0.3">
      <c r="A519" t="s">
        <v>313</v>
      </c>
      <c r="B519" s="3">
        <v>7.4727984275235748E-3</v>
      </c>
      <c r="C519" s="3">
        <v>2.9394107064841801E-3</v>
      </c>
      <c r="D519" s="3">
        <v>4.9356347617157681E-5</v>
      </c>
      <c r="E519" s="3">
        <v>7.9952944245087476E-3</v>
      </c>
      <c r="F519" s="3">
        <v>-1.7399728511128698E-2</v>
      </c>
      <c r="G519" s="3">
        <v>-7.25806749883392E-2</v>
      </c>
      <c r="H519" s="3">
        <v>3.1482310371764299E-3</v>
      </c>
      <c r="I519" s="3">
        <v>3.1132409502816705E-2</v>
      </c>
      <c r="J519" s="3">
        <v>1.4785421315583802E-2</v>
      </c>
      <c r="K519" s="3">
        <v>-2.2077271021467615E-2</v>
      </c>
      <c r="N519" s="3">
        <f t="shared" si="95"/>
        <v>6.7258629385029464E-3</v>
      </c>
      <c r="O519" s="3">
        <f t="shared" si="96"/>
        <v>2.3138631509784838E-3</v>
      </c>
      <c r="P519" s="3">
        <f t="shared" si="97"/>
        <v>-7.8993758550612405E-4</v>
      </c>
      <c r="Q519" s="3">
        <f t="shared" si="98"/>
        <v>7.4839822492995967E-3</v>
      </c>
      <c r="R519" s="3">
        <f t="shared" si="99"/>
        <v>-1.8214559462239453E-2</v>
      </c>
      <c r="S519" s="3">
        <f t="shared" si="100"/>
        <v>-7.4608819081493097E-2</v>
      </c>
      <c r="T519" s="3">
        <f t="shared" si="101"/>
        <v>2.2699795208401038E-3</v>
      </c>
      <c r="U519" s="3">
        <f t="shared" si="102"/>
        <v>3.0234699603049718E-2</v>
      </c>
      <c r="V519" s="3">
        <f t="shared" si="103"/>
        <v>1.4382602070106158E-2</v>
      </c>
      <c r="W519" s="3">
        <f t="shared" si="104"/>
        <v>-2.2974467464444807E-2</v>
      </c>
      <c r="BC519" s="19">
        <v>460</v>
      </c>
      <c r="BD519" s="17">
        <v>9.3148265031162212E-4</v>
      </c>
      <c r="BE519" s="23">
        <v>1.2437118035619817E-2</v>
      </c>
    </row>
    <row r="520" spans="1:57" x14ac:dyDescent="0.3">
      <c r="A520" t="s">
        <v>314</v>
      </c>
      <c r="B520" s="3">
        <v>2.663520740671399E-2</v>
      </c>
      <c r="C520" s="3">
        <v>-4.6893520464978966E-3</v>
      </c>
      <c r="D520" s="3">
        <v>-1.1203049773538254E-3</v>
      </c>
      <c r="E520" s="3">
        <v>5.5989331797601238E-3</v>
      </c>
      <c r="F520" s="3">
        <v>3.9350755826146333E-3</v>
      </c>
      <c r="G520" s="3">
        <v>-3.5981891213306749E-2</v>
      </c>
      <c r="H520" s="3">
        <v>6.9876771078147826E-3</v>
      </c>
      <c r="I520" s="3">
        <v>0</v>
      </c>
      <c r="J520" s="3">
        <v>8.7064991175633821E-3</v>
      </c>
      <c r="K520" s="3">
        <v>2.3528233276960409E-2</v>
      </c>
      <c r="N520" s="3">
        <f t="shared" si="95"/>
        <v>2.5888271917693363E-2</v>
      </c>
      <c r="O520" s="3">
        <f t="shared" si="96"/>
        <v>-5.3148996020035925E-3</v>
      </c>
      <c r="P520" s="3">
        <f t="shared" si="97"/>
        <v>-1.9595989104771072E-3</v>
      </c>
      <c r="Q520" s="3">
        <f t="shared" si="98"/>
        <v>5.087621004550973E-3</v>
      </c>
      <c r="R520" s="3">
        <f t="shared" si="99"/>
        <v>3.1202446315038782E-3</v>
      </c>
      <c r="S520" s="3">
        <f t="shared" si="100"/>
        <v>-3.8010035306460653E-2</v>
      </c>
      <c r="T520" s="3">
        <f t="shared" si="101"/>
        <v>6.1094255914784564E-3</v>
      </c>
      <c r="U520" s="3">
        <f t="shared" si="102"/>
        <v>-8.9770989976698521E-4</v>
      </c>
      <c r="V520" s="3">
        <f t="shared" si="103"/>
        <v>8.3036798720857383E-3</v>
      </c>
      <c r="W520" s="3">
        <f t="shared" si="104"/>
        <v>2.2631036833983216E-2</v>
      </c>
      <c r="BC520" s="19">
        <v>461</v>
      </c>
      <c r="BD520" s="17">
        <v>9.2038981617519945E-4</v>
      </c>
      <c r="BE520" s="23">
        <v>1.3263911084960759E-2</v>
      </c>
    </row>
    <row r="521" spans="1:57" x14ac:dyDescent="0.3">
      <c r="A521" t="s">
        <v>315</v>
      </c>
      <c r="B521" s="3">
        <v>7.2249323457411752E-3</v>
      </c>
      <c r="C521" s="3">
        <v>5.5949157881249878E-3</v>
      </c>
      <c r="D521" s="3">
        <v>1.3294617074432136E-2</v>
      </c>
      <c r="E521" s="3">
        <v>0</v>
      </c>
      <c r="F521" s="3">
        <v>0</v>
      </c>
      <c r="G521" s="3">
        <v>3.7324414474375622E-3</v>
      </c>
      <c r="H521" s="3">
        <v>2.1179072884425221E-2</v>
      </c>
      <c r="I521" s="3">
        <v>-7.2947629972517358E-3</v>
      </c>
      <c r="J521" s="3">
        <v>4.6337829703477773E-3</v>
      </c>
      <c r="K521" s="3">
        <v>3.0618902669676151E-2</v>
      </c>
      <c r="N521" s="3">
        <f t="shared" si="95"/>
        <v>6.4779968567205467E-3</v>
      </c>
      <c r="O521" s="3">
        <f t="shared" si="96"/>
        <v>4.9693682326192919E-3</v>
      </c>
      <c r="P521" s="3">
        <f t="shared" si="97"/>
        <v>1.2455323141308854E-2</v>
      </c>
      <c r="Q521" s="3">
        <f t="shared" si="98"/>
        <v>-5.113121752091511E-4</v>
      </c>
      <c r="R521" s="3">
        <f t="shared" si="99"/>
        <v>-8.1483095111075526E-4</v>
      </c>
      <c r="S521" s="3">
        <f t="shared" si="100"/>
        <v>1.7042973542836602E-3</v>
      </c>
      <c r="T521" s="3">
        <f t="shared" si="101"/>
        <v>2.0300821368088896E-2</v>
      </c>
      <c r="U521" s="3">
        <f t="shared" si="102"/>
        <v>-8.1924728970187207E-3</v>
      </c>
      <c r="V521" s="3">
        <f t="shared" si="103"/>
        <v>4.2309637248701343E-3</v>
      </c>
      <c r="W521" s="3">
        <f t="shared" si="104"/>
        <v>2.9721706226698959E-2</v>
      </c>
      <c r="BC521" s="19">
        <v>462</v>
      </c>
      <c r="BD521" s="17">
        <v>9.6163253074738433E-4</v>
      </c>
      <c r="BE521" s="23">
        <v>1.3408531939374401E-2</v>
      </c>
    </row>
    <row r="522" spans="1:57" x14ac:dyDescent="0.3">
      <c r="A522" t="s">
        <v>316</v>
      </c>
      <c r="B522" s="3">
        <v>-1.7932804321000417E-2</v>
      </c>
      <c r="C522" s="3">
        <v>-9.9561020488840857E-3</v>
      </c>
      <c r="D522" s="3">
        <v>-1.6310698942169632E-2</v>
      </c>
      <c r="E522" s="3">
        <v>-3.0159144475155886E-3</v>
      </c>
      <c r="F522" s="3">
        <v>-1.2738892024037218E-2</v>
      </c>
      <c r="G522" s="3">
        <v>-1.4874465447784369E-2</v>
      </c>
      <c r="H522" s="3">
        <v>2.9946458690991662E-2</v>
      </c>
      <c r="I522" s="3">
        <v>-8.1649491754826053E-3</v>
      </c>
      <c r="J522" s="3">
        <v>-6.741109034055226E-3</v>
      </c>
      <c r="K522" s="3">
        <v>-4.6053369081693329E-3</v>
      </c>
      <c r="N522" s="3">
        <f t="shared" si="95"/>
        <v>-1.8679739810021044E-2</v>
      </c>
      <c r="O522" s="3">
        <f t="shared" si="96"/>
        <v>-1.0581649604389782E-2</v>
      </c>
      <c r="P522" s="3">
        <f t="shared" si="97"/>
        <v>-1.7149992875292914E-2</v>
      </c>
      <c r="Q522" s="3">
        <f t="shared" si="98"/>
        <v>-3.5272266227247395E-3</v>
      </c>
      <c r="R522" s="3">
        <f t="shared" si="99"/>
        <v>-1.3553722975147973E-2</v>
      </c>
      <c r="S522" s="3">
        <f t="shared" si="100"/>
        <v>-1.6902609540938272E-2</v>
      </c>
      <c r="T522" s="3">
        <f t="shared" si="101"/>
        <v>2.9068207174655337E-2</v>
      </c>
      <c r="U522" s="3">
        <f t="shared" si="102"/>
        <v>-9.0626590752495902E-3</v>
      </c>
      <c r="V522" s="3">
        <f t="shared" si="103"/>
        <v>-7.143928279532869E-3</v>
      </c>
      <c r="W522" s="3">
        <f t="shared" si="104"/>
        <v>-5.5025333511465246E-3</v>
      </c>
      <c r="BC522" s="19">
        <v>463</v>
      </c>
      <c r="BD522" s="17">
        <v>8.5420658379786263E-4</v>
      </c>
      <c r="BE522" s="23">
        <v>1.1725630581606543E-2</v>
      </c>
    </row>
    <row r="523" spans="1:57" x14ac:dyDescent="0.3">
      <c r="A523" t="s">
        <v>317</v>
      </c>
      <c r="B523" s="3">
        <v>-2.7888431263386693E-2</v>
      </c>
      <c r="C523" s="3">
        <v>-1.0943579388693503E-2</v>
      </c>
      <c r="D523" s="3">
        <v>-7.7779723448900828E-4</v>
      </c>
      <c r="E523" s="3">
        <v>-8.6096400507649218E-3</v>
      </c>
      <c r="F523" s="3">
        <v>-4.1191050252026962E-2</v>
      </c>
      <c r="G523" s="3">
        <v>-3.5545799448071791E-2</v>
      </c>
      <c r="H523" s="3">
        <v>7.6782016980581069E-3</v>
      </c>
      <c r="I523" s="3">
        <v>-1.2554056139223779E-2</v>
      </c>
      <c r="J523" s="3">
        <v>-1.6788753560279868E-2</v>
      </c>
      <c r="K523" s="3">
        <v>-2.8395218314563597E-2</v>
      </c>
      <c r="N523" s="3">
        <f t="shared" si="95"/>
        <v>-2.8635366752407319E-2</v>
      </c>
      <c r="O523" s="3">
        <f t="shared" si="96"/>
        <v>-1.1569126944199199E-2</v>
      </c>
      <c r="P523" s="3">
        <f t="shared" si="97"/>
        <v>-1.6170911676122901E-3</v>
      </c>
      <c r="Q523" s="3">
        <f t="shared" si="98"/>
        <v>-9.1209522259740727E-3</v>
      </c>
      <c r="R523" s="3">
        <f t="shared" si="99"/>
        <v>-4.2005881203137717E-2</v>
      </c>
      <c r="S523" s="3">
        <f t="shared" si="100"/>
        <v>-3.7573943541225695E-2</v>
      </c>
      <c r="T523" s="3">
        <f t="shared" si="101"/>
        <v>6.7999501817217808E-3</v>
      </c>
      <c r="U523" s="3">
        <f t="shared" si="102"/>
        <v>-1.3451766038990764E-2</v>
      </c>
      <c r="V523" s="3">
        <f t="shared" si="103"/>
        <v>-1.7191572805757512E-2</v>
      </c>
      <c r="W523" s="3">
        <f t="shared" si="104"/>
        <v>-2.929241475754079E-2</v>
      </c>
      <c r="BC523" s="19">
        <v>464</v>
      </c>
      <c r="BD523" s="17">
        <v>7.5794828043881967E-4</v>
      </c>
      <c r="BE523" s="23">
        <v>1.1556542507645167E-2</v>
      </c>
    </row>
    <row r="524" spans="1:57" x14ac:dyDescent="0.3">
      <c r="A524" t="s">
        <v>318</v>
      </c>
      <c r="B524" s="3">
        <v>-4.4399437765622052E-3</v>
      </c>
      <c r="C524" s="3">
        <v>-6.2798898135709713E-3</v>
      </c>
      <c r="D524" s="3">
        <v>-4.8192781402385254E-3</v>
      </c>
      <c r="E524" s="3">
        <v>-7.3934669615332016E-3</v>
      </c>
      <c r="F524" s="3">
        <v>-7.7639706014814847E-3</v>
      </c>
      <c r="G524" s="3">
        <v>-2.6744944553163785E-2</v>
      </c>
      <c r="H524" s="3">
        <v>-1.2899852585519511E-2</v>
      </c>
      <c r="I524" s="3">
        <v>3.7515824693463706E-3</v>
      </c>
      <c r="J524" s="3">
        <v>-7.4477797756666853E-3</v>
      </c>
      <c r="K524" s="3">
        <v>7.3295977092361797E-2</v>
      </c>
      <c r="N524" s="3">
        <f t="shared" si="95"/>
        <v>-5.1868792655828336E-3</v>
      </c>
      <c r="O524" s="3">
        <f t="shared" si="96"/>
        <v>-6.9054373690766672E-3</v>
      </c>
      <c r="P524" s="3">
        <f t="shared" si="97"/>
        <v>-5.6585720733618068E-3</v>
      </c>
      <c r="Q524" s="3">
        <f t="shared" si="98"/>
        <v>-7.9047791367423525E-3</v>
      </c>
      <c r="R524" s="3">
        <f t="shared" si="99"/>
        <v>-8.5788015525922398E-3</v>
      </c>
      <c r="S524" s="3">
        <f t="shared" si="100"/>
        <v>-2.8773088646317689E-2</v>
      </c>
      <c r="T524" s="3">
        <f t="shared" si="101"/>
        <v>-1.3778104101855837E-2</v>
      </c>
      <c r="U524" s="3">
        <f t="shared" si="102"/>
        <v>2.8538725695793853E-3</v>
      </c>
      <c r="V524" s="3">
        <f t="shared" si="103"/>
        <v>-7.8505990211443291E-3</v>
      </c>
      <c r="W524" s="3">
        <f t="shared" si="104"/>
        <v>7.2398780649384611E-2</v>
      </c>
      <c r="BC524" s="19">
        <v>465</v>
      </c>
      <c r="BD524" s="17">
        <v>7.6113340596001841E-4</v>
      </c>
      <c r="BE524" s="23">
        <v>1.1766910567495133E-2</v>
      </c>
    </row>
    <row r="525" spans="1:57" x14ac:dyDescent="0.3">
      <c r="A525" t="s">
        <v>319</v>
      </c>
      <c r="B525" s="3">
        <v>-1.0977664993913505E-2</v>
      </c>
      <c r="C525" s="3">
        <v>-2.1065141401990228E-3</v>
      </c>
      <c r="D525" s="3">
        <v>-4.3183732721995272E-2</v>
      </c>
      <c r="E525" s="3">
        <v>7.8032170582984506E-3</v>
      </c>
      <c r="F525" s="3">
        <v>-1.1997860572853125E-2</v>
      </c>
      <c r="G525" s="3">
        <v>-2.982570375335114E-2</v>
      </c>
      <c r="H525" s="3">
        <v>6.912204481863693E-4</v>
      </c>
      <c r="I525" s="3">
        <v>2.9069720674022026E-3</v>
      </c>
      <c r="J525" s="3">
        <v>-2.5622209327609391E-2</v>
      </c>
      <c r="K525" s="3">
        <v>-4.6976338764062042E-3</v>
      </c>
      <c r="N525" s="3">
        <f t="shared" si="95"/>
        <v>-1.1724600482934134E-2</v>
      </c>
      <c r="O525" s="3">
        <f t="shared" si="96"/>
        <v>-2.7320616957047191E-3</v>
      </c>
      <c r="P525" s="3">
        <f t="shared" si="97"/>
        <v>-4.4023026655118556E-2</v>
      </c>
      <c r="Q525" s="3">
        <f t="shared" si="98"/>
        <v>7.2919048830892997E-3</v>
      </c>
      <c r="R525" s="3">
        <f t="shared" si="99"/>
        <v>-1.281269152396388E-2</v>
      </c>
      <c r="S525" s="3">
        <f t="shared" si="100"/>
        <v>-3.1853847846505044E-2</v>
      </c>
      <c r="T525" s="3">
        <f t="shared" si="101"/>
        <v>-1.8703106814995664E-4</v>
      </c>
      <c r="U525" s="3">
        <f t="shared" si="102"/>
        <v>2.0092621676352173E-3</v>
      </c>
      <c r="V525" s="3">
        <f t="shared" si="103"/>
        <v>-2.6025028573087035E-2</v>
      </c>
      <c r="W525" s="3">
        <f t="shared" si="104"/>
        <v>-5.5948303193833959E-3</v>
      </c>
      <c r="BC525" s="19">
        <v>466</v>
      </c>
      <c r="BD525" s="17">
        <v>8.8533487200328175E-4</v>
      </c>
      <c r="BE525" s="23">
        <v>1.2541541232630392E-2</v>
      </c>
    </row>
    <row r="526" spans="1:57" x14ac:dyDescent="0.3">
      <c r="A526" t="s">
        <v>320</v>
      </c>
      <c r="B526" s="3">
        <v>1.1446406636779871E-2</v>
      </c>
      <c r="C526" s="3">
        <v>1.8697188269501952E-2</v>
      </c>
      <c r="D526" s="3">
        <v>-1.5651923442694393E-4</v>
      </c>
      <c r="E526" s="3">
        <v>1.5016418206860616E-2</v>
      </c>
      <c r="F526" s="3">
        <v>3.6958722268605193E-3</v>
      </c>
      <c r="G526" s="3">
        <v>-2.832476586097521E-2</v>
      </c>
      <c r="H526" s="3">
        <v>8.8324274122295598E-3</v>
      </c>
      <c r="I526" s="3">
        <v>2.919252800775296E-2</v>
      </c>
      <c r="J526" s="3">
        <v>2.1788124209187076E-2</v>
      </c>
      <c r="K526" s="3">
        <v>3.6797472710515811E-2</v>
      </c>
      <c r="N526" s="3">
        <f t="shared" si="95"/>
        <v>1.0699471147759243E-2</v>
      </c>
      <c r="O526" s="3">
        <f t="shared" si="96"/>
        <v>1.8071640713996254E-2</v>
      </c>
      <c r="P526" s="3">
        <f t="shared" si="97"/>
        <v>-9.9581316755022577E-4</v>
      </c>
      <c r="Q526" s="3">
        <f t="shared" si="98"/>
        <v>1.4505106031651465E-2</v>
      </c>
      <c r="R526" s="3">
        <f t="shared" si="99"/>
        <v>2.8810412757497642E-3</v>
      </c>
      <c r="S526" s="3">
        <f t="shared" si="100"/>
        <v>-3.0352909954129113E-2</v>
      </c>
      <c r="T526" s="3">
        <f t="shared" si="101"/>
        <v>7.9541758958932337E-3</v>
      </c>
      <c r="U526" s="3">
        <f t="shared" si="102"/>
        <v>2.8294818107985974E-2</v>
      </c>
      <c r="V526" s="3">
        <f t="shared" si="103"/>
        <v>2.1385304963709433E-2</v>
      </c>
      <c r="W526" s="3">
        <f t="shared" si="104"/>
        <v>3.5900276267538618E-2</v>
      </c>
      <c r="BC526" s="19">
        <v>467</v>
      </c>
      <c r="BD526" s="17">
        <v>7.5143883782033708E-4</v>
      </c>
      <c r="BE526" s="23">
        <v>1.2572320960412831E-2</v>
      </c>
    </row>
    <row r="527" spans="1:57" x14ac:dyDescent="0.3">
      <c r="A527" t="s">
        <v>321</v>
      </c>
      <c r="B527" s="3">
        <v>2.057611526097225E-2</v>
      </c>
      <c r="C527" s="3">
        <v>1.0953332319338038E-2</v>
      </c>
      <c r="D527" s="3">
        <v>1.7881940492029624E-2</v>
      </c>
      <c r="E527" s="3">
        <v>1.0748959507310696E-2</v>
      </c>
      <c r="F527" s="3">
        <v>4.8921631706740465E-2</v>
      </c>
      <c r="G527" s="3">
        <v>4.9057982547386469E-2</v>
      </c>
      <c r="H527" s="3">
        <v>3.5215871223552631E-2</v>
      </c>
      <c r="I527" s="3">
        <v>4.6268405089002762E-3</v>
      </c>
      <c r="J527" s="3">
        <v>1.0477925242125874E-2</v>
      </c>
      <c r="K527" s="3">
        <v>4.2825778717945129E-2</v>
      </c>
      <c r="N527" s="3">
        <f t="shared" si="95"/>
        <v>1.9829179771951623E-2</v>
      </c>
      <c r="O527" s="3">
        <f t="shared" si="96"/>
        <v>1.0327784763832342E-2</v>
      </c>
      <c r="P527" s="3">
        <f t="shared" si="97"/>
        <v>1.7042646558906343E-2</v>
      </c>
      <c r="Q527" s="3">
        <f t="shared" si="98"/>
        <v>1.0237647332101545E-2</v>
      </c>
      <c r="R527" s="3">
        <f t="shared" si="99"/>
        <v>4.810680075562971E-2</v>
      </c>
      <c r="S527" s="3">
        <f t="shared" si="100"/>
        <v>4.7029838454232566E-2</v>
      </c>
      <c r="T527" s="3">
        <f t="shared" si="101"/>
        <v>3.4337619707216306E-2</v>
      </c>
      <c r="U527" s="3">
        <f t="shared" si="102"/>
        <v>3.7291306091332909E-3</v>
      </c>
      <c r="V527" s="3">
        <f t="shared" si="103"/>
        <v>1.007510599664823E-2</v>
      </c>
      <c r="W527" s="3">
        <f t="shared" si="104"/>
        <v>4.1928582274967936E-2</v>
      </c>
      <c r="BC527" s="19">
        <v>468</v>
      </c>
      <c r="BD527" s="17">
        <v>9.4863728590327729E-4</v>
      </c>
      <c r="BE527" s="23">
        <v>1.2498410971905533E-2</v>
      </c>
    </row>
    <row r="528" spans="1:57" x14ac:dyDescent="0.3">
      <c r="A528" t="s">
        <v>322</v>
      </c>
      <c r="B528" s="3">
        <v>-4.0322774744829815E-3</v>
      </c>
      <c r="C528" s="3">
        <v>-5.5637868691290615E-3</v>
      </c>
      <c r="D528" s="3">
        <v>1.686722367746829E-2</v>
      </c>
      <c r="E528" s="3">
        <v>1.2578628500179434E-3</v>
      </c>
      <c r="F528" s="3">
        <v>1.4543557225003667E-2</v>
      </c>
      <c r="G528" s="3">
        <v>-7.3195526940020295E-2</v>
      </c>
      <c r="H528" s="3">
        <v>-4.1892697112453359E-3</v>
      </c>
      <c r="I528" s="3">
        <v>-2.8033595768572894E-3</v>
      </c>
      <c r="J528" s="3">
        <v>-2.0011001013229279E-3</v>
      </c>
      <c r="K528" s="3">
        <v>-1.948258737629549E-2</v>
      </c>
      <c r="N528" s="3">
        <f t="shared" si="95"/>
        <v>-4.7792129635036099E-3</v>
      </c>
      <c r="O528" s="3">
        <f t="shared" si="96"/>
        <v>-6.1893344246347574E-3</v>
      </c>
      <c r="P528" s="3">
        <f t="shared" si="97"/>
        <v>1.6027929744345009E-2</v>
      </c>
      <c r="Q528" s="3">
        <f t="shared" si="98"/>
        <v>7.465506748087923E-4</v>
      </c>
      <c r="R528" s="3">
        <f t="shared" si="99"/>
        <v>1.3728726273892912E-2</v>
      </c>
      <c r="S528" s="3">
        <f t="shared" si="100"/>
        <v>-7.5223671033174191E-2</v>
      </c>
      <c r="T528" s="3">
        <f t="shared" si="101"/>
        <v>-5.067521227581662E-3</v>
      </c>
      <c r="U528" s="3">
        <f t="shared" si="102"/>
        <v>-3.7010694766242747E-3</v>
      </c>
      <c r="V528" s="3">
        <f t="shared" si="103"/>
        <v>-2.4039193468005709E-3</v>
      </c>
      <c r="W528" s="3">
        <f t="shared" si="104"/>
        <v>-2.0379783819272683E-2</v>
      </c>
      <c r="BC528" s="19">
        <v>469</v>
      </c>
      <c r="BD528" s="17">
        <v>9.1324776863580719E-4</v>
      </c>
      <c r="BE528" s="23">
        <v>1.3111854266576916E-2</v>
      </c>
    </row>
    <row r="529" spans="1:57" x14ac:dyDescent="0.3">
      <c r="A529" t="s">
        <v>323</v>
      </c>
      <c r="B529" s="3">
        <v>-5.7354888322654896E-3</v>
      </c>
      <c r="C529" s="3">
        <v>-4.416889813300573E-3</v>
      </c>
      <c r="D529" s="3">
        <v>2.6435600470561926E-2</v>
      </c>
      <c r="E529" s="3">
        <v>-8.1087098836341021E-3</v>
      </c>
      <c r="F529" s="3">
        <v>-1.4828852535888615E-3</v>
      </c>
      <c r="G529" s="3">
        <v>2.5594149908592101E-3</v>
      </c>
      <c r="H529" s="3">
        <v>1.0595985442525269E-3</v>
      </c>
      <c r="I529" s="3">
        <v>-1.3253009172251806E-2</v>
      </c>
      <c r="J529" s="3">
        <v>-7.6558803252888552E-3</v>
      </c>
      <c r="K529" s="3">
        <v>-6.3484540658879096E-3</v>
      </c>
      <c r="N529" s="3">
        <f t="shared" si="95"/>
        <v>-6.482424321286118E-3</v>
      </c>
      <c r="O529" s="3">
        <f t="shared" si="96"/>
        <v>-5.0424373688062688E-3</v>
      </c>
      <c r="P529" s="3">
        <f t="shared" si="97"/>
        <v>2.5596306537438645E-2</v>
      </c>
      <c r="Q529" s="3">
        <f t="shared" si="98"/>
        <v>-8.6200220588432529E-3</v>
      </c>
      <c r="R529" s="3">
        <f t="shared" si="99"/>
        <v>-2.2977162046996166E-3</v>
      </c>
      <c r="S529" s="3">
        <f t="shared" si="100"/>
        <v>5.3127089770530801E-4</v>
      </c>
      <c r="T529" s="3">
        <f t="shared" si="101"/>
        <v>1.8134702791620092E-4</v>
      </c>
      <c r="U529" s="3">
        <f t="shared" si="102"/>
        <v>-1.4150719072018791E-2</v>
      </c>
      <c r="V529" s="3">
        <f t="shared" si="103"/>
        <v>-8.0586995707664991E-3</v>
      </c>
      <c r="W529" s="3">
        <f t="shared" si="104"/>
        <v>-7.2456505088651013E-3</v>
      </c>
      <c r="BC529" s="19">
        <v>470</v>
      </c>
      <c r="BD529" s="17">
        <v>6.7924212595371148E-4</v>
      </c>
      <c r="BE529" s="23">
        <v>1.0959993935921002E-2</v>
      </c>
    </row>
    <row r="530" spans="1:57" x14ac:dyDescent="0.3">
      <c r="A530" s="1">
        <v>40916</v>
      </c>
      <c r="B530" s="3">
        <v>-2.0359406374244049E-3</v>
      </c>
      <c r="C530" s="3">
        <v>2.6619374481557934E-3</v>
      </c>
      <c r="D530" s="3">
        <v>-6.4673459021760138E-3</v>
      </c>
      <c r="E530" s="3">
        <v>6.9090941387583982E-4</v>
      </c>
      <c r="F530" s="3">
        <v>6.9306753156024303E-3</v>
      </c>
      <c r="G530" s="3">
        <v>-4.2669584245076608E-2</v>
      </c>
      <c r="H530" s="3">
        <v>-4.5809940557517415E-4</v>
      </c>
      <c r="I530" s="3">
        <v>-6.5119991892589324E-3</v>
      </c>
      <c r="J530" s="3">
        <v>1.4327742723495795E-2</v>
      </c>
      <c r="K530" s="3">
        <v>2.2568877096802442E-2</v>
      </c>
      <c r="N530" s="3">
        <f t="shared" si="95"/>
        <v>-2.7828761264450334E-3</v>
      </c>
      <c r="O530" s="3">
        <f t="shared" si="96"/>
        <v>2.0363898926500971E-3</v>
      </c>
      <c r="P530" s="3">
        <f t="shared" si="97"/>
        <v>-7.3066398352992952E-3</v>
      </c>
      <c r="Q530" s="3">
        <f t="shared" si="98"/>
        <v>1.7959723866668872E-4</v>
      </c>
      <c r="R530" s="3">
        <f t="shared" si="99"/>
        <v>6.1158443644916752E-3</v>
      </c>
      <c r="S530" s="3">
        <f t="shared" si="100"/>
        <v>-4.4697728338230512E-2</v>
      </c>
      <c r="T530" s="3">
        <f t="shared" si="101"/>
        <v>-1.3363509219115001E-3</v>
      </c>
      <c r="U530" s="3">
        <f t="shared" si="102"/>
        <v>-7.4097090890259173E-3</v>
      </c>
      <c r="V530" s="3">
        <f t="shared" si="103"/>
        <v>1.3924923478018152E-2</v>
      </c>
      <c r="W530" s="3">
        <f t="shared" si="104"/>
        <v>2.167168065382525E-2</v>
      </c>
      <c r="BC530" s="19">
        <v>471</v>
      </c>
      <c r="BD530" s="17">
        <v>9.1340722395629489E-4</v>
      </c>
      <c r="BE530" s="23">
        <v>1.356591419331857E-2</v>
      </c>
    </row>
    <row r="531" spans="1:57" x14ac:dyDescent="0.3">
      <c r="A531" s="1">
        <v>40947</v>
      </c>
      <c r="B531" s="3">
        <v>-7.480421318066699E-3</v>
      </c>
      <c r="C531" s="3">
        <v>-1.6519211601260797E-2</v>
      </c>
      <c r="D531" s="3">
        <v>1.6149918646979344E-3</v>
      </c>
      <c r="E531" s="3">
        <v>-1.1851422816507973E-2</v>
      </c>
      <c r="F531" s="3">
        <v>-2.2615584947635603E-2</v>
      </c>
      <c r="G531" s="3">
        <v>-5.7142857142856718E-3</v>
      </c>
      <c r="H531" s="3">
        <v>-6.2117013118463404E-3</v>
      </c>
      <c r="I531" s="3">
        <v>3.2773307704350163E-3</v>
      </c>
      <c r="J531" s="3">
        <v>-1.032233139952643E-2</v>
      </c>
      <c r="K531" s="3">
        <v>-9.8182328759855997E-3</v>
      </c>
      <c r="N531" s="3">
        <f t="shared" si="95"/>
        <v>-8.2273568070873274E-3</v>
      </c>
      <c r="O531" s="3">
        <f t="shared" si="96"/>
        <v>-1.7144759156766495E-2</v>
      </c>
      <c r="P531" s="3">
        <f t="shared" si="97"/>
        <v>7.756979315746527E-4</v>
      </c>
      <c r="Q531" s="3">
        <f t="shared" si="98"/>
        <v>-1.2362734991717124E-2</v>
      </c>
      <c r="R531" s="3">
        <f t="shared" si="99"/>
        <v>-2.3430415898746358E-2</v>
      </c>
      <c r="S531" s="3">
        <f t="shared" si="100"/>
        <v>-7.7424298074395739E-3</v>
      </c>
      <c r="T531" s="3">
        <f t="shared" si="101"/>
        <v>-7.0899528281826666E-3</v>
      </c>
      <c r="U531" s="3">
        <f t="shared" si="102"/>
        <v>2.379620870668031E-3</v>
      </c>
      <c r="V531" s="3">
        <f t="shared" si="103"/>
        <v>-1.0725150645004074E-2</v>
      </c>
      <c r="W531" s="3">
        <f t="shared" si="104"/>
        <v>-1.0715429318962792E-2</v>
      </c>
      <c r="BC531" s="19">
        <v>472</v>
      </c>
      <c r="BD531" s="17">
        <v>7.0397817672424978E-4</v>
      </c>
      <c r="BE531" s="23">
        <v>1.2345728015471793E-2</v>
      </c>
    </row>
    <row r="532" spans="1:57" x14ac:dyDescent="0.3">
      <c r="A532" s="1">
        <v>40976</v>
      </c>
      <c r="B532" s="3">
        <v>1.9184616051751702E-2</v>
      </c>
      <c r="C532" s="3">
        <v>2.9993996313040894E-2</v>
      </c>
      <c r="D532" s="3">
        <v>1.3014426358985087E-2</v>
      </c>
      <c r="E532" s="3">
        <v>1.9445813109689958E-2</v>
      </c>
      <c r="F532" s="3">
        <v>3.8732399563069286E-2</v>
      </c>
      <c r="G532" s="3">
        <v>4.482758620689653E-2</v>
      </c>
      <c r="H532" s="3">
        <v>2.0007945450629894E-2</v>
      </c>
      <c r="I532" s="3">
        <v>1.6129062315876297E-2</v>
      </c>
      <c r="J532" s="3">
        <v>1.9396103685171973E-2</v>
      </c>
      <c r="K532" s="3">
        <v>2.3027100082169127E-2</v>
      </c>
      <c r="N532" s="3">
        <f t="shared" si="95"/>
        <v>1.8437680562731075E-2</v>
      </c>
      <c r="O532" s="3">
        <f t="shared" si="96"/>
        <v>2.9368448757535196E-2</v>
      </c>
      <c r="P532" s="3">
        <f t="shared" si="97"/>
        <v>1.2175132425861806E-2</v>
      </c>
      <c r="Q532" s="3">
        <f t="shared" si="98"/>
        <v>1.8934500934480805E-2</v>
      </c>
      <c r="R532" s="3">
        <f t="shared" si="99"/>
        <v>3.7917568611958531E-2</v>
      </c>
      <c r="S532" s="3">
        <f t="shared" si="100"/>
        <v>4.2799442113742626E-2</v>
      </c>
      <c r="T532" s="3">
        <f t="shared" si="101"/>
        <v>1.9129693934293569E-2</v>
      </c>
      <c r="U532" s="3">
        <f t="shared" si="102"/>
        <v>1.5231352416109312E-2</v>
      </c>
      <c r="V532" s="3">
        <f t="shared" si="103"/>
        <v>1.8993284439694329E-2</v>
      </c>
      <c r="W532" s="3">
        <f t="shared" si="104"/>
        <v>2.2129903639191935E-2</v>
      </c>
      <c r="BC532" s="19">
        <v>473</v>
      </c>
      <c r="BD532" s="17">
        <v>8.1586094295476588E-4</v>
      </c>
      <c r="BE532" s="23">
        <v>1.1750089543635473E-2</v>
      </c>
    </row>
    <row r="533" spans="1:57" x14ac:dyDescent="0.3">
      <c r="A533" s="1">
        <v>41068</v>
      </c>
      <c r="B533" s="3">
        <v>6.7227088653585287E-3</v>
      </c>
      <c r="C533" s="3">
        <v>-9.9009839762921326E-3</v>
      </c>
      <c r="D533" s="3">
        <v>1.112551957228014E-2</v>
      </c>
      <c r="E533" s="3">
        <v>-1.142274465521842E-3</v>
      </c>
      <c r="F533" s="3">
        <v>2.6634449001541771E-2</v>
      </c>
      <c r="G533" s="3">
        <v>3.6670333700036695E-2</v>
      </c>
      <c r="H533" s="3">
        <v>2.3232968177357982E-3</v>
      </c>
      <c r="I533" s="3">
        <v>-2.4110749248462682E-3</v>
      </c>
      <c r="J533" s="3">
        <v>3.2310240991322292E-3</v>
      </c>
      <c r="K533" s="3">
        <v>3.2842086922207248E-2</v>
      </c>
      <c r="N533" s="3">
        <f t="shared" si="95"/>
        <v>5.9757733763379003E-3</v>
      </c>
      <c r="O533" s="3">
        <f t="shared" si="96"/>
        <v>-1.0526531531797828E-2</v>
      </c>
      <c r="P533" s="3">
        <f t="shared" si="97"/>
        <v>1.0286225639156859E-2</v>
      </c>
      <c r="Q533" s="3">
        <f t="shared" si="98"/>
        <v>-1.6535866407309931E-3</v>
      </c>
      <c r="R533" s="3">
        <f t="shared" si="99"/>
        <v>2.5819618050431016E-2</v>
      </c>
      <c r="S533" s="3">
        <f t="shared" si="100"/>
        <v>3.4642189606882791E-2</v>
      </c>
      <c r="T533" s="3">
        <f t="shared" si="101"/>
        <v>1.4450453013994723E-3</v>
      </c>
      <c r="U533" s="3">
        <f t="shared" si="102"/>
        <v>-3.3087848246132535E-3</v>
      </c>
      <c r="V533" s="3">
        <f t="shared" si="103"/>
        <v>2.8282048536545862E-3</v>
      </c>
      <c r="W533" s="3">
        <f t="shared" si="104"/>
        <v>3.1944890479230055E-2</v>
      </c>
      <c r="BC533" s="19">
        <v>474</v>
      </c>
      <c r="BD533" s="17">
        <v>8.9512851429608502E-4</v>
      </c>
      <c r="BE533" s="23">
        <v>1.2433231658050601E-2</v>
      </c>
    </row>
    <row r="534" spans="1:57" x14ac:dyDescent="0.3">
      <c r="A534" s="1">
        <v>41098</v>
      </c>
      <c r="B534" s="3">
        <v>1.035055291536513E-2</v>
      </c>
      <c r="C534" s="3">
        <v>-1.1765085270241116E-3</v>
      </c>
      <c r="D534" s="3">
        <v>-2.6343085069348016E-3</v>
      </c>
      <c r="E534" s="3">
        <v>5.3745166108551956E-3</v>
      </c>
      <c r="F534" s="3">
        <v>3.5848998793902576E-2</v>
      </c>
      <c r="G534" s="3">
        <v>7.0038910505836549E-2</v>
      </c>
      <c r="H534" s="3">
        <v>-3.5468681712957917E-3</v>
      </c>
      <c r="I534" s="3">
        <v>3.2225648459194289E-3</v>
      </c>
      <c r="J534" s="3">
        <v>1.0019705744593876E-2</v>
      </c>
      <c r="K534" s="3">
        <v>1.0702691008179332E-2</v>
      </c>
      <c r="N534" s="3">
        <f t="shared" si="95"/>
        <v>9.6036174263445014E-3</v>
      </c>
      <c r="O534" s="3">
        <f t="shared" si="96"/>
        <v>-1.8020560825298079E-3</v>
      </c>
      <c r="P534" s="3">
        <f t="shared" si="97"/>
        <v>-3.4736024400580834E-3</v>
      </c>
      <c r="Q534" s="3">
        <f t="shared" si="98"/>
        <v>4.8632044356460447E-3</v>
      </c>
      <c r="R534" s="3">
        <f t="shared" si="99"/>
        <v>3.503416784279182E-2</v>
      </c>
      <c r="S534" s="3">
        <f t="shared" si="100"/>
        <v>6.8010766412682652E-2</v>
      </c>
      <c r="T534" s="3">
        <f t="shared" si="101"/>
        <v>-4.4251196876321178E-3</v>
      </c>
      <c r="U534" s="3">
        <f t="shared" si="102"/>
        <v>2.3248549461524436E-3</v>
      </c>
      <c r="V534" s="3">
        <f t="shared" si="103"/>
        <v>9.6168864991162326E-3</v>
      </c>
      <c r="W534" s="3">
        <f t="shared" si="104"/>
        <v>9.80549456520214E-3</v>
      </c>
      <c r="BC534" s="19">
        <v>475</v>
      </c>
      <c r="BD534" s="17">
        <v>7.140546324434973E-4</v>
      </c>
      <c r="BE534" s="23">
        <v>1.1830935845424989E-2</v>
      </c>
    </row>
    <row r="535" spans="1:57" x14ac:dyDescent="0.3">
      <c r="A535" s="1">
        <v>41129</v>
      </c>
      <c r="B535" s="3">
        <v>2.3132898513054112E-3</v>
      </c>
      <c r="C535" s="3">
        <v>2.371092399737984E-3</v>
      </c>
      <c r="D535" s="3">
        <v>-1.6910816782994553E-3</v>
      </c>
      <c r="E535" s="3">
        <v>4.0946342044336781E-3</v>
      </c>
      <c r="F535" s="3">
        <v>7.7413219105491038E-3</v>
      </c>
      <c r="G535" s="3">
        <v>-3.8347107438016503E-2</v>
      </c>
      <c r="H535" s="3">
        <v>2.638344777985413E-3</v>
      </c>
      <c r="I535" s="3">
        <v>1.3651885132882846E-2</v>
      </c>
      <c r="J535" s="3">
        <v>1.2754612373747864E-2</v>
      </c>
      <c r="K535" s="3">
        <v>7.2897249000301034E-3</v>
      </c>
      <c r="N535" s="3">
        <f t="shared" si="95"/>
        <v>1.566354362284783E-3</v>
      </c>
      <c r="O535" s="3">
        <f t="shared" si="96"/>
        <v>1.7455448442322877E-3</v>
      </c>
      <c r="P535" s="3">
        <f t="shared" si="97"/>
        <v>-2.5303756114227372E-3</v>
      </c>
      <c r="Q535" s="3">
        <f t="shared" si="98"/>
        <v>3.5833220292245272E-3</v>
      </c>
      <c r="R535" s="3">
        <f t="shared" si="99"/>
        <v>6.9264909594383486E-3</v>
      </c>
      <c r="S535" s="3">
        <f t="shared" si="100"/>
        <v>-4.0375251531170407E-2</v>
      </c>
      <c r="T535" s="3">
        <f t="shared" si="101"/>
        <v>1.7600932616490871E-3</v>
      </c>
      <c r="U535" s="3">
        <f t="shared" si="102"/>
        <v>1.2754175233115861E-2</v>
      </c>
      <c r="V535" s="3">
        <f t="shared" si="103"/>
        <v>1.2351793128270221E-2</v>
      </c>
      <c r="W535" s="3">
        <f t="shared" si="104"/>
        <v>6.3925284570529118E-3</v>
      </c>
      <c r="BC535" s="19">
        <v>476</v>
      </c>
      <c r="BD535" s="17">
        <v>1.064278437610361E-3</v>
      </c>
      <c r="BE535" s="23">
        <v>1.3641588321597032E-2</v>
      </c>
    </row>
    <row r="536" spans="1:57" x14ac:dyDescent="0.3">
      <c r="A536" s="1">
        <v>41160</v>
      </c>
      <c r="B536" s="3">
        <v>5.6050077803768694E-3</v>
      </c>
      <c r="C536" s="3">
        <v>0</v>
      </c>
      <c r="D536" s="3">
        <v>5.7030244499651772E-3</v>
      </c>
      <c r="E536" s="3">
        <v>5.5866147686325363E-3</v>
      </c>
      <c r="F536" s="3">
        <v>-3.5698084837574307E-2</v>
      </c>
      <c r="G536" s="3">
        <v>1.1000343760742437E-2</v>
      </c>
      <c r="H536" s="3">
        <v>1.8687338709555412E-4</v>
      </c>
      <c r="I536" s="3">
        <v>-1.0497197895309229E-2</v>
      </c>
      <c r="J536" s="3">
        <v>-1.3993152627610472E-3</v>
      </c>
      <c r="K536" s="3">
        <v>-2.5139178025773701E-3</v>
      </c>
      <c r="N536" s="3">
        <f t="shared" si="95"/>
        <v>4.858072291356241E-3</v>
      </c>
      <c r="O536" s="3">
        <f t="shared" si="96"/>
        <v>-6.2554755550569619E-4</v>
      </c>
      <c r="P536" s="3">
        <f t="shared" si="97"/>
        <v>4.8637305168418958E-3</v>
      </c>
      <c r="Q536" s="3">
        <f t="shared" si="98"/>
        <v>5.0753025934233854E-3</v>
      </c>
      <c r="R536" s="3">
        <f t="shared" si="99"/>
        <v>-3.6512915788685062E-2</v>
      </c>
      <c r="S536" s="3">
        <f t="shared" si="100"/>
        <v>8.9721996675885349E-3</v>
      </c>
      <c r="T536" s="3">
        <f t="shared" si="101"/>
        <v>-6.9137812924077182E-4</v>
      </c>
      <c r="U536" s="3">
        <f t="shared" si="102"/>
        <v>-1.1394907795076214E-2</v>
      </c>
      <c r="V536" s="3">
        <f t="shared" si="103"/>
        <v>-1.8021345082386902E-3</v>
      </c>
      <c r="W536" s="3">
        <f t="shared" si="104"/>
        <v>-3.4111142455545617E-3</v>
      </c>
      <c r="BC536" s="19">
        <v>477</v>
      </c>
      <c r="BD536" s="17">
        <v>7.9374958817464067E-4</v>
      </c>
      <c r="BE536" s="23">
        <v>1.2083426508902692E-2</v>
      </c>
    </row>
    <row r="537" spans="1:57" x14ac:dyDescent="0.3">
      <c r="A537" s="1">
        <v>41190</v>
      </c>
      <c r="B537" s="3">
        <v>-2.6229512287243573E-3</v>
      </c>
      <c r="C537" s="3">
        <v>2.9576343180681697E-4</v>
      </c>
      <c r="D537" s="3">
        <v>1.5626937706971766E-3</v>
      </c>
      <c r="E537" s="3">
        <v>2.7211444216215241E-3</v>
      </c>
      <c r="F537" s="3">
        <v>-1.4058050720892834E-2</v>
      </c>
      <c r="G537" s="3">
        <v>1.8021115266916077E-2</v>
      </c>
      <c r="H537" s="3">
        <v>-5.4487593745311536E-4</v>
      </c>
      <c r="I537" s="3">
        <v>-6.2049086359170502E-3</v>
      </c>
      <c r="J537" s="3">
        <v>3.3280666792199209E-3</v>
      </c>
      <c r="K537" s="3">
        <v>9.1641972023204232E-4</v>
      </c>
      <c r="N537" s="3">
        <f t="shared" si="95"/>
        <v>-3.3698867177449857E-3</v>
      </c>
      <c r="O537" s="3">
        <f t="shared" si="96"/>
        <v>-3.2978412369887922E-4</v>
      </c>
      <c r="P537" s="3">
        <f t="shared" si="97"/>
        <v>7.233998375738949E-4</v>
      </c>
      <c r="Q537" s="3">
        <f t="shared" si="98"/>
        <v>2.2098322464123733E-3</v>
      </c>
      <c r="R537" s="3">
        <f t="shared" si="99"/>
        <v>-1.4872881672003589E-2</v>
      </c>
      <c r="S537" s="3">
        <f t="shared" si="100"/>
        <v>1.5992971173762173E-2</v>
      </c>
      <c r="T537" s="3">
        <f t="shared" si="101"/>
        <v>-1.4231274537894413E-3</v>
      </c>
      <c r="U537" s="3">
        <f t="shared" si="102"/>
        <v>-7.1026185356840351E-3</v>
      </c>
      <c r="V537" s="3">
        <f t="shared" si="103"/>
        <v>2.9252474337422779E-3</v>
      </c>
      <c r="W537" s="3">
        <f t="shared" si="104"/>
        <v>1.9223277254850442E-5</v>
      </c>
      <c r="BC537" s="19">
        <v>478</v>
      </c>
      <c r="BD537" s="17">
        <v>7.9162851069181951E-4</v>
      </c>
      <c r="BE537" s="23">
        <v>1.2191440762049121E-2</v>
      </c>
    </row>
    <row r="538" spans="1:57" x14ac:dyDescent="0.3">
      <c r="A538" t="s">
        <v>324</v>
      </c>
      <c r="B538" s="3">
        <v>-9.8621644239071937E-4</v>
      </c>
      <c r="C538" s="3">
        <v>3.8426717554795875E-3</v>
      </c>
      <c r="D538" s="3">
        <v>1.3350488000372529E-2</v>
      </c>
      <c r="E538" s="3">
        <v>-3.3921682350480653E-3</v>
      </c>
      <c r="F538" s="3">
        <v>-1.0931654127749213E-2</v>
      </c>
      <c r="G538" s="3">
        <v>4.1082129556375246E-2</v>
      </c>
      <c r="H538" s="3">
        <v>2.8052964996891694E-2</v>
      </c>
      <c r="I538" s="3">
        <v>4.2296003273953886E-3</v>
      </c>
      <c r="J538" s="3">
        <v>5.237713536685451E-4</v>
      </c>
      <c r="K538" s="3">
        <v>-2.0601633154305743E-3</v>
      </c>
      <c r="N538" s="3">
        <f t="shared" si="95"/>
        <v>-1.7331519314113476E-3</v>
      </c>
      <c r="O538" s="3">
        <f t="shared" si="96"/>
        <v>3.2171241999738912E-3</v>
      </c>
      <c r="P538" s="3">
        <f t="shared" si="97"/>
        <v>1.2511194067249248E-2</v>
      </c>
      <c r="Q538" s="3">
        <f t="shared" si="98"/>
        <v>-3.9034804102572162E-3</v>
      </c>
      <c r="R538" s="3">
        <f t="shared" si="99"/>
        <v>-1.1746485078859968E-2</v>
      </c>
      <c r="S538" s="3">
        <f t="shared" si="100"/>
        <v>3.9053985463221343E-2</v>
      </c>
      <c r="T538" s="3">
        <f t="shared" si="101"/>
        <v>2.7174713480555369E-2</v>
      </c>
      <c r="U538" s="3">
        <f t="shared" si="102"/>
        <v>3.3318904276284033E-3</v>
      </c>
      <c r="V538" s="3">
        <f t="shared" si="103"/>
        <v>1.2095210819090211E-4</v>
      </c>
      <c r="W538" s="3">
        <f t="shared" si="104"/>
        <v>-2.957359758407766E-3</v>
      </c>
      <c r="BC538" s="19">
        <v>479</v>
      </c>
      <c r="BD538" s="17">
        <v>8.1471357877493369E-4</v>
      </c>
      <c r="BE538" s="23">
        <v>1.3292754254014673E-2</v>
      </c>
    </row>
    <row r="539" spans="1:57" x14ac:dyDescent="0.3">
      <c r="A539" t="s">
        <v>325</v>
      </c>
      <c r="B539" s="3">
        <v>-1.987380053797061E-3</v>
      </c>
      <c r="C539" s="3">
        <v>0</v>
      </c>
      <c r="D539" s="3">
        <v>2.6825815697035793E-3</v>
      </c>
      <c r="E539" s="3">
        <v>6.8071745413522677E-4</v>
      </c>
      <c r="F539" s="3">
        <v>6.2470643197722886E-3</v>
      </c>
      <c r="G539" s="3">
        <v>-5.6143727943535393E-2</v>
      </c>
      <c r="H539" s="3">
        <v>1.3105920683279759E-2</v>
      </c>
      <c r="I539" s="3">
        <v>-3.4096019937013278E-3</v>
      </c>
      <c r="J539" s="3">
        <v>6.9792797080348024E-4</v>
      </c>
      <c r="K539" s="3">
        <v>-2.5230217727744142E-3</v>
      </c>
      <c r="N539" s="3">
        <f t="shared" si="95"/>
        <v>-2.7343155428176894E-3</v>
      </c>
      <c r="O539" s="3">
        <f t="shared" si="96"/>
        <v>-6.2554755550569619E-4</v>
      </c>
      <c r="P539" s="3">
        <f t="shared" si="97"/>
        <v>1.8432876365802975E-3</v>
      </c>
      <c r="Q539" s="3">
        <f t="shared" si="98"/>
        <v>1.6940527892607567E-4</v>
      </c>
      <c r="R539" s="3">
        <f t="shared" si="99"/>
        <v>5.4322333686615334E-3</v>
      </c>
      <c r="S539" s="3">
        <f t="shared" si="100"/>
        <v>-5.8171872036689297E-2</v>
      </c>
      <c r="T539" s="3">
        <f t="shared" si="101"/>
        <v>1.2227669166943433E-2</v>
      </c>
      <c r="U539" s="3">
        <f t="shared" si="102"/>
        <v>-4.3073118934683127E-3</v>
      </c>
      <c r="V539" s="3">
        <f t="shared" si="103"/>
        <v>2.9510872532583724E-4</v>
      </c>
      <c r="W539" s="3">
        <f t="shared" si="104"/>
        <v>-3.4202182157516059E-3</v>
      </c>
      <c r="BC539" s="19">
        <v>480</v>
      </c>
      <c r="BD539" s="17">
        <v>8.7926511093220088E-4</v>
      </c>
      <c r="BE539" s="23">
        <v>1.1993515615446367E-2</v>
      </c>
    </row>
    <row r="540" spans="1:57" x14ac:dyDescent="0.3">
      <c r="A540" t="s">
        <v>326</v>
      </c>
      <c r="B540" s="3">
        <v>2.3232948491458405E-3</v>
      </c>
      <c r="C540" s="3">
        <v>2.9451144713377175E-4</v>
      </c>
      <c r="D540" s="3">
        <v>-1.3615028162118348E-3</v>
      </c>
      <c r="E540" s="3">
        <v>-2.2675442418103042E-3</v>
      </c>
      <c r="F540" s="3">
        <v>-9.0735891212018194E-3</v>
      </c>
      <c r="G540" s="3">
        <v>-6.798096532971698E-4</v>
      </c>
      <c r="H540" s="3">
        <v>-1.6750320664201679E-3</v>
      </c>
      <c r="I540" s="3">
        <v>4.0249849989015818E-3</v>
      </c>
      <c r="J540" s="3">
        <v>-1.9179940076932134E-3</v>
      </c>
      <c r="K540" s="3">
        <v>-2.7594740202642187E-3</v>
      </c>
      <c r="N540" s="3">
        <f t="shared" si="95"/>
        <v>1.5763593601252123E-3</v>
      </c>
      <c r="O540" s="3">
        <f t="shared" si="96"/>
        <v>-3.3103610837192444E-4</v>
      </c>
      <c r="P540" s="3">
        <f t="shared" si="97"/>
        <v>-2.2007967493351166E-3</v>
      </c>
      <c r="Q540" s="3">
        <f t="shared" si="98"/>
        <v>-2.7788564170194551E-3</v>
      </c>
      <c r="R540" s="3">
        <f t="shared" si="99"/>
        <v>-9.8884200723125745E-3</v>
      </c>
      <c r="S540" s="3">
        <f t="shared" si="100"/>
        <v>-2.7079537464510719E-3</v>
      </c>
      <c r="T540" s="3">
        <f t="shared" si="101"/>
        <v>-2.553283582756494E-3</v>
      </c>
      <c r="U540" s="3">
        <f t="shared" si="102"/>
        <v>3.1272750991345965E-3</v>
      </c>
      <c r="V540" s="3">
        <f t="shared" si="103"/>
        <v>-2.3208132531708564E-3</v>
      </c>
      <c r="W540" s="3">
        <f t="shared" si="104"/>
        <v>-3.6566704632414104E-3</v>
      </c>
      <c r="BC540" s="19">
        <v>481</v>
      </c>
      <c r="BD540" s="17">
        <v>8.689777279470549E-4</v>
      </c>
      <c r="BE540" s="23">
        <v>1.2156393133842102E-2</v>
      </c>
    </row>
    <row r="541" spans="1:57" x14ac:dyDescent="0.3">
      <c r="A541" t="s">
        <v>327</v>
      </c>
      <c r="B541" s="3">
        <v>1.9205321565097355E-2</v>
      </c>
      <c r="C541" s="3">
        <v>4.7100439368525926E-3</v>
      </c>
      <c r="D541" s="3">
        <v>8.7345844731219202E-3</v>
      </c>
      <c r="E541" s="3">
        <v>7.6136179749271005E-3</v>
      </c>
      <c r="F541" s="3">
        <v>1.9277080587859929E-2</v>
      </c>
      <c r="G541" s="3">
        <v>3.0612210884353841E-2</v>
      </c>
      <c r="H541" s="3">
        <v>7.9845755393004314E-3</v>
      </c>
      <c r="I541" s="3">
        <v>7.2158694239559118E-3</v>
      </c>
      <c r="J541" s="3">
        <v>5.4157510917871576E-3</v>
      </c>
      <c r="K541" s="3">
        <v>2.7363549852564839E-2</v>
      </c>
      <c r="N541" s="3">
        <f t="shared" si="95"/>
        <v>1.8458386076076728E-2</v>
      </c>
      <c r="O541" s="3">
        <f t="shared" si="96"/>
        <v>4.0844963813468967E-3</v>
      </c>
      <c r="P541" s="3">
        <f t="shared" si="97"/>
        <v>7.8952905399986388E-3</v>
      </c>
      <c r="Q541" s="3">
        <f t="shared" si="98"/>
        <v>7.1023057997179496E-3</v>
      </c>
      <c r="R541" s="3">
        <f t="shared" si="99"/>
        <v>1.8462249636749174E-2</v>
      </c>
      <c r="S541" s="3">
        <f t="shared" si="100"/>
        <v>2.8584066791199937E-2</v>
      </c>
      <c r="T541" s="3">
        <f t="shared" si="101"/>
        <v>7.1063240229641052E-3</v>
      </c>
      <c r="U541" s="3">
        <f t="shared" si="102"/>
        <v>6.3181595241889269E-3</v>
      </c>
      <c r="V541" s="3">
        <f t="shared" si="103"/>
        <v>5.0129318463095146E-3</v>
      </c>
      <c r="W541" s="3">
        <f t="shared" si="104"/>
        <v>2.6466353409587647E-2</v>
      </c>
      <c r="BC541" s="19">
        <v>482</v>
      </c>
      <c r="BD541" s="17">
        <v>8.7158084911298766E-4</v>
      </c>
      <c r="BE541" s="23">
        <v>1.2534115414452341E-2</v>
      </c>
    </row>
    <row r="542" spans="1:57" x14ac:dyDescent="0.3">
      <c r="A542" t="s">
        <v>328</v>
      </c>
      <c r="B542" s="3">
        <v>3.8986065383068702E-3</v>
      </c>
      <c r="C542" s="3">
        <v>-2.9300544105552717E-3</v>
      </c>
      <c r="D542" s="3">
        <v>1.8496378697418159E-2</v>
      </c>
      <c r="E542" s="3">
        <v>-3.0449631376189279E-3</v>
      </c>
      <c r="F542" s="3">
        <v>2.316783858942939E-2</v>
      </c>
      <c r="G542" s="3">
        <v>-9.5709244082812228E-3</v>
      </c>
      <c r="H542" s="3">
        <v>6.345909659071447E-3</v>
      </c>
      <c r="I542" s="3">
        <v>4.179097794259512E-3</v>
      </c>
      <c r="J542" s="3">
        <v>-2.7801920237932043E-3</v>
      </c>
      <c r="K542" s="3">
        <v>2.3940744457857654E-3</v>
      </c>
      <c r="N542" s="3">
        <f t="shared" si="95"/>
        <v>3.1516710492862417E-3</v>
      </c>
      <c r="O542" s="3">
        <f t="shared" si="96"/>
        <v>-3.555601966060968E-3</v>
      </c>
      <c r="P542" s="3">
        <f t="shared" si="97"/>
        <v>1.7657084764294877E-2</v>
      </c>
      <c r="Q542" s="3">
        <f t="shared" si="98"/>
        <v>-3.5562753128280788E-3</v>
      </c>
      <c r="R542" s="3">
        <f t="shared" si="99"/>
        <v>2.2353007638318635E-2</v>
      </c>
      <c r="S542" s="3">
        <f t="shared" si="100"/>
        <v>-1.1599068501435125E-2</v>
      </c>
      <c r="T542" s="3">
        <f t="shared" si="101"/>
        <v>5.4676581427351208E-3</v>
      </c>
      <c r="U542" s="3">
        <f t="shared" si="102"/>
        <v>3.2813878944925267E-3</v>
      </c>
      <c r="V542" s="3">
        <f t="shared" si="103"/>
        <v>-3.1830112692708473E-3</v>
      </c>
      <c r="W542" s="3">
        <f t="shared" si="104"/>
        <v>1.4968780028085736E-3</v>
      </c>
      <c r="BC542" s="19">
        <v>483</v>
      </c>
      <c r="BD542" s="17">
        <v>9.1885264869091051E-4</v>
      </c>
      <c r="BE542" s="23">
        <v>1.3129926222411209E-2</v>
      </c>
    </row>
    <row r="543" spans="1:57" x14ac:dyDescent="0.3">
      <c r="A543" t="s">
        <v>329</v>
      </c>
      <c r="B543" s="3">
        <v>-5.1779912219288571E-3</v>
      </c>
      <c r="C543" s="3">
        <v>1.1754594172335153E-3</v>
      </c>
      <c r="D543" s="3">
        <v>2.6291857723100165E-2</v>
      </c>
      <c r="E543" s="3">
        <v>-5.0905484483544372E-3</v>
      </c>
      <c r="F543" s="3">
        <v>4.6211006511889252E-3</v>
      </c>
      <c r="G543" s="3">
        <v>-1.6661112962345848E-2</v>
      </c>
      <c r="H543" s="3">
        <v>-2.3628313704721071E-3</v>
      </c>
      <c r="I543" s="3">
        <v>-1.9814039976318032E-4</v>
      </c>
      <c r="J543" s="3">
        <v>-6.2728820640765015E-3</v>
      </c>
      <c r="K543" s="3">
        <v>-2.2913808715145922E-2</v>
      </c>
      <c r="N543" s="3">
        <f t="shared" si="95"/>
        <v>-5.9249267109494855E-3</v>
      </c>
      <c r="O543" s="3">
        <f t="shared" si="96"/>
        <v>5.4991186172781913E-4</v>
      </c>
      <c r="P543" s="3">
        <f t="shared" si="97"/>
        <v>2.5452563789976883E-2</v>
      </c>
      <c r="Q543" s="3">
        <f t="shared" si="98"/>
        <v>-5.6018606235635881E-3</v>
      </c>
      <c r="R543" s="3">
        <f t="shared" si="99"/>
        <v>3.8062697000781701E-3</v>
      </c>
      <c r="S543" s="3">
        <f t="shared" si="100"/>
        <v>-1.8689257055499751E-2</v>
      </c>
      <c r="T543" s="3">
        <f t="shared" si="101"/>
        <v>-3.2410828868084333E-3</v>
      </c>
      <c r="U543" s="3">
        <f t="shared" si="102"/>
        <v>-1.0958502995301656E-3</v>
      </c>
      <c r="V543" s="3">
        <f t="shared" si="103"/>
        <v>-6.6757013095541445E-3</v>
      </c>
      <c r="W543" s="3">
        <f t="shared" si="104"/>
        <v>-2.3811005158123115E-2</v>
      </c>
      <c r="BC543" s="19">
        <v>484</v>
      </c>
      <c r="BD543" s="17">
        <v>9.1996967094715154E-4</v>
      </c>
      <c r="BE543" s="23">
        <v>1.2917366237729417E-2</v>
      </c>
    </row>
    <row r="544" spans="1:57" x14ac:dyDescent="0.3">
      <c r="A544" t="s">
        <v>330</v>
      </c>
      <c r="B544" s="3">
        <v>1.9518217406793159E-3</v>
      </c>
      <c r="C544" s="3">
        <v>9.0989437327457789E-3</v>
      </c>
      <c r="D544" s="3">
        <v>-1.3666140828398898E-2</v>
      </c>
      <c r="E544" s="3">
        <v>-5.5713189002188912E-3</v>
      </c>
      <c r="F544" s="3">
        <v>1.3799486383761828E-2</v>
      </c>
      <c r="G544" s="3">
        <v>-1.3554693324296929E-2</v>
      </c>
      <c r="H544" s="3">
        <v>-8.9262299860326522E-3</v>
      </c>
      <c r="I544" s="3">
        <v>-1.6055540461829332E-2</v>
      </c>
      <c r="J544" s="3">
        <v>-7.0138135380160005E-3</v>
      </c>
      <c r="K544" s="3">
        <v>-5.7367670693830197E-2</v>
      </c>
      <c r="N544" s="3">
        <f t="shared" si="95"/>
        <v>1.2048862516586877E-3</v>
      </c>
      <c r="O544" s="3">
        <f t="shared" si="96"/>
        <v>8.4733961772400831E-3</v>
      </c>
      <c r="P544" s="3">
        <f t="shared" si="97"/>
        <v>-1.450543476152218E-2</v>
      </c>
      <c r="Q544" s="3">
        <f t="shared" si="98"/>
        <v>-6.0826310754280421E-3</v>
      </c>
      <c r="R544" s="3">
        <f t="shared" si="99"/>
        <v>1.2984655432651072E-2</v>
      </c>
      <c r="S544" s="3">
        <f t="shared" si="100"/>
        <v>-1.5582837417450831E-2</v>
      </c>
      <c r="T544" s="3">
        <f t="shared" si="101"/>
        <v>-9.8044815023689783E-3</v>
      </c>
      <c r="U544" s="3">
        <f t="shared" si="102"/>
        <v>-1.6953250361596318E-2</v>
      </c>
      <c r="V544" s="3">
        <f t="shared" si="103"/>
        <v>-7.4166327834936435E-3</v>
      </c>
      <c r="W544" s="3">
        <f t="shared" si="104"/>
        <v>-5.826486713680739E-2</v>
      </c>
      <c r="BC544" s="19">
        <v>485</v>
      </c>
      <c r="BD544" s="17">
        <v>8.2133213098577402E-4</v>
      </c>
      <c r="BE544" s="23">
        <v>1.1855050646498251E-2</v>
      </c>
    </row>
    <row r="545" spans="1:57" x14ac:dyDescent="0.3">
      <c r="A545" t="s">
        <v>331</v>
      </c>
      <c r="B545" s="3">
        <v>-8.4415143271938664E-3</v>
      </c>
      <c r="C545" s="3">
        <v>-5.8173347020191724E-3</v>
      </c>
      <c r="D545" s="3">
        <v>1.9525667554688653E-2</v>
      </c>
      <c r="E545" s="3">
        <v>3.0871665994136599E-3</v>
      </c>
      <c r="F545" s="3">
        <v>-8.6206872807369495E-3</v>
      </c>
      <c r="G545" s="3">
        <v>2.8856062217242684E-2</v>
      </c>
      <c r="H545" s="3">
        <v>1.1456138293643559E-2</v>
      </c>
      <c r="I545" s="3">
        <v>4.0291246442336615E-4</v>
      </c>
      <c r="J545" s="3">
        <v>8.8291673389084835E-4</v>
      </c>
      <c r="K545" s="3">
        <v>-4.8622284463172294E-3</v>
      </c>
      <c r="N545" s="3">
        <f t="shared" si="95"/>
        <v>-9.1884498162144949E-3</v>
      </c>
      <c r="O545" s="3">
        <f t="shared" si="96"/>
        <v>-6.4428822575248682E-3</v>
      </c>
      <c r="P545" s="3">
        <f t="shared" si="97"/>
        <v>1.8686373621565371E-2</v>
      </c>
      <c r="Q545" s="3">
        <f t="shared" si="98"/>
        <v>2.575854424204509E-3</v>
      </c>
      <c r="R545" s="3">
        <f t="shared" si="99"/>
        <v>-9.4355182318477046E-3</v>
      </c>
      <c r="S545" s="3">
        <f t="shared" si="100"/>
        <v>2.682791812408878E-2</v>
      </c>
      <c r="T545" s="3">
        <f t="shared" si="101"/>
        <v>1.0577886777307232E-2</v>
      </c>
      <c r="U545" s="3">
        <f t="shared" si="102"/>
        <v>-4.9479743534361906E-4</v>
      </c>
      <c r="V545" s="3">
        <f t="shared" si="103"/>
        <v>4.8009748841320535E-4</v>
      </c>
      <c r="W545" s="3">
        <f t="shared" si="104"/>
        <v>-5.7594248892944211E-3</v>
      </c>
      <c r="BC545" s="19">
        <v>486</v>
      </c>
      <c r="BD545" s="17">
        <v>9.4049629266013297E-4</v>
      </c>
      <c r="BE545" s="23">
        <v>1.3661120362199703E-2</v>
      </c>
    </row>
    <row r="546" spans="1:57" x14ac:dyDescent="0.3">
      <c r="A546" t="s">
        <v>332</v>
      </c>
      <c r="B546" s="3">
        <v>-9.1683087511821304E-3</v>
      </c>
      <c r="C546" s="3">
        <v>-7.6068740512605926E-3</v>
      </c>
      <c r="D546" s="3">
        <v>-9.3291378268045566E-3</v>
      </c>
      <c r="E546" s="3">
        <v>-4.7874822420923557E-3</v>
      </c>
      <c r="F546" s="3">
        <v>0</v>
      </c>
      <c r="G546" s="3">
        <v>2.6043371417583616E-2</v>
      </c>
      <c r="H546" s="3">
        <v>-5.6118164803176107E-4</v>
      </c>
      <c r="I546" s="3">
        <v>-9.8671232137738096E-3</v>
      </c>
      <c r="J546" s="3">
        <v>-9.1743250306922652E-3</v>
      </c>
      <c r="K546" s="3">
        <v>-6.278507175606507E-2</v>
      </c>
      <c r="N546" s="3">
        <f t="shared" si="95"/>
        <v>-9.9152442402027589E-3</v>
      </c>
      <c r="O546" s="3">
        <f t="shared" si="96"/>
        <v>-8.2324216067662884E-3</v>
      </c>
      <c r="P546" s="3">
        <f t="shared" si="97"/>
        <v>-1.0168431759927838E-2</v>
      </c>
      <c r="Q546" s="3">
        <f t="shared" si="98"/>
        <v>-5.2987944173015066E-3</v>
      </c>
      <c r="R546" s="3">
        <f t="shared" si="99"/>
        <v>-8.1483095111075526E-4</v>
      </c>
      <c r="S546" s="3">
        <f t="shared" si="100"/>
        <v>2.4015227324429712E-2</v>
      </c>
      <c r="T546" s="3">
        <f t="shared" si="101"/>
        <v>-1.439433164368087E-3</v>
      </c>
      <c r="U546" s="3">
        <f t="shared" si="102"/>
        <v>-1.0764833113540795E-2</v>
      </c>
      <c r="V546" s="3">
        <f t="shared" si="103"/>
        <v>-9.5771442761699091E-3</v>
      </c>
      <c r="W546" s="3">
        <f t="shared" si="104"/>
        <v>-6.3682268199042255E-2</v>
      </c>
      <c r="BC546" s="19">
        <v>487</v>
      </c>
      <c r="BD546" s="17">
        <v>1.0003350862846482E-3</v>
      </c>
      <c r="BE546" s="23">
        <v>1.3533545063057787E-2</v>
      </c>
    </row>
    <row r="547" spans="1:57" x14ac:dyDescent="0.3">
      <c r="A547" t="s">
        <v>333</v>
      </c>
      <c r="B547" s="3">
        <v>9.9140597047366885E-3</v>
      </c>
      <c r="C547" s="3">
        <v>3.5378468756230852E-3</v>
      </c>
      <c r="D547" s="3">
        <v>8.9034745903004975E-4</v>
      </c>
      <c r="E547" s="3">
        <v>8.4756123775446834E-3</v>
      </c>
      <c r="F547" s="3">
        <v>7.3226621761994792E-3</v>
      </c>
      <c r="G547" s="3">
        <v>-4.0026033192320232E-2</v>
      </c>
      <c r="H547" s="3">
        <v>2.7039230191598929E-3</v>
      </c>
      <c r="I547" s="3">
        <v>7.931721017033766E-3</v>
      </c>
      <c r="J547" s="3">
        <v>3.5612651234628867E-3</v>
      </c>
      <c r="K547" s="3">
        <v>5.4740205221659455E-3</v>
      </c>
      <c r="N547" s="3">
        <f t="shared" si="95"/>
        <v>9.1671242157160601E-3</v>
      </c>
      <c r="O547" s="3">
        <f t="shared" si="96"/>
        <v>2.9122993201173889E-3</v>
      </c>
      <c r="P547" s="3">
        <f t="shared" si="97"/>
        <v>5.1053525906768018E-5</v>
      </c>
      <c r="Q547" s="3">
        <f t="shared" si="98"/>
        <v>7.9643002023355326E-3</v>
      </c>
      <c r="R547" s="3">
        <f t="shared" si="99"/>
        <v>6.5078312250887241E-3</v>
      </c>
      <c r="S547" s="3">
        <f t="shared" si="100"/>
        <v>-4.2054177285474136E-2</v>
      </c>
      <c r="T547" s="3">
        <f t="shared" si="101"/>
        <v>1.8256715028235669E-3</v>
      </c>
      <c r="U547" s="3">
        <f t="shared" si="102"/>
        <v>7.0340111172667811E-3</v>
      </c>
      <c r="V547" s="3">
        <f t="shared" si="103"/>
        <v>3.1584458779852437E-3</v>
      </c>
      <c r="W547" s="3">
        <f t="shared" si="104"/>
        <v>4.5768240791887538E-3</v>
      </c>
      <c r="BC547" s="19">
        <v>488</v>
      </c>
      <c r="BD547" s="17">
        <v>7.1468980962929754E-4</v>
      </c>
      <c r="BE547" s="23">
        <v>1.1655426713623915E-2</v>
      </c>
    </row>
    <row r="548" spans="1:57" x14ac:dyDescent="0.3">
      <c r="A548" t="s">
        <v>334</v>
      </c>
      <c r="B548" s="3">
        <v>4.2539589518992837E-3</v>
      </c>
      <c r="C548" s="3">
        <v>-5.8757331373271438E-4</v>
      </c>
      <c r="D548" s="3">
        <v>1.8787119185085022E-2</v>
      </c>
      <c r="E548" s="3">
        <v>-3.5207895452988858E-3</v>
      </c>
      <c r="F548" s="3">
        <v>-2.6806013815043994E-2</v>
      </c>
      <c r="G548" s="3">
        <v>-4.0000000000000036E-2</v>
      </c>
      <c r="H548" s="3">
        <v>-1.3866195910086976E-2</v>
      </c>
      <c r="I548" s="3">
        <v>1.4124270796400662E-3</v>
      </c>
      <c r="J548" s="3">
        <v>3.54866915642571E-4</v>
      </c>
      <c r="K548" s="3">
        <v>1.0197035860723958E-2</v>
      </c>
      <c r="N548" s="3">
        <f t="shared" si="95"/>
        <v>3.5070234628786553E-3</v>
      </c>
      <c r="O548" s="3">
        <f t="shared" si="96"/>
        <v>-1.2131208692384107E-3</v>
      </c>
      <c r="P548" s="3">
        <f t="shared" si="97"/>
        <v>1.794782525196174E-2</v>
      </c>
      <c r="Q548" s="3">
        <f t="shared" si="98"/>
        <v>-4.0321017205080367E-3</v>
      </c>
      <c r="R548" s="3">
        <f t="shared" si="99"/>
        <v>-2.7620844766154749E-2</v>
      </c>
      <c r="S548" s="3">
        <f t="shared" si="100"/>
        <v>-4.2028144093153939E-2</v>
      </c>
      <c r="T548" s="3">
        <f t="shared" si="101"/>
        <v>-1.4744447426423302E-2</v>
      </c>
      <c r="U548" s="3">
        <f t="shared" si="102"/>
        <v>5.1471717987308099E-4</v>
      </c>
      <c r="V548" s="3">
        <f t="shared" si="103"/>
        <v>-4.7952329835071993E-5</v>
      </c>
      <c r="W548" s="3">
        <f t="shared" si="104"/>
        <v>9.299839417746765E-3</v>
      </c>
      <c r="BC548" s="19">
        <v>489</v>
      </c>
      <c r="BD548" s="17">
        <v>8.6950268405446918E-4</v>
      </c>
      <c r="BE548" s="23">
        <v>1.1904773645185255E-2</v>
      </c>
    </row>
    <row r="549" spans="1:57" x14ac:dyDescent="0.3">
      <c r="A549" t="s">
        <v>335</v>
      </c>
      <c r="B549" s="3">
        <v>-1.9550740524102439E-3</v>
      </c>
      <c r="C549" s="3">
        <v>2.3515118344599184E-3</v>
      </c>
      <c r="D549" s="3">
        <v>-1.3023363169397673E-3</v>
      </c>
      <c r="E549" s="3">
        <v>4.1030395934886776E-3</v>
      </c>
      <c r="F549" s="3">
        <v>-2.1008437497195498E-2</v>
      </c>
      <c r="G549" s="3">
        <v>1.306500706214675E-2</v>
      </c>
      <c r="H549" s="3">
        <v>1.199911314080393E-2</v>
      </c>
      <c r="I549" s="3">
        <v>0</v>
      </c>
      <c r="J549" s="3">
        <v>1.4189016867265369E-3</v>
      </c>
      <c r="K549" s="3">
        <v>3.1822078155310907E-2</v>
      </c>
      <c r="N549" s="3">
        <f t="shared" si="95"/>
        <v>-2.7020095414308724E-3</v>
      </c>
      <c r="O549" s="3">
        <f t="shared" si="96"/>
        <v>1.7259642789542221E-3</v>
      </c>
      <c r="P549" s="3">
        <f t="shared" si="97"/>
        <v>-2.1416302500630491E-3</v>
      </c>
      <c r="Q549" s="3">
        <f t="shared" si="98"/>
        <v>3.5917274182795268E-3</v>
      </c>
      <c r="R549" s="3">
        <f t="shared" si="99"/>
        <v>-2.1823268448306253E-2</v>
      </c>
      <c r="S549" s="3">
        <f t="shared" si="100"/>
        <v>1.1036862968992847E-2</v>
      </c>
      <c r="T549" s="3">
        <f t="shared" si="101"/>
        <v>1.1120861624467604E-2</v>
      </c>
      <c r="U549" s="3">
        <f t="shared" si="102"/>
        <v>-8.9770989976698521E-4</v>
      </c>
      <c r="V549" s="3">
        <f t="shared" si="103"/>
        <v>1.0160824412488939E-3</v>
      </c>
      <c r="W549" s="3">
        <f t="shared" si="104"/>
        <v>3.0924881712333714E-2</v>
      </c>
      <c r="BC549" s="19">
        <v>490</v>
      </c>
      <c r="BD549" s="17">
        <v>7.5620174569490347E-4</v>
      </c>
      <c r="BE549" s="23">
        <v>1.1600988540893961E-2</v>
      </c>
    </row>
    <row r="550" spans="1:57" x14ac:dyDescent="0.3">
      <c r="A550" t="s">
        <v>336</v>
      </c>
      <c r="B550" s="3">
        <v>6.5296795150238118E-4</v>
      </c>
      <c r="C550" s="3">
        <v>-8.7974412914237909E-4</v>
      </c>
      <c r="D550" s="3">
        <v>-1.9709875471708438E-3</v>
      </c>
      <c r="E550" s="3">
        <v>-2.2701053534460724E-3</v>
      </c>
      <c r="F550" s="3">
        <v>6.199351246280127E-3</v>
      </c>
      <c r="G550" s="3">
        <v>-9.759532598134002E-3</v>
      </c>
      <c r="H550" s="3">
        <v>1.5887734741404369E-2</v>
      </c>
      <c r="I550" s="3">
        <v>8.2611342281884159E-3</v>
      </c>
      <c r="J550" s="3">
        <v>-1.9482904204594087E-3</v>
      </c>
      <c r="K550" s="3">
        <v>-6.2344593043991203E-2</v>
      </c>
      <c r="N550" s="3">
        <f t="shared" si="95"/>
        <v>-9.3967537518247065E-5</v>
      </c>
      <c r="O550" s="3">
        <f t="shared" si="96"/>
        <v>-1.5052916846480754E-3</v>
      </c>
      <c r="P550" s="3">
        <f t="shared" si="97"/>
        <v>-2.8102814802941256E-3</v>
      </c>
      <c r="Q550" s="3">
        <f t="shared" si="98"/>
        <v>-2.7814175286552233E-3</v>
      </c>
      <c r="R550" s="3">
        <f t="shared" si="99"/>
        <v>5.3845202951693719E-3</v>
      </c>
      <c r="S550" s="3">
        <f t="shared" si="100"/>
        <v>-1.1787676691287904E-2</v>
      </c>
      <c r="T550" s="3">
        <f t="shared" si="101"/>
        <v>1.5009483225068043E-2</v>
      </c>
      <c r="U550" s="3">
        <f t="shared" si="102"/>
        <v>7.363424328421431E-3</v>
      </c>
      <c r="V550" s="3">
        <f t="shared" si="103"/>
        <v>-2.3511096659370517E-3</v>
      </c>
      <c r="W550" s="3">
        <f t="shared" si="104"/>
        <v>-6.3241789486968389E-2</v>
      </c>
      <c r="BC550" s="19">
        <v>491</v>
      </c>
      <c r="BD550" s="17">
        <v>7.4636436183762444E-4</v>
      </c>
      <c r="BE550" s="23">
        <v>1.1819783951125045E-2</v>
      </c>
    </row>
    <row r="551" spans="1:57" x14ac:dyDescent="0.3">
      <c r="A551" t="s">
        <v>337</v>
      </c>
      <c r="B551" s="3">
        <v>-1.0766741222842158E-2</v>
      </c>
      <c r="C551" s="3">
        <v>-5.870298895639281E-3</v>
      </c>
      <c r="D551" s="3">
        <v>-1.4254539688048795E-2</v>
      </c>
      <c r="E551" s="3">
        <v>-7.9636502512773211E-3</v>
      </c>
      <c r="F551" s="3">
        <v>-5.2132637790349712E-3</v>
      </c>
      <c r="G551" s="3">
        <v>0</v>
      </c>
      <c r="H551" s="3">
        <v>-9.2004081941856608E-3</v>
      </c>
      <c r="I551" s="3">
        <v>-1.2390146551158221E-2</v>
      </c>
      <c r="J551" s="3">
        <v>-4.2590547728931227E-3</v>
      </c>
      <c r="K551" s="3">
        <v>-9.6374537513254088E-3</v>
      </c>
      <c r="N551" s="3">
        <f t="shared" si="95"/>
        <v>-1.1513676711862786E-2</v>
      </c>
      <c r="O551" s="3">
        <f t="shared" si="96"/>
        <v>-6.4958464511449768E-3</v>
      </c>
      <c r="P551" s="3">
        <f t="shared" si="97"/>
        <v>-1.5093833621172077E-2</v>
      </c>
      <c r="Q551" s="3">
        <f t="shared" si="98"/>
        <v>-8.474962426486472E-3</v>
      </c>
      <c r="R551" s="3">
        <f t="shared" si="99"/>
        <v>-6.0280947301457263E-3</v>
      </c>
      <c r="S551" s="3">
        <f t="shared" si="100"/>
        <v>-2.0281440931539021E-3</v>
      </c>
      <c r="T551" s="3">
        <f t="shared" si="101"/>
        <v>-1.0078659710521987E-2</v>
      </c>
      <c r="U551" s="3">
        <f t="shared" si="102"/>
        <v>-1.3287856450925206E-2</v>
      </c>
      <c r="V551" s="3">
        <f t="shared" si="103"/>
        <v>-4.6618740183707657E-3</v>
      </c>
      <c r="W551" s="3">
        <f t="shared" si="104"/>
        <v>-1.0534650194302601E-2</v>
      </c>
      <c r="BC551" s="19">
        <v>492</v>
      </c>
      <c r="BD551" s="17">
        <v>8.6860096504707673E-4</v>
      </c>
      <c r="BE551" s="23">
        <v>1.2607180005203489E-2</v>
      </c>
    </row>
    <row r="552" spans="1:57" x14ac:dyDescent="0.3">
      <c r="A552" t="s">
        <v>338</v>
      </c>
      <c r="B552" s="3">
        <v>1.6490771968386664E-2</v>
      </c>
      <c r="C552" s="3">
        <v>4.7239505627880707E-3</v>
      </c>
      <c r="D552" s="3">
        <v>2.0636851870878825E-3</v>
      </c>
      <c r="E552" s="3">
        <v>1.1468574980608714E-3</v>
      </c>
      <c r="F552" s="3">
        <v>6.193444133653303E-3</v>
      </c>
      <c r="G552" s="3">
        <v>3.871876099964755E-3</v>
      </c>
      <c r="H552" s="3">
        <v>5.0022746542779384E-3</v>
      </c>
      <c r="I552" s="3">
        <v>1.0118081872660944E-3</v>
      </c>
      <c r="J552" s="3">
        <v>1.2119066024167902E-2</v>
      </c>
      <c r="K552" s="3">
        <v>-5.0888312634794763E-3</v>
      </c>
      <c r="N552" s="3">
        <f t="shared" si="95"/>
        <v>1.5743836479366037E-2</v>
      </c>
      <c r="O552" s="3">
        <f t="shared" si="96"/>
        <v>4.0984030072823748E-3</v>
      </c>
      <c r="P552" s="3">
        <f t="shared" si="97"/>
        <v>1.2243912539646007E-3</v>
      </c>
      <c r="Q552" s="3">
        <f t="shared" si="98"/>
        <v>6.3554532285172035E-4</v>
      </c>
      <c r="R552" s="3">
        <f t="shared" si="99"/>
        <v>5.3786131825425479E-3</v>
      </c>
      <c r="S552" s="3">
        <f t="shared" si="100"/>
        <v>1.8437320068108529E-3</v>
      </c>
      <c r="T552" s="3">
        <f t="shared" si="101"/>
        <v>4.1240231379416122E-3</v>
      </c>
      <c r="U552" s="3">
        <f t="shared" si="102"/>
        <v>1.1409828749910924E-4</v>
      </c>
      <c r="V552" s="3">
        <f t="shared" si="103"/>
        <v>1.1716246778690258E-2</v>
      </c>
      <c r="W552" s="3">
        <f t="shared" si="104"/>
        <v>-5.986027706456668E-3</v>
      </c>
      <c r="BC552" s="19">
        <v>493</v>
      </c>
      <c r="BD552" s="17">
        <v>7.7431381187314521E-4</v>
      </c>
      <c r="BE552" s="23">
        <v>1.212943960621728E-2</v>
      </c>
    </row>
    <row r="553" spans="1:57" x14ac:dyDescent="0.3">
      <c r="A553" s="1">
        <v>41008</v>
      </c>
      <c r="B553" s="3">
        <v>-1.3951993549318864E-2</v>
      </c>
      <c r="C553" s="3">
        <v>-6.7587203373763449E-3</v>
      </c>
      <c r="D553" s="3">
        <v>1.4626294552794628E-2</v>
      </c>
      <c r="E553" s="3">
        <v>-2.0618531069639401E-3</v>
      </c>
      <c r="F553" s="3">
        <v>-1.1363696245430766E-2</v>
      </c>
      <c r="G553" s="3">
        <v>-1.3324018232819035E-2</v>
      </c>
      <c r="H553" s="3">
        <v>-5.9115957685875742E-3</v>
      </c>
      <c r="I553" s="3">
        <v>3.8406715295449256E-3</v>
      </c>
      <c r="J553" s="3">
        <v>-1.0213094486763996E-2</v>
      </c>
      <c r="K553" s="3">
        <v>2.7548456074148353E-2</v>
      </c>
      <c r="N553" s="3">
        <f t="shared" si="95"/>
        <v>-1.4698929038339493E-2</v>
      </c>
      <c r="O553" s="3">
        <f t="shared" si="96"/>
        <v>-7.3842678928820408E-3</v>
      </c>
      <c r="P553" s="3">
        <f t="shared" si="97"/>
        <v>1.3787000619671346E-2</v>
      </c>
      <c r="Q553" s="3">
        <f t="shared" si="98"/>
        <v>-2.573165282173091E-3</v>
      </c>
      <c r="R553" s="3">
        <f t="shared" si="99"/>
        <v>-1.2178527196541521E-2</v>
      </c>
      <c r="S553" s="3">
        <f t="shared" si="100"/>
        <v>-1.5352162325972937E-2</v>
      </c>
      <c r="T553" s="3">
        <f t="shared" si="101"/>
        <v>-6.7898472849239003E-3</v>
      </c>
      <c r="U553" s="3">
        <f t="shared" si="102"/>
        <v>2.9429616297779403E-3</v>
      </c>
      <c r="V553" s="3">
        <f t="shared" si="103"/>
        <v>-1.061591373224164E-2</v>
      </c>
      <c r="W553" s="3">
        <f t="shared" si="104"/>
        <v>2.6651259631171161E-2</v>
      </c>
      <c r="BC553" s="19">
        <v>494</v>
      </c>
      <c r="BD553" s="17">
        <v>9.1693297801864119E-4</v>
      </c>
      <c r="BE553" s="23">
        <v>1.2352588890975272E-2</v>
      </c>
    </row>
    <row r="554" spans="1:57" x14ac:dyDescent="0.3">
      <c r="A554" s="1">
        <v>41038</v>
      </c>
      <c r="B554" s="3">
        <v>0</v>
      </c>
      <c r="C554" s="3">
        <v>-1.4792651067981888E-3</v>
      </c>
      <c r="D554" s="3">
        <v>-7.0225013115030599E-3</v>
      </c>
      <c r="E554" s="3">
        <v>2.410450334324743E-3</v>
      </c>
      <c r="F554" s="3">
        <v>-7.6628437891933521E-3</v>
      </c>
      <c r="G554" s="3">
        <v>-7.1072497195184825E-3</v>
      </c>
      <c r="H554" s="3">
        <v>-4.6984187975107616E-4</v>
      </c>
      <c r="I554" s="3">
        <v>2.2754765998377113E-2</v>
      </c>
      <c r="J554" s="3">
        <v>-2.3839176956467756E-2</v>
      </c>
      <c r="K554" s="3">
        <v>-2.244345432812056E-2</v>
      </c>
      <c r="N554" s="3">
        <f t="shared" si="95"/>
        <v>-7.4693548902062825E-4</v>
      </c>
      <c r="O554" s="3">
        <f t="shared" si="96"/>
        <v>-2.1048126623038851E-3</v>
      </c>
      <c r="P554" s="3">
        <f t="shared" si="97"/>
        <v>-7.8617952446263413E-3</v>
      </c>
      <c r="Q554" s="3">
        <f t="shared" si="98"/>
        <v>1.8991381591155919E-3</v>
      </c>
      <c r="R554" s="3">
        <f t="shared" si="99"/>
        <v>-8.4776747403041072E-3</v>
      </c>
      <c r="S554" s="3">
        <f t="shared" si="100"/>
        <v>-9.1353938126723846E-3</v>
      </c>
      <c r="T554" s="3">
        <f t="shared" si="101"/>
        <v>-1.3480933960874021E-3</v>
      </c>
      <c r="U554" s="3">
        <f t="shared" si="102"/>
        <v>2.1857056098610127E-2</v>
      </c>
      <c r="V554" s="3">
        <f t="shared" si="103"/>
        <v>-2.42419962019454E-2</v>
      </c>
      <c r="W554" s="3">
        <f t="shared" si="104"/>
        <v>-2.3340650771097753E-2</v>
      </c>
      <c r="BC554" s="19">
        <v>495</v>
      </c>
      <c r="BD554" s="17">
        <v>9.6490257371769467E-4</v>
      </c>
      <c r="BE554" s="23">
        <v>1.3119275755137024E-2</v>
      </c>
    </row>
    <row r="555" spans="1:57" x14ac:dyDescent="0.3">
      <c r="A555" s="1">
        <v>41069</v>
      </c>
      <c r="B555" s="3">
        <v>3.1589362109309294E-2</v>
      </c>
      <c r="C555" s="3">
        <v>3.2296292894035794E-2</v>
      </c>
      <c r="D555" s="3">
        <v>9.011807625318724E-3</v>
      </c>
      <c r="E555" s="3">
        <v>1.9008320101936871E-2</v>
      </c>
      <c r="F555" s="3">
        <v>3.2335931444666954E-2</v>
      </c>
      <c r="G555" s="3">
        <v>2.1832425847085668E-2</v>
      </c>
      <c r="H555" s="3">
        <v>2.7441510215446607E-2</v>
      </c>
      <c r="I555" s="3">
        <v>2.1067116739788228E-2</v>
      </c>
      <c r="J555" s="3">
        <v>1.6766941088420806E-2</v>
      </c>
      <c r="K555" s="3">
        <v>7.1466498633794284E-3</v>
      </c>
      <c r="N555" s="3">
        <f t="shared" si="95"/>
        <v>3.0842426620288667E-2</v>
      </c>
      <c r="O555" s="3">
        <f t="shared" si="96"/>
        <v>3.16707453385301E-2</v>
      </c>
      <c r="P555" s="3">
        <f t="shared" si="97"/>
        <v>8.1725136921954426E-3</v>
      </c>
      <c r="Q555" s="3">
        <f t="shared" si="98"/>
        <v>1.8497007926727718E-2</v>
      </c>
      <c r="R555" s="3">
        <f t="shared" si="99"/>
        <v>3.1521100493556199E-2</v>
      </c>
      <c r="S555" s="3">
        <f t="shared" si="100"/>
        <v>1.9804281753931764E-2</v>
      </c>
      <c r="T555" s="3">
        <f t="shared" si="101"/>
        <v>2.6563258699110283E-2</v>
      </c>
      <c r="U555" s="3">
        <f t="shared" si="102"/>
        <v>2.0169406840021241E-2</v>
      </c>
      <c r="V555" s="3">
        <f t="shared" si="103"/>
        <v>1.6364121842943162E-2</v>
      </c>
      <c r="W555" s="3">
        <f t="shared" si="104"/>
        <v>6.2494534204022368E-3</v>
      </c>
      <c r="BC555" s="19">
        <v>496</v>
      </c>
      <c r="BD555" s="17">
        <v>8.057450583948113E-4</v>
      </c>
      <c r="BE555" s="23">
        <v>1.2154761456956296E-2</v>
      </c>
    </row>
    <row r="556" spans="1:57" x14ac:dyDescent="0.3">
      <c r="A556" s="1">
        <v>41099</v>
      </c>
      <c r="B556" s="3">
        <v>-1.2759147350256628E-2</v>
      </c>
      <c r="C556" s="3">
        <v>4.5924281747249385E-3</v>
      </c>
      <c r="D556" s="3">
        <v>6.1661386025624321E-3</v>
      </c>
      <c r="E556" s="3">
        <v>1.0450610474490363E-2</v>
      </c>
      <c r="F556" s="3">
        <v>4.9088424856009505E-2</v>
      </c>
      <c r="G556" s="3">
        <v>2.8021051769564043E-2</v>
      </c>
      <c r="H556" s="3">
        <v>9.6511261946250482E-3</v>
      </c>
      <c r="I556" s="3">
        <v>-2.3138862091264256E-3</v>
      </c>
      <c r="J556" s="3">
        <v>1.5235659740900243E-2</v>
      </c>
      <c r="K556" s="3">
        <v>-2.7940412062097075E-2</v>
      </c>
      <c r="N556" s="3">
        <f t="shared" si="95"/>
        <v>-1.3506082839277256E-2</v>
      </c>
      <c r="O556" s="3">
        <f t="shared" si="96"/>
        <v>3.9668806192192426E-3</v>
      </c>
      <c r="P556" s="3">
        <f t="shared" si="97"/>
        <v>5.3268446694391507E-3</v>
      </c>
      <c r="Q556" s="3">
        <f t="shared" si="98"/>
        <v>9.9392982992812118E-3</v>
      </c>
      <c r="R556" s="3">
        <f t="shared" si="99"/>
        <v>4.827359390489875E-2</v>
      </c>
      <c r="S556" s="3">
        <f t="shared" si="100"/>
        <v>2.5992907676410139E-2</v>
      </c>
      <c r="T556" s="3">
        <f t="shared" si="101"/>
        <v>8.772874678288722E-3</v>
      </c>
      <c r="U556" s="3">
        <f t="shared" si="102"/>
        <v>-3.2115961088934109E-3</v>
      </c>
      <c r="V556" s="3">
        <f t="shared" si="103"/>
        <v>1.4832840495422599E-2</v>
      </c>
      <c r="W556" s="3">
        <f t="shared" si="104"/>
        <v>-2.8837608505074268E-2</v>
      </c>
      <c r="BC556" s="19">
        <v>497</v>
      </c>
      <c r="BD556" s="17">
        <v>9.0075236595116639E-4</v>
      </c>
      <c r="BE556" s="23">
        <v>1.2706765788010924E-2</v>
      </c>
    </row>
    <row r="557" spans="1:57" x14ac:dyDescent="0.3">
      <c r="A557" s="1">
        <v>41191</v>
      </c>
      <c r="B557" s="3">
        <v>-7.4313666393532873E-3</v>
      </c>
      <c r="C557" s="3">
        <v>-1.1714298132929457E-2</v>
      </c>
      <c r="D557" s="3">
        <v>-2.6012590773832445E-2</v>
      </c>
      <c r="E557" s="3">
        <v>-4.8931773241699394E-3</v>
      </c>
      <c r="F557" s="3">
        <v>-1.648848700525074E-2</v>
      </c>
      <c r="G557" s="3">
        <v>-6.7461635434412415E-2</v>
      </c>
      <c r="H557" s="3">
        <v>-7.618796878568368E-3</v>
      </c>
      <c r="I557" s="3">
        <v>-4.2520487494571713E-3</v>
      </c>
      <c r="J557" s="3">
        <v>-8.1214457242710925E-3</v>
      </c>
      <c r="K557" s="3">
        <v>-3.9236428113383903E-3</v>
      </c>
      <c r="N557" s="3">
        <f t="shared" si="95"/>
        <v>-8.1783021283739158E-3</v>
      </c>
      <c r="O557" s="3">
        <f t="shared" si="96"/>
        <v>-1.2339845688435153E-2</v>
      </c>
      <c r="P557" s="3">
        <f t="shared" si="97"/>
        <v>-2.6851884706955726E-2</v>
      </c>
      <c r="Q557" s="3">
        <f t="shared" si="98"/>
        <v>-5.4044894993790903E-3</v>
      </c>
      <c r="R557" s="3">
        <f t="shared" si="99"/>
        <v>-1.7303317956361496E-2</v>
      </c>
      <c r="S557" s="3">
        <f t="shared" si="100"/>
        <v>-6.9489779527566312E-2</v>
      </c>
      <c r="T557" s="3">
        <f t="shared" si="101"/>
        <v>-8.4970483949046941E-3</v>
      </c>
      <c r="U557" s="3">
        <f t="shared" si="102"/>
        <v>-5.1497586492241561E-3</v>
      </c>
      <c r="V557" s="3">
        <f t="shared" si="103"/>
        <v>-8.5242649697487363E-3</v>
      </c>
      <c r="W557" s="3">
        <f t="shared" si="104"/>
        <v>-4.820839254315582E-3</v>
      </c>
      <c r="BC557" s="19">
        <v>498</v>
      </c>
      <c r="BD557" s="17">
        <v>8.6287890677508024E-4</v>
      </c>
      <c r="BE557" s="23">
        <v>1.2031231025107704E-2</v>
      </c>
    </row>
    <row r="558" spans="1:57" x14ac:dyDescent="0.3">
      <c r="A558" s="1">
        <v>41222</v>
      </c>
      <c r="B558" s="3">
        <v>2.2786742495803924E-3</v>
      </c>
      <c r="C558" s="3">
        <v>-1.2720399052307929E-2</v>
      </c>
      <c r="D558" s="3">
        <v>-3.2440366712519486E-3</v>
      </c>
      <c r="E558" s="3">
        <v>1.5645837612905389E-3</v>
      </c>
      <c r="F558" s="3">
        <v>2.5826908692688777E-2</v>
      </c>
      <c r="G558" s="3">
        <v>1.5710558432204813E-2</v>
      </c>
      <c r="H558" s="3">
        <v>-1.2243696075460719E-2</v>
      </c>
      <c r="I558" s="3">
        <v>7.7639919497740628E-4</v>
      </c>
      <c r="J558" s="3">
        <v>3.3819535759291863E-3</v>
      </c>
      <c r="K558" s="3">
        <v>5.9545069272808338E-3</v>
      </c>
      <c r="N558" s="3">
        <f t="shared" si="95"/>
        <v>1.5317387605597642E-3</v>
      </c>
      <c r="O558" s="3">
        <f t="shared" si="96"/>
        <v>-1.3345946607813625E-2</v>
      </c>
      <c r="P558" s="3">
        <f t="shared" si="97"/>
        <v>-4.08333060437523E-3</v>
      </c>
      <c r="Q558" s="3">
        <f t="shared" si="98"/>
        <v>1.0532715860813878E-3</v>
      </c>
      <c r="R558" s="3">
        <f t="shared" si="99"/>
        <v>2.5012077741578022E-2</v>
      </c>
      <c r="S558" s="3">
        <f t="shared" si="100"/>
        <v>1.3682414339050911E-2</v>
      </c>
      <c r="T558" s="3">
        <f t="shared" si="101"/>
        <v>-1.3121947591797046E-2</v>
      </c>
      <c r="U558" s="3">
        <f t="shared" si="102"/>
        <v>-1.2131070478957893E-4</v>
      </c>
      <c r="V558" s="3">
        <f t="shared" si="103"/>
        <v>2.9791343304515433E-3</v>
      </c>
      <c r="W558" s="3">
        <f t="shared" si="104"/>
        <v>5.0573104843036421E-3</v>
      </c>
      <c r="BC558" s="19">
        <v>499</v>
      </c>
      <c r="BD558" s="17">
        <v>9.0844547769654467E-4</v>
      </c>
      <c r="BE558" s="23">
        <v>1.3517206145796053E-2</v>
      </c>
    </row>
    <row r="559" spans="1:57" x14ac:dyDescent="0.3">
      <c r="A559" s="1">
        <v>41252</v>
      </c>
      <c r="B559" s="3">
        <v>-3.2476933848135658E-4</v>
      </c>
      <c r="C559" s="3">
        <v>5.2708661021496628E-3</v>
      </c>
      <c r="D559" s="3">
        <v>1.3926938998369387E-2</v>
      </c>
      <c r="E559" s="3">
        <v>-7.8106983147052667E-4</v>
      </c>
      <c r="F559" s="3">
        <v>4.6819862638891152E-2</v>
      </c>
      <c r="G559" s="3">
        <v>1.7266259613894164E-2</v>
      </c>
      <c r="H559" s="3">
        <v>-1.8924636926068716E-3</v>
      </c>
      <c r="I559" s="3">
        <v>2.7152787415682944E-3</v>
      </c>
      <c r="J559" s="3">
        <v>3.015833798710954E-3</v>
      </c>
      <c r="K559" s="3">
        <v>-2.4770076036245703E-2</v>
      </c>
      <c r="N559" s="3">
        <f t="shared" si="95"/>
        <v>-1.0717048275019848E-3</v>
      </c>
      <c r="O559" s="3">
        <f t="shared" si="96"/>
        <v>4.6453185466439669E-3</v>
      </c>
      <c r="P559" s="3">
        <f t="shared" si="97"/>
        <v>1.3087645065246106E-2</v>
      </c>
      <c r="Q559" s="3">
        <f t="shared" si="98"/>
        <v>-1.2923820066796778E-3</v>
      </c>
      <c r="R559" s="3">
        <f t="shared" si="99"/>
        <v>4.6005031687780397E-2</v>
      </c>
      <c r="S559" s="3">
        <f t="shared" si="100"/>
        <v>1.5238115520740262E-2</v>
      </c>
      <c r="T559" s="3">
        <f t="shared" si="101"/>
        <v>-2.7707152089431978E-3</v>
      </c>
      <c r="U559" s="3">
        <f t="shared" si="102"/>
        <v>1.8175688418013091E-3</v>
      </c>
      <c r="V559" s="3">
        <f t="shared" si="103"/>
        <v>2.613014553233311E-3</v>
      </c>
      <c r="W559" s="3">
        <f t="shared" si="104"/>
        <v>-2.5667272479222895E-2</v>
      </c>
      <c r="BC559" s="19">
        <v>500</v>
      </c>
      <c r="BD559" s="17">
        <v>8.9637325722039397E-4</v>
      </c>
      <c r="BE559" s="23">
        <v>1.2937671499669503E-2</v>
      </c>
    </row>
    <row r="560" spans="1:57" x14ac:dyDescent="0.3">
      <c r="A560" t="s">
        <v>339</v>
      </c>
      <c r="B560" s="3">
        <v>5.1981781723620113E-3</v>
      </c>
      <c r="C560" s="3">
        <v>3.5537356168197087E-2</v>
      </c>
      <c r="D560" s="3">
        <v>1.9692721765382171E-2</v>
      </c>
      <c r="E560" s="3">
        <v>1.8760466512986795E-2</v>
      </c>
      <c r="F560" s="3">
        <v>1.0970411573576033E-2</v>
      </c>
      <c r="G560" s="3">
        <v>4.2432777848911751E-2</v>
      </c>
      <c r="H560" s="3">
        <v>2.1942945528491631E-2</v>
      </c>
      <c r="I560" s="3">
        <v>1.7408069111894298E-2</v>
      </c>
      <c r="J560" s="3">
        <v>1.9632122065427415E-2</v>
      </c>
      <c r="K560" s="3">
        <v>2.5586012721487084E-2</v>
      </c>
      <c r="N560" s="3">
        <f t="shared" si="95"/>
        <v>4.4512426833413828E-3</v>
      </c>
      <c r="O560" s="3">
        <f t="shared" si="96"/>
        <v>3.4911808612691393E-2</v>
      </c>
      <c r="P560" s="3">
        <f t="shared" si="97"/>
        <v>1.8853427832258889E-2</v>
      </c>
      <c r="Q560" s="3">
        <f t="shared" si="98"/>
        <v>1.8249154337777643E-2</v>
      </c>
      <c r="R560" s="3">
        <f t="shared" si="99"/>
        <v>1.0155580622465278E-2</v>
      </c>
      <c r="S560" s="3">
        <f t="shared" si="100"/>
        <v>4.0404633755757847E-2</v>
      </c>
      <c r="T560" s="3">
        <f t="shared" si="101"/>
        <v>2.1064694012155306E-2</v>
      </c>
      <c r="U560" s="3">
        <f t="shared" si="102"/>
        <v>1.6510359212127311E-2</v>
      </c>
      <c r="V560" s="3">
        <f t="shared" si="103"/>
        <v>1.9229302819949771E-2</v>
      </c>
      <c r="W560" s="3">
        <f t="shared" si="104"/>
        <v>2.4688816278509891E-2</v>
      </c>
      <c r="BC560" s="19">
        <v>501</v>
      </c>
      <c r="BD560" s="17">
        <v>7.2562509536268935E-4</v>
      </c>
      <c r="BE560" s="23">
        <v>1.2035916510488159E-2</v>
      </c>
    </row>
    <row r="561" spans="1:57" x14ac:dyDescent="0.3">
      <c r="A561" t="s">
        <v>340</v>
      </c>
      <c r="B561" s="3">
        <v>8.7265117784640633E-3</v>
      </c>
      <c r="C561" s="3">
        <v>1.6315112910199492E-2</v>
      </c>
      <c r="D561" s="3">
        <v>1.2152633858952822E-2</v>
      </c>
      <c r="E561" s="3">
        <v>1.1728596442504902E-2</v>
      </c>
      <c r="F561" s="3">
        <v>6.0517563987559919E-2</v>
      </c>
      <c r="G561" s="3">
        <v>3.0868351424694573E-2</v>
      </c>
      <c r="H561" s="3">
        <v>5.1555978908806033E-3</v>
      </c>
      <c r="I561" s="3">
        <v>-4.752847126802906E-3</v>
      </c>
      <c r="J561" s="3">
        <v>9.7137522499528561E-3</v>
      </c>
      <c r="K561" s="3">
        <v>5.2717844801641656E-2</v>
      </c>
      <c r="N561" s="3">
        <f t="shared" si="95"/>
        <v>7.9795762894434349E-3</v>
      </c>
      <c r="O561" s="3">
        <f t="shared" si="96"/>
        <v>1.5689565354693794E-2</v>
      </c>
      <c r="P561" s="3">
        <f t="shared" si="97"/>
        <v>1.131333992582954E-2</v>
      </c>
      <c r="Q561" s="3">
        <f t="shared" si="98"/>
        <v>1.1217284267295751E-2</v>
      </c>
      <c r="R561" s="3">
        <f t="shared" si="99"/>
        <v>5.9702733036449164E-2</v>
      </c>
      <c r="S561" s="3">
        <f t="shared" si="100"/>
        <v>2.884020733154067E-2</v>
      </c>
      <c r="T561" s="3">
        <f t="shared" si="101"/>
        <v>4.2773463745442771E-3</v>
      </c>
      <c r="U561" s="3">
        <f t="shared" si="102"/>
        <v>-5.6505570265698909E-3</v>
      </c>
      <c r="V561" s="3">
        <f t="shared" si="103"/>
        <v>9.3109330044752123E-3</v>
      </c>
      <c r="W561" s="3">
        <f t="shared" si="104"/>
        <v>5.1820648358664463E-2</v>
      </c>
      <c r="BC561" s="19">
        <v>502</v>
      </c>
      <c r="BD561" s="17">
        <v>9.2120565278200838E-4</v>
      </c>
      <c r="BE561" s="23">
        <v>1.2613355083455787E-2</v>
      </c>
    </row>
    <row r="562" spans="1:57" x14ac:dyDescent="0.3">
      <c r="A562" t="s">
        <v>341</v>
      </c>
      <c r="B562" s="3">
        <v>0</v>
      </c>
      <c r="C562" s="3">
        <v>-2.2142229331244434E-2</v>
      </c>
      <c r="D562" s="3">
        <v>1.2296044559025443E-2</v>
      </c>
      <c r="E562" s="3">
        <v>-4.2253448568763119E-3</v>
      </c>
      <c r="F562" s="3">
        <v>-1.6135406912207384E-2</v>
      </c>
      <c r="G562" s="3">
        <v>7.0747024374696377E-2</v>
      </c>
      <c r="H562" s="3">
        <v>4.2265122486306872E-4</v>
      </c>
      <c r="I562" s="3">
        <v>-3.8203869889498199E-3</v>
      </c>
      <c r="J562" s="3">
        <v>1.5461291250626896E-3</v>
      </c>
      <c r="K562" s="3">
        <v>-1.9979285072324382E-2</v>
      </c>
      <c r="N562" s="3">
        <f t="shared" si="95"/>
        <v>-7.4693548902062825E-4</v>
      </c>
      <c r="O562" s="3">
        <f t="shared" si="96"/>
        <v>-2.2767776886750132E-2</v>
      </c>
      <c r="P562" s="3">
        <f t="shared" si="97"/>
        <v>1.1456750625902162E-2</v>
      </c>
      <c r="Q562" s="3">
        <f t="shared" si="98"/>
        <v>-4.7366570320854628E-3</v>
      </c>
      <c r="R562" s="3">
        <f t="shared" si="99"/>
        <v>-1.6950237863318139E-2</v>
      </c>
      <c r="S562" s="3">
        <f t="shared" si="100"/>
        <v>6.871888028154248E-2</v>
      </c>
      <c r="T562" s="3">
        <f t="shared" si="101"/>
        <v>-4.5560029147325722E-4</v>
      </c>
      <c r="U562" s="3">
        <f t="shared" si="102"/>
        <v>-4.7180968887168048E-3</v>
      </c>
      <c r="V562" s="3">
        <f t="shared" si="103"/>
        <v>1.1433098795850466E-3</v>
      </c>
      <c r="W562" s="3">
        <f t="shared" si="104"/>
        <v>-2.0876481515301575E-2</v>
      </c>
      <c r="BC562" s="19">
        <v>503</v>
      </c>
      <c r="BD562" s="17">
        <v>9.0485507006852345E-4</v>
      </c>
      <c r="BE562" s="23">
        <v>1.303245495869438E-2</v>
      </c>
    </row>
    <row r="563" spans="1:57" x14ac:dyDescent="0.3">
      <c r="A563" t="s">
        <v>342</v>
      </c>
      <c r="B563" s="3">
        <v>-9.6119657752458121E-4</v>
      </c>
      <c r="C563" s="3">
        <v>3.1134047415164456E-3</v>
      </c>
      <c r="D563" s="3">
        <v>3.0437813466248631E-3</v>
      </c>
      <c r="E563" s="3">
        <v>-2.828869723812244E-3</v>
      </c>
      <c r="F563" s="3">
        <v>-1.1600022792993103E-2</v>
      </c>
      <c r="G563" s="3">
        <v>-3.6877718596259323E-2</v>
      </c>
      <c r="H563" s="3">
        <v>1.1690523398443453E-2</v>
      </c>
      <c r="I563" s="3">
        <v>-4.7938589564280321E-3</v>
      </c>
      <c r="J563" s="3">
        <v>-8.2332587249585032E-3</v>
      </c>
      <c r="K563" s="3">
        <v>-1.1649457446817668E-2</v>
      </c>
      <c r="N563" s="3">
        <f t="shared" si="95"/>
        <v>-1.7081320665452095E-3</v>
      </c>
      <c r="O563" s="3">
        <f t="shared" si="96"/>
        <v>2.4878571860107493E-3</v>
      </c>
      <c r="P563" s="3">
        <f t="shared" si="97"/>
        <v>2.2044874135015813E-3</v>
      </c>
      <c r="Q563" s="3">
        <f t="shared" si="98"/>
        <v>-3.3401818990213949E-3</v>
      </c>
      <c r="R563" s="3">
        <f t="shared" si="99"/>
        <v>-1.2414853744103858E-2</v>
      </c>
      <c r="S563" s="3">
        <f t="shared" si="100"/>
        <v>-3.8905862689413227E-2</v>
      </c>
      <c r="T563" s="3">
        <f t="shared" si="101"/>
        <v>1.0812271882107127E-2</v>
      </c>
      <c r="U563" s="3">
        <f t="shared" si="102"/>
        <v>-5.6915688561950169E-3</v>
      </c>
      <c r="V563" s="3">
        <f t="shared" si="103"/>
        <v>-8.6360779704361471E-3</v>
      </c>
      <c r="W563" s="3">
        <f t="shared" si="104"/>
        <v>-1.2546653889794861E-2</v>
      </c>
      <c r="BC563" s="19">
        <v>504</v>
      </c>
      <c r="BD563" s="17">
        <v>9.2006329181197046E-4</v>
      </c>
      <c r="BE563" s="23">
        <v>1.2486888961085324E-2</v>
      </c>
    </row>
    <row r="564" spans="1:57" x14ac:dyDescent="0.3">
      <c r="A564" t="s">
        <v>343</v>
      </c>
      <c r="B564" s="3">
        <v>-4.1693708723978817E-3</v>
      </c>
      <c r="C564" s="3">
        <v>-5.3611590769212514E-3</v>
      </c>
      <c r="D564" s="3">
        <v>2.7072381937243151E-4</v>
      </c>
      <c r="E564" s="3">
        <v>-1.1783982837341611E-2</v>
      </c>
      <c r="F564" s="3">
        <v>-6.4751185156738389E-3</v>
      </c>
      <c r="G564" s="3">
        <v>-9.2533822590937787E-3</v>
      </c>
      <c r="H564" s="3">
        <v>1.2836187548298961E-2</v>
      </c>
      <c r="I564" s="3">
        <v>1.5414250544548258E-2</v>
      </c>
      <c r="J564" s="3">
        <v>-8.8204673902491093E-3</v>
      </c>
      <c r="K564" s="3">
        <v>1.9198151963535137E-2</v>
      </c>
      <c r="N564" s="3">
        <f t="shared" si="95"/>
        <v>-4.9163063614185102E-3</v>
      </c>
      <c r="O564" s="3">
        <f t="shared" si="96"/>
        <v>-5.9867066324269472E-3</v>
      </c>
      <c r="P564" s="3">
        <f t="shared" si="97"/>
        <v>-5.6857011375085022E-4</v>
      </c>
      <c r="Q564" s="3">
        <f t="shared" si="98"/>
        <v>-1.2295295012550762E-2</v>
      </c>
      <c r="R564" s="3">
        <f t="shared" si="99"/>
        <v>-7.289949466784594E-3</v>
      </c>
      <c r="S564" s="3">
        <f t="shared" si="100"/>
        <v>-1.1281526352247681E-2</v>
      </c>
      <c r="T564" s="3">
        <f t="shared" si="101"/>
        <v>1.1957936031962635E-2</v>
      </c>
      <c r="U564" s="3">
        <f t="shared" si="102"/>
        <v>1.4516540644781273E-2</v>
      </c>
      <c r="V564" s="3">
        <f t="shared" si="103"/>
        <v>-9.2232866357267532E-3</v>
      </c>
      <c r="W564" s="3">
        <f t="shared" si="104"/>
        <v>1.8300955520557945E-2</v>
      </c>
      <c r="BC564" s="19">
        <v>505</v>
      </c>
      <c r="BD564" s="17">
        <v>8.6713272646035179E-4</v>
      </c>
      <c r="BE564" s="23">
        <v>1.2069655682851402E-2</v>
      </c>
    </row>
    <row r="565" spans="1:57" x14ac:dyDescent="0.3">
      <c r="A565" t="s">
        <v>344</v>
      </c>
      <c r="B565" s="3">
        <v>1.2882495984581688E-2</v>
      </c>
      <c r="C565" s="3">
        <v>-1.4184159003203245E-3</v>
      </c>
      <c r="D565" s="3">
        <v>-4.8426549663663776E-3</v>
      </c>
      <c r="E565" s="3">
        <v>1.0489083620310868E-2</v>
      </c>
      <c r="F565" s="3">
        <v>4.0733449362544416E-3</v>
      </c>
      <c r="G565" s="3">
        <v>-4.8308858238610419E-3</v>
      </c>
      <c r="H565" s="3">
        <v>8.5222036639964749E-4</v>
      </c>
      <c r="I565" s="3">
        <v>-7.5903506599817039E-4</v>
      </c>
      <c r="J565" s="3">
        <v>4.8857005266211839E-3</v>
      </c>
      <c r="K565" s="3">
        <v>-2.5144577055761119E-2</v>
      </c>
      <c r="N565" s="3">
        <f t="shared" si="95"/>
        <v>1.2135560495561059E-2</v>
      </c>
      <c r="O565" s="3">
        <f t="shared" si="96"/>
        <v>-2.0439634558260208E-3</v>
      </c>
      <c r="P565" s="3">
        <f t="shared" si="97"/>
        <v>-5.681948899489659E-3</v>
      </c>
      <c r="Q565" s="3">
        <f t="shared" si="98"/>
        <v>9.9777714451017175E-3</v>
      </c>
      <c r="R565" s="3">
        <f t="shared" si="99"/>
        <v>3.2585139851436865E-3</v>
      </c>
      <c r="S565" s="3">
        <f t="shared" si="100"/>
        <v>-6.859029917014944E-3</v>
      </c>
      <c r="T565" s="3">
        <f t="shared" si="101"/>
        <v>-2.6031149936678452E-5</v>
      </c>
      <c r="U565" s="3">
        <f t="shared" si="102"/>
        <v>-1.6567449657651557E-3</v>
      </c>
      <c r="V565" s="3">
        <f t="shared" si="103"/>
        <v>4.4828812811435409E-3</v>
      </c>
      <c r="W565" s="3">
        <f t="shared" si="104"/>
        <v>-2.6041773498738312E-2</v>
      </c>
      <c r="BC565" s="19">
        <v>506</v>
      </c>
      <c r="BD565" s="17">
        <v>8.4340077227323322E-4</v>
      </c>
      <c r="BE565" s="23">
        <v>1.3239763723244815E-2</v>
      </c>
    </row>
    <row r="566" spans="1:57" x14ac:dyDescent="0.3">
      <c r="A566" t="s">
        <v>345</v>
      </c>
      <c r="B566" s="3">
        <v>-8.267082346930632E-3</v>
      </c>
      <c r="C566" s="3">
        <v>-6.534069373433482E-3</v>
      </c>
      <c r="D566" s="3">
        <v>1.9894004057978698E-3</v>
      </c>
      <c r="E566" s="3">
        <v>4.370645998016176E-3</v>
      </c>
      <c r="F566" s="3">
        <v>2.8803307844708304E-2</v>
      </c>
      <c r="G566" s="3">
        <v>-2.8478964401294493E-2</v>
      </c>
      <c r="H566" s="3">
        <v>8.0618637521696623E-3</v>
      </c>
      <c r="I566" s="3">
        <v>1.519223275735726E-3</v>
      </c>
      <c r="J566" s="3">
        <v>-3.9937475987211757E-3</v>
      </c>
      <c r="K566" s="3">
        <v>-1.4379078306258064E-3</v>
      </c>
      <c r="N566" s="3">
        <f t="shared" si="95"/>
        <v>-9.0140178359512605E-3</v>
      </c>
      <c r="O566" s="3">
        <f t="shared" si="96"/>
        <v>-7.1596169289391779E-3</v>
      </c>
      <c r="P566" s="3">
        <f t="shared" si="97"/>
        <v>1.150106472674588E-3</v>
      </c>
      <c r="Q566" s="3">
        <f t="shared" si="98"/>
        <v>3.8593338228070252E-3</v>
      </c>
      <c r="R566" s="3">
        <f t="shared" si="99"/>
        <v>2.7988476893597548E-2</v>
      </c>
      <c r="S566" s="3">
        <f t="shared" si="100"/>
        <v>-3.0507108494448397E-2</v>
      </c>
      <c r="T566" s="3">
        <f t="shared" si="101"/>
        <v>7.1836122358333362E-3</v>
      </c>
      <c r="U566" s="3">
        <f t="shared" si="102"/>
        <v>6.2151337596874081E-4</v>
      </c>
      <c r="V566" s="3">
        <f t="shared" si="103"/>
        <v>-4.3965668441988187E-3</v>
      </c>
      <c r="W566" s="3">
        <f t="shared" si="104"/>
        <v>-2.3351042736029981E-3</v>
      </c>
      <c r="BC566" s="19">
        <v>507</v>
      </c>
      <c r="BD566" s="17">
        <v>7.2270519616354312E-4</v>
      </c>
      <c r="BE566" s="23">
        <v>1.1982855987719461E-2</v>
      </c>
    </row>
    <row r="567" spans="1:57" x14ac:dyDescent="0.3">
      <c r="A567" t="s">
        <v>346</v>
      </c>
      <c r="B567" s="3">
        <v>-1.314523930433209E-2</v>
      </c>
      <c r="C567" s="3">
        <v>3.7174031816042952E-3</v>
      </c>
      <c r="D567" s="3">
        <v>-1.3283967073099312E-2</v>
      </c>
      <c r="E567" s="3">
        <v>-4.3516996081149895E-4</v>
      </c>
      <c r="F567" s="3">
        <v>3.1545375087114191E-3</v>
      </c>
      <c r="G567" s="3">
        <v>2.1319120586275941E-2</v>
      </c>
      <c r="H567" s="3">
        <v>2.0967575251202186E-2</v>
      </c>
      <c r="I567" s="3">
        <v>3.41290616180423E-3</v>
      </c>
      <c r="J567" s="3">
        <v>1.0460223572650751E-2</v>
      </c>
      <c r="K567" s="3">
        <v>1.8630177134099757E-2</v>
      </c>
      <c r="N567" s="3">
        <f t="shared" si="95"/>
        <v>-1.3892174793352719E-2</v>
      </c>
      <c r="O567" s="3">
        <f t="shared" si="96"/>
        <v>3.0918556260985989E-3</v>
      </c>
      <c r="P567" s="3">
        <f t="shared" si="97"/>
        <v>-1.4123261006222593E-2</v>
      </c>
      <c r="Q567" s="3">
        <f t="shared" si="98"/>
        <v>-9.4648213602065005E-4</v>
      </c>
      <c r="R567" s="3">
        <f t="shared" si="99"/>
        <v>2.339706557600664E-3</v>
      </c>
      <c r="S567" s="3">
        <f t="shared" si="100"/>
        <v>1.9290976493122038E-2</v>
      </c>
      <c r="T567" s="3">
        <f t="shared" si="101"/>
        <v>2.0089323734865862E-2</v>
      </c>
      <c r="U567" s="3">
        <f t="shared" si="102"/>
        <v>2.5151962620372447E-3</v>
      </c>
      <c r="V567" s="3">
        <f t="shared" si="103"/>
        <v>1.0057404327173107E-2</v>
      </c>
      <c r="W567" s="3">
        <f t="shared" si="104"/>
        <v>1.7732980691122564E-2</v>
      </c>
      <c r="BC567" s="19">
        <v>508</v>
      </c>
      <c r="BD567" s="17">
        <v>8.7372028530847945E-4</v>
      </c>
      <c r="BE567" s="23">
        <v>1.4071025299764103E-2</v>
      </c>
    </row>
    <row r="568" spans="1:57" x14ac:dyDescent="0.3">
      <c r="A568" t="s">
        <v>347</v>
      </c>
      <c r="B568" s="3">
        <v>-1.2670624764963279E-2</v>
      </c>
      <c r="C568" s="3">
        <v>-1.0826149518922801E-2</v>
      </c>
      <c r="D568" s="3">
        <v>-2.4971419774573955E-2</v>
      </c>
      <c r="E568" s="3">
        <v>-1.5237153375065038E-3</v>
      </c>
      <c r="F568" s="3">
        <v>-3.1446574647952086E-2</v>
      </c>
      <c r="G568" s="3">
        <v>-9.7847358121330719E-2</v>
      </c>
      <c r="H568" s="3">
        <v>-2.9357523540896047E-4</v>
      </c>
      <c r="I568" s="3">
        <v>-7.1806157390431613E-3</v>
      </c>
      <c r="J568" s="3">
        <v>-9.4892833632197471E-3</v>
      </c>
      <c r="K568" s="3">
        <v>-5.8314454850680875E-3</v>
      </c>
      <c r="N568" s="3">
        <f t="shared" si="95"/>
        <v>-1.3417560253983907E-2</v>
      </c>
      <c r="O568" s="3">
        <f t="shared" si="96"/>
        <v>-1.1451697074428497E-2</v>
      </c>
      <c r="P568" s="3">
        <f t="shared" si="97"/>
        <v>-2.5810713707697237E-2</v>
      </c>
      <c r="Q568" s="3">
        <f t="shared" si="98"/>
        <v>-2.0350275127156547E-3</v>
      </c>
      <c r="R568" s="3">
        <f t="shared" si="99"/>
        <v>-3.2261405599062841E-2</v>
      </c>
      <c r="S568" s="3">
        <f t="shared" si="100"/>
        <v>-9.9875502214484616E-2</v>
      </c>
      <c r="T568" s="3">
        <f t="shared" si="101"/>
        <v>-1.1718267517452864E-3</v>
      </c>
      <c r="U568" s="3">
        <f t="shared" si="102"/>
        <v>-8.0783256388101462E-3</v>
      </c>
      <c r="V568" s="3">
        <f t="shared" si="103"/>
        <v>-9.8921026086973909E-3</v>
      </c>
      <c r="W568" s="3">
        <f t="shared" si="104"/>
        <v>-6.7286419280452791E-3</v>
      </c>
      <c r="BC568" s="19">
        <v>509</v>
      </c>
      <c r="BD568" s="17">
        <v>8.7141560348663084E-4</v>
      </c>
      <c r="BE568" s="23">
        <v>1.2951128755233934E-2</v>
      </c>
    </row>
    <row r="569" spans="1:57" x14ac:dyDescent="0.3">
      <c r="A569" t="s">
        <v>348</v>
      </c>
      <c r="B569" s="3">
        <v>-7.2391884209569435E-3</v>
      </c>
      <c r="C569" s="3">
        <v>-8.6406314589295707E-3</v>
      </c>
      <c r="D569" s="3">
        <v>-1.241207719441717E-2</v>
      </c>
      <c r="E569" s="3">
        <v>-5.5591356643278633E-3</v>
      </c>
      <c r="F569" s="3">
        <v>-1.7045452912314518E-2</v>
      </c>
      <c r="G569" s="3">
        <v>-4.3383586406362529E-3</v>
      </c>
      <c r="H569" s="3">
        <v>5.7398346533996669E-3</v>
      </c>
      <c r="I569" s="3">
        <v>-1.1419915575943018E-2</v>
      </c>
      <c r="J569" s="3">
        <v>-6.9674499042607918E-3</v>
      </c>
      <c r="K569" s="3">
        <v>-2.9327675861917646E-3</v>
      </c>
      <c r="N569" s="3">
        <f t="shared" si="95"/>
        <v>-7.9861239099775719E-3</v>
      </c>
      <c r="O569" s="3">
        <f t="shared" si="96"/>
        <v>-9.2661790144352666E-3</v>
      </c>
      <c r="P569" s="3">
        <f t="shared" si="97"/>
        <v>-1.3251371127540452E-2</v>
      </c>
      <c r="Q569" s="3">
        <f t="shared" si="98"/>
        <v>-6.0704478395370142E-3</v>
      </c>
      <c r="R569" s="3">
        <f t="shared" si="99"/>
        <v>-1.7860283863425273E-2</v>
      </c>
      <c r="S569" s="3">
        <f t="shared" si="100"/>
        <v>-6.366502733790155E-3</v>
      </c>
      <c r="T569" s="3">
        <f t="shared" si="101"/>
        <v>4.8615831370633408E-3</v>
      </c>
      <c r="U569" s="3">
        <f t="shared" si="102"/>
        <v>-1.2317625475710003E-2</v>
      </c>
      <c r="V569" s="3">
        <f t="shared" si="103"/>
        <v>-7.3702691497384348E-3</v>
      </c>
      <c r="W569" s="3">
        <f t="shared" si="104"/>
        <v>-3.8299640291689563E-3</v>
      </c>
      <c r="BC569" s="19">
        <v>510</v>
      </c>
      <c r="BD569" s="17">
        <v>9.6080142125127015E-4</v>
      </c>
      <c r="BE569" s="23">
        <v>1.347409398397573E-2</v>
      </c>
    </row>
    <row r="570" spans="1:57" x14ac:dyDescent="0.3">
      <c r="A570" t="s">
        <v>349</v>
      </c>
      <c r="B570" s="3">
        <v>-3.3148027445473183E-4</v>
      </c>
      <c r="C570" s="3">
        <v>9.8779866739817646E-3</v>
      </c>
      <c r="D570" s="3">
        <v>2.4264135829345834E-2</v>
      </c>
      <c r="E570" s="3">
        <v>6.2479472230634325E-3</v>
      </c>
      <c r="F570" s="3">
        <v>1.8579717221056002E-2</v>
      </c>
      <c r="G570" s="3">
        <v>3.4495242029947581E-2</v>
      </c>
      <c r="H570" s="3">
        <v>4.0346901091794507E-3</v>
      </c>
      <c r="I570" s="3">
        <v>1.2321978085011009E-2</v>
      </c>
      <c r="J570" s="3">
        <v>6.6655149631518196E-3</v>
      </c>
      <c r="K570" s="3">
        <v>2.1481379419174829E-2</v>
      </c>
      <c r="N570" s="3">
        <f t="shared" si="95"/>
        <v>-1.0784157634753601E-3</v>
      </c>
      <c r="O570" s="3">
        <f t="shared" si="96"/>
        <v>9.2524391184760687E-3</v>
      </c>
      <c r="P570" s="3">
        <f t="shared" si="97"/>
        <v>2.3424841896222553E-2</v>
      </c>
      <c r="Q570" s="3">
        <f t="shared" si="98"/>
        <v>5.7366350478542816E-3</v>
      </c>
      <c r="R570" s="3">
        <f t="shared" si="99"/>
        <v>1.7764886269945247E-2</v>
      </c>
      <c r="S570" s="3">
        <f t="shared" si="100"/>
        <v>3.2467097936793678E-2</v>
      </c>
      <c r="T570" s="3">
        <f t="shared" si="101"/>
        <v>3.1564385928431245E-3</v>
      </c>
      <c r="U570" s="3">
        <f t="shared" si="102"/>
        <v>1.1424268185244025E-2</v>
      </c>
      <c r="V570" s="3">
        <f t="shared" si="103"/>
        <v>6.2626957176741766E-3</v>
      </c>
      <c r="W570" s="3">
        <f t="shared" si="104"/>
        <v>2.0584182976197636E-2</v>
      </c>
      <c r="BC570" s="19">
        <v>511</v>
      </c>
      <c r="BD570" s="17">
        <v>7.4068224279861844E-4</v>
      </c>
      <c r="BE570" s="23">
        <v>1.2166462726552269E-2</v>
      </c>
    </row>
    <row r="571" spans="1:57" x14ac:dyDescent="0.3">
      <c r="A571" t="s">
        <v>350</v>
      </c>
      <c r="B571" s="3">
        <v>-1.3262575415110667E-2</v>
      </c>
      <c r="C571" s="3">
        <v>-6.6167794796042623E-3</v>
      </c>
      <c r="D571" s="3">
        <v>-2.0871218571529515E-2</v>
      </c>
      <c r="E571" s="3">
        <v>-3.8127052279343099E-3</v>
      </c>
      <c r="F571" s="3">
        <v>4.0940426773614647E-2</v>
      </c>
      <c r="G571" s="3">
        <v>2.7729062829062734E-2</v>
      </c>
      <c r="H571" s="3">
        <v>-2.6437839740666158E-3</v>
      </c>
      <c r="I571" s="3">
        <v>-5.7056542103662844E-3</v>
      </c>
      <c r="J571" s="3">
        <v>-3.6591675743370411E-3</v>
      </c>
      <c r="K571" s="3">
        <v>1.9982557067758533E-2</v>
      </c>
      <c r="N571" s="3">
        <f t="shared" si="95"/>
        <v>-1.4009510904131295E-2</v>
      </c>
      <c r="O571" s="3">
        <f t="shared" si="96"/>
        <v>-7.2423270351099581E-3</v>
      </c>
      <c r="P571" s="3">
        <f t="shared" si="97"/>
        <v>-2.1710512504652797E-2</v>
      </c>
      <c r="Q571" s="3">
        <f t="shared" si="98"/>
        <v>-4.3240174031434608E-3</v>
      </c>
      <c r="R571" s="3">
        <f t="shared" si="99"/>
        <v>4.0125595822503891E-2</v>
      </c>
      <c r="S571" s="3">
        <f t="shared" si="100"/>
        <v>2.570091873590883E-2</v>
      </c>
      <c r="T571" s="3">
        <f t="shared" si="101"/>
        <v>-3.522035490402942E-3</v>
      </c>
      <c r="U571" s="3">
        <f t="shared" si="102"/>
        <v>-6.6033641101332693E-3</v>
      </c>
      <c r="V571" s="3">
        <f t="shared" si="103"/>
        <v>-4.0619868198146841E-3</v>
      </c>
      <c r="W571" s="3">
        <f t="shared" si="104"/>
        <v>1.908536062478134E-2</v>
      </c>
      <c r="BC571" s="19">
        <v>512</v>
      </c>
      <c r="BD571" s="17">
        <v>7.6707558803279356E-4</v>
      </c>
      <c r="BE571" s="23">
        <v>1.2066868393819952E-2</v>
      </c>
    </row>
    <row r="572" spans="1:57" x14ac:dyDescent="0.3">
      <c r="A572" s="1">
        <v>40918</v>
      </c>
      <c r="B572" s="3">
        <v>-9.0725975924311753E-3</v>
      </c>
      <c r="C572" s="3">
        <v>4.9233075921124581E-3</v>
      </c>
      <c r="D572" s="3">
        <v>-1.1557528450455656E-2</v>
      </c>
      <c r="E572" s="3">
        <v>3.827297585447198E-3</v>
      </c>
      <c r="F572" s="3">
        <v>1.8691569269721819E-2</v>
      </c>
      <c r="G572" s="3">
        <v>-4.0983946687705997E-3</v>
      </c>
      <c r="H572" s="3">
        <v>9.6487639312097251E-3</v>
      </c>
      <c r="I572" s="3">
        <v>-4.0168058014323771E-3</v>
      </c>
      <c r="J572" s="3">
        <v>4.0223841432054375E-3</v>
      </c>
      <c r="K572" s="3">
        <v>-3.5246830654862116E-2</v>
      </c>
      <c r="N572" s="3">
        <f t="shared" si="95"/>
        <v>-9.8195330814518037E-3</v>
      </c>
      <c r="O572" s="3">
        <f t="shared" si="96"/>
        <v>4.2977600366067622E-3</v>
      </c>
      <c r="P572" s="3">
        <f t="shared" si="97"/>
        <v>-1.2396822383578938E-2</v>
      </c>
      <c r="Q572" s="3">
        <f t="shared" si="98"/>
        <v>3.3159854102380471E-3</v>
      </c>
      <c r="R572" s="3">
        <f t="shared" si="99"/>
        <v>1.7876738318611064E-2</v>
      </c>
      <c r="S572" s="3">
        <f t="shared" si="100"/>
        <v>-6.1265387619245017E-3</v>
      </c>
      <c r="T572" s="3">
        <f t="shared" si="101"/>
        <v>8.7705124148733989E-3</v>
      </c>
      <c r="U572" s="3">
        <f t="shared" si="102"/>
        <v>-4.914515701199362E-3</v>
      </c>
      <c r="V572" s="3">
        <f t="shared" si="103"/>
        <v>3.6195648977277945E-3</v>
      </c>
      <c r="W572" s="3">
        <f t="shared" si="104"/>
        <v>-3.6144027097839308E-2</v>
      </c>
      <c r="BC572" s="19">
        <v>513</v>
      </c>
      <c r="BD572" s="17">
        <v>7.7948243568890072E-4</v>
      </c>
      <c r="BE572" s="23">
        <v>1.1128388266118045E-2</v>
      </c>
    </row>
    <row r="573" spans="1:57" x14ac:dyDescent="0.3">
      <c r="A573" s="1">
        <v>40949</v>
      </c>
      <c r="B573" s="3">
        <v>5.7646517210163672E-3</v>
      </c>
      <c r="C573" s="3">
        <v>3.4581614466184796E-3</v>
      </c>
      <c r="D573" s="3">
        <v>2.9117720851137285E-3</v>
      </c>
      <c r="E573" s="3">
        <v>-8.7147756995209491E-4</v>
      </c>
      <c r="F573" s="3">
        <v>-8.0275026220358869E-3</v>
      </c>
      <c r="G573" s="3">
        <v>2.1947839506172739E-2</v>
      </c>
      <c r="H573" s="3">
        <v>-6.2878798717507234E-3</v>
      </c>
      <c r="I573" s="3">
        <v>-8.2581270347334979E-3</v>
      </c>
      <c r="J573" s="3">
        <v>-6.9675316540163124E-4</v>
      </c>
      <c r="K573" s="3">
        <v>-3.8130798212223649E-3</v>
      </c>
      <c r="N573" s="3">
        <f t="shared" si="95"/>
        <v>5.0177162319957388E-3</v>
      </c>
      <c r="O573" s="3">
        <f t="shared" si="96"/>
        <v>2.8326138911127833E-3</v>
      </c>
      <c r="P573" s="3">
        <f t="shared" si="97"/>
        <v>2.0724781519904467E-3</v>
      </c>
      <c r="Q573" s="3">
        <f t="shared" si="98"/>
        <v>-1.382789745161246E-3</v>
      </c>
      <c r="R573" s="3">
        <f t="shared" si="99"/>
        <v>-8.8423335731466421E-3</v>
      </c>
      <c r="S573" s="3">
        <f t="shared" si="100"/>
        <v>1.9919695413018836E-2</v>
      </c>
      <c r="T573" s="3">
        <f t="shared" si="101"/>
        <v>-7.1661313880870495E-3</v>
      </c>
      <c r="U573" s="3">
        <f t="shared" si="102"/>
        <v>-9.1558369345004827E-3</v>
      </c>
      <c r="V573" s="3">
        <f t="shared" si="103"/>
        <v>-1.0995724108792742E-3</v>
      </c>
      <c r="W573" s="3">
        <f t="shared" si="104"/>
        <v>-4.7102762641995565E-3</v>
      </c>
      <c r="BC573" s="19">
        <v>514</v>
      </c>
      <c r="BD573" s="17">
        <v>7.863465224867682E-4</v>
      </c>
      <c r="BE573" s="23">
        <v>1.1966037802143963E-2</v>
      </c>
    </row>
    <row r="574" spans="1:57" x14ac:dyDescent="0.3">
      <c r="A574" s="1">
        <v>40978</v>
      </c>
      <c r="B574" s="3">
        <v>6.7431136363858002E-3</v>
      </c>
      <c r="C574" s="3">
        <v>1.7805853298283214E-2</v>
      </c>
      <c r="D574" s="3">
        <v>1.5333190121025631E-2</v>
      </c>
      <c r="E574" s="3">
        <v>-2.1810211975503702E-4</v>
      </c>
      <c r="F574" s="3">
        <v>1.3102152875293482E-2</v>
      </c>
      <c r="G574" s="3">
        <v>-1.6778524052970645E-2</v>
      </c>
      <c r="H574" s="3">
        <v>7.2788505732597208E-3</v>
      </c>
      <c r="I574" s="3">
        <v>1.6072862536356425E-2</v>
      </c>
      <c r="J574" s="3">
        <v>-1.0458400467705631E-2</v>
      </c>
      <c r="K574" s="3">
        <v>-2.4033826741457487E-3</v>
      </c>
      <c r="N574" s="3">
        <f t="shared" si="95"/>
        <v>5.9961781473651717E-3</v>
      </c>
      <c r="O574" s="3">
        <f t="shared" si="96"/>
        <v>1.7180305742777516E-2</v>
      </c>
      <c r="P574" s="3">
        <f t="shared" si="97"/>
        <v>1.4493896187902349E-2</v>
      </c>
      <c r="Q574" s="3">
        <f t="shared" si="98"/>
        <v>-7.2941429496418812E-4</v>
      </c>
      <c r="R574" s="3">
        <f t="shared" si="99"/>
        <v>1.2287321924182727E-2</v>
      </c>
      <c r="S574" s="3">
        <f t="shared" si="100"/>
        <v>-1.8806668146124549E-2</v>
      </c>
      <c r="T574" s="3">
        <f t="shared" si="101"/>
        <v>6.4005990569233947E-3</v>
      </c>
      <c r="U574" s="3">
        <f t="shared" si="102"/>
        <v>1.517515263658944E-2</v>
      </c>
      <c r="V574" s="3">
        <f t="shared" si="103"/>
        <v>-1.0861219713183275E-2</v>
      </c>
      <c r="W574" s="3">
        <f t="shared" si="104"/>
        <v>-3.3005791171229404E-3</v>
      </c>
      <c r="BC574" s="19">
        <v>515</v>
      </c>
      <c r="BD574" s="17">
        <v>8.1344187700102956E-4</v>
      </c>
      <c r="BE574" s="23">
        <v>1.3229242239194238E-2</v>
      </c>
    </row>
    <row r="575" spans="1:57" x14ac:dyDescent="0.3">
      <c r="A575" s="1">
        <v>41009</v>
      </c>
      <c r="B575" s="3">
        <v>5.693258178333771E-3</v>
      </c>
      <c r="C575" s="3">
        <v>1.4954909457807641E-2</v>
      </c>
      <c r="D575" s="3">
        <v>-6.9252962100133653E-3</v>
      </c>
      <c r="E575" s="3">
        <v>5.6707086910181559E-3</v>
      </c>
      <c r="F575" s="3">
        <v>1.5214887790928833E-2</v>
      </c>
      <c r="G575" s="3">
        <v>3.4130035294539507E-3</v>
      </c>
      <c r="H575" s="3">
        <v>7.2786371235200598E-3</v>
      </c>
      <c r="I575" s="3">
        <v>3.0493478655231332E-3</v>
      </c>
      <c r="J575" s="3">
        <v>1.1097411317755324E-2</v>
      </c>
      <c r="K575" s="3">
        <v>1.0082957080396193E-2</v>
      </c>
      <c r="N575" s="3">
        <f t="shared" si="95"/>
        <v>4.9463226893131425E-3</v>
      </c>
      <c r="O575" s="3">
        <f t="shared" si="96"/>
        <v>1.4329361902301945E-2</v>
      </c>
      <c r="P575" s="3">
        <f t="shared" si="97"/>
        <v>-7.7645901431366467E-3</v>
      </c>
      <c r="Q575" s="3">
        <f t="shared" si="98"/>
        <v>5.159396515809005E-3</v>
      </c>
      <c r="R575" s="3">
        <f t="shared" si="99"/>
        <v>1.4400056839818078E-2</v>
      </c>
      <c r="S575" s="3">
        <f t="shared" si="100"/>
        <v>1.3848594363000486E-3</v>
      </c>
      <c r="T575" s="3">
        <f t="shared" si="101"/>
        <v>6.4003856071837336E-3</v>
      </c>
      <c r="U575" s="3">
        <f t="shared" si="102"/>
        <v>2.1516379657561479E-3</v>
      </c>
      <c r="V575" s="3">
        <f t="shared" si="103"/>
        <v>1.069459207227768E-2</v>
      </c>
      <c r="W575" s="3">
        <f t="shared" si="104"/>
        <v>9.1857606374190007E-3</v>
      </c>
      <c r="BC575" s="19">
        <v>516</v>
      </c>
      <c r="BD575" s="17">
        <v>8.0342997723261724E-4</v>
      </c>
      <c r="BE575" s="23">
        <v>1.3131165340384212E-2</v>
      </c>
    </row>
    <row r="576" spans="1:57" x14ac:dyDescent="0.3">
      <c r="A576" s="1">
        <v>41039</v>
      </c>
      <c r="B576" s="3">
        <v>-5.9940170899350775E-3</v>
      </c>
      <c r="C576" s="3">
        <v>-3.6141484900626963E-3</v>
      </c>
      <c r="D576" s="3">
        <v>-2.1310724611150911E-2</v>
      </c>
      <c r="E576" s="3">
        <v>3.5784213951937094E-3</v>
      </c>
      <c r="F576" s="3">
        <v>4.496032763980029E-3</v>
      </c>
      <c r="G576" s="3">
        <v>-1.7346972789115567E-2</v>
      </c>
      <c r="H576" s="3">
        <v>-5.2079021044837415E-4</v>
      </c>
      <c r="I576" s="3">
        <v>6.4601976950893203E-3</v>
      </c>
      <c r="J576" s="3">
        <v>3.1358945414521333E-3</v>
      </c>
      <c r="K576" s="3">
        <v>8.8339224955986673E-3</v>
      </c>
      <c r="N576" s="3">
        <f t="shared" si="95"/>
        <v>-6.740952578955706E-3</v>
      </c>
      <c r="O576" s="3">
        <f t="shared" si="96"/>
        <v>-4.2396960455683922E-3</v>
      </c>
      <c r="P576" s="3">
        <f t="shared" si="97"/>
        <v>-2.2150018544274192E-2</v>
      </c>
      <c r="Q576" s="3">
        <f t="shared" si="98"/>
        <v>3.0671092199845585E-3</v>
      </c>
      <c r="R576" s="3">
        <f t="shared" si="99"/>
        <v>3.6812018128692739E-3</v>
      </c>
      <c r="S576" s="3">
        <f t="shared" si="100"/>
        <v>-1.9375116882269471E-2</v>
      </c>
      <c r="T576" s="3">
        <f t="shared" si="101"/>
        <v>-1.3990417267847001E-3</v>
      </c>
      <c r="U576" s="3">
        <f t="shared" si="102"/>
        <v>5.5624877953223354E-3</v>
      </c>
      <c r="V576" s="3">
        <f t="shared" si="103"/>
        <v>2.7330752959744903E-3</v>
      </c>
      <c r="W576" s="3">
        <f t="shared" si="104"/>
        <v>7.9367260526214747E-3</v>
      </c>
      <c r="BC576" s="19">
        <v>517</v>
      </c>
      <c r="BD576" s="17">
        <v>8.8527587340412185E-4</v>
      </c>
      <c r="BE576" s="23">
        <v>1.2984205948910888E-2</v>
      </c>
    </row>
    <row r="577" spans="1:57" x14ac:dyDescent="0.3">
      <c r="A577" s="1">
        <v>41131</v>
      </c>
      <c r="B577" s="3">
        <v>-2.3450505781894559E-3</v>
      </c>
      <c r="C577" s="3">
        <v>-1.1160960488905136E-3</v>
      </c>
      <c r="D577" s="3">
        <v>-2.2096542337815217E-2</v>
      </c>
      <c r="E577" s="3">
        <v>1.4046114829189271E-3</v>
      </c>
      <c r="F577" s="3">
        <v>-3.1704631673610706E-2</v>
      </c>
      <c r="G577" s="3">
        <v>1.2461094235413528E-2</v>
      </c>
      <c r="H577" s="3">
        <v>-1.2779273931103674E-2</v>
      </c>
      <c r="I577" s="3">
        <v>-1.2082296753262778E-2</v>
      </c>
      <c r="J577" s="3">
        <v>6.9463491371313246E-4</v>
      </c>
      <c r="K577" s="3">
        <v>7.8812611527490084E-4</v>
      </c>
      <c r="N577" s="3">
        <f t="shared" si="95"/>
        <v>-3.0919860672100844E-3</v>
      </c>
      <c r="O577" s="3">
        <f t="shared" si="96"/>
        <v>-1.7416436043962099E-3</v>
      </c>
      <c r="P577" s="3">
        <f t="shared" si="97"/>
        <v>-2.2935836270938498E-2</v>
      </c>
      <c r="Q577" s="3">
        <f t="shared" si="98"/>
        <v>8.9329930770977602E-4</v>
      </c>
      <c r="R577" s="3">
        <f t="shared" si="99"/>
        <v>-3.2519462624721461E-2</v>
      </c>
      <c r="S577" s="3">
        <f t="shared" si="100"/>
        <v>1.0432950142259626E-2</v>
      </c>
      <c r="T577" s="3">
        <f t="shared" si="101"/>
        <v>-1.365752544744E-2</v>
      </c>
      <c r="U577" s="3">
        <f t="shared" si="102"/>
        <v>-1.2980006653029763E-2</v>
      </c>
      <c r="V577" s="3">
        <f t="shared" si="103"/>
        <v>2.9181566823548947E-4</v>
      </c>
      <c r="W577" s="3">
        <f t="shared" si="104"/>
        <v>-1.0907032770229104E-4</v>
      </c>
      <c r="BC577" s="19">
        <v>518</v>
      </c>
      <c r="BD577" s="17">
        <v>9.8642566221587304E-4</v>
      </c>
      <c r="BE577" s="23">
        <v>1.326502957042365E-2</v>
      </c>
    </row>
    <row r="578" spans="1:57" x14ac:dyDescent="0.3">
      <c r="A578" s="1">
        <v>41162</v>
      </c>
      <c r="B578" s="3">
        <v>-1.6789798049846705E-2</v>
      </c>
      <c r="C578" s="3">
        <v>-1.9553085708495344E-2</v>
      </c>
      <c r="D578" s="3">
        <v>-3.6353966667047599E-3</v>
      </c>
      <c r="E578" s="3">
        <v>-5.9344263011471554E-3</v>
      </c>
      <c r="F578" s="3">
        <v>-1.5408298934304954E-2</v>
      </c>
      <c r="G578" s="3">
        <v>-3.0085435897435953E-2</v>
      </c>
      <c r="H578" s="3">
        <v>-1.8143612319109881E-2</v>
      </c>
      <c r="I578" s="3">
        <v>-1.5669851917632815E-2</v>
      </c>
      <c r="J578" s="3">
        <v>3.1239214634266599E-3</v>
      </c>
      <c r="K578" s="3">
        <v>-6.8247466372845733E-2</v>
      </c>
      <c r="N578" s="3">
        <f t="shared" si="95"/>
        <v>-1.7536733538867331E-2</v>
      </c>
      <c r="O578" s="3">
        <f t="shared" si="96"/>
        <v>-2.0178633264001041E-2</v>
      </c>
      <c r="P578" s="3">
        <f t="shared" si="97"/>
        <v>-4.4746905998280413E-3</v>
      </c>
      <c r="Q578" s="3">
        <f t="shared" si="98"/>
        <v>-6.4457384763563063E-3</v>
      </c>
      <c r="R578" s="3">
        <f t="shared" si="99"/>
        <v>-1.6223129885415709E-2</v>
      </c>
      <c r="S578" s="3">
        <f t="shared" si="100"/>
        <v>-3.2113579990589856E-2</v>
      </c>
      <c r="T578" s="3">
        <f t="shared" si="101"/>
        <v>-1.9021863835446205E-2</v>
      </c>
      <c r="U578" s="3">
        <f t="shared" si="102"/>
        <v>-1.6567561817399802E-2</v>
      </c>
      <c r="V578" s="3">
        <f t="shared" si="103"/>
        <v>2.7211022179490169E-3</v>
      </c>
      <c r="W578" s="3">
        <f t="shared" si="104"/>
        <v>-6.9144662815822919E-2</v>
      </c>
      <c r="BC578" s="19">
        <v>519</v>
      </c>
      <c r="BD578" s="17">
        <v>7.9974015357806797E-4</v>
      </c>
      <c r="BE578" s="23">
        <v>1.1647958889175331E-2</v>
      </c>
    </row>
    <row r="579" spans="1:57" x14ac:dyDescent="0.3">
      <c r="A579" s="1">
        <v>41192</v>
      </c>
      <c r="B579" s="3">
        <v>-1.0245920703036537E-2</v>
      </c>
      <c r="C579" s="3">
        <v>3.7037301842699488E-3</v>
      </c>
      <c r="D579" s="3">
        <v>7.957828655087873E-3</v>
      </c>
      <c r="E579" s="3">
        <v>-1.1939635056069098E-2</v>
      </c>
      <c r="F579" s="3">
        <v>-8.215902275742093E-3</v>
      </c>
      <c r="G579" s="3">
        <v>1.0574197723856038E-3</v>
      </c>
      <c r="H579" s="3">
        <v>6.3158579037780882E-4</v>
      </c>
      <c r="I579" s="3">
        <v>-5.8240937858549113E-3</v>
      </c>
      <c r="J579" s="3">
        <v>-9.6885236613767356E-3</v>
      </c>
      <c r="K579" s="3">
        <v>1.5400497988552919E-2</v>
      </c>
      <c r="N579" s="3">
        <f t="shared" si="95"/>
        <v>-1.0992856192057166E-2</v>
      </c>
      <c r="O579" s="3">
        <f t="shared" si="96"/>
        <v>3.0781826287642525E-3</v>
      </c>
      <c r="P579" s="3">
        <f t="shared" si="97"/>
        <v>7.1185347219645916E-3</v>
      </c>
      <c r="Q579" s="3">
        <f t="shared" si="98"/>
        <v>-1.2450947231278249E-2</v>
      </c>
      <c r="R579" s="3">
        <f t="shared" si="99"/>
        <v>-9.0307332268528481E-3</v>
      </c>
      <c r="S579" s="3">
        <f t="shared" si="100"/>
        <v>-9.7072432076829827E-4</v>
      </c>
      <c r="T579" s="3">
        <f t="shared" si="101"/>
        <v>-2.4666572595851712E-4</v>
      </c>
      <c r="U579" s="3">
        <f t="shared" si="102"/>
        <v>-6.7218036856218962E-3</v>
      </c>
      <c r="V579" s="3">
        <f t="shared" si="103"/>
        <v>-1.0091342906854379E-2</v>
      </c>
      <c r="W579" s="3">
        <f t="shared" si="104"/>
        <v>1.4503301545575727E-2</v>
      </c>
      <c r="BC579" s="19">
        <v>520</v>
      </c>
      <c r="BD579" s="17">
        <v>7.8768768175510834E-4</v>
      </c>
      <c r="BE579" s="23">
        <v>1.2550557113500609E-2</v>
      </c>
    </row>
    <row r="580" spans="1:57" x14ac:dyDescent="0.3">
      <c r="A580" s="1">
        <v>41223</v>
      </c>
      <c r="B580" s="3">
        <v>-1.0351602685677586E-3</v>
      </c>
      <c r="C580" s="3">
        <v>-1.4192211275873001E-3</v>
      </c>
      <c r="D580" s="3">
        <v>-1.9987231825658092E-2</v>
      </c>
      <c r="E580" s="3">
        <v>1.5379431223816464E-3</v>
      </c>
      <c r="F580" s="3">
        <v>1.6568044739472043E-2</v>
      </c>
      <c r="G580" s="3">
        <v>-2.8169014084505895E-3</v>
      </c>
      <c r="H580" s="3">
        <v>9.2940870756734739E-3</v>
      </c>
      <c r="I580" s="3">
        <v>-1.6988859963742886E-2</v>
      </c>
      <c r="J580" s="3">
        <v>8.8365415683866466E-4</v>
      </c>
      <c r="K580" s="3">
        <v>8.4158330273513826E-3</v>
      </c>
      <c r="N580" s="3">
        <f t="shared" si="95"/>
        <v>-1.7820957575883868E-3</v>
      </c>
      <c r="O580" s="3">
        <f t="shared" si="96"/>
        <v>-2.0447686830929964E-3</v>
      </c>
      <c r="P580" s="3">
        <f t="shared" si="97"/>
        <v>-2.0826525758781373E-2</v>
      </c>
      <c r="Q580" s="3">
        <f t="shared" si="98"/>
        <v>1.0266309471724953E-3</v>
      </c>
      <c r="R580" s="3">
        <f t="shared" si="99"/>
        <v>1.5753213788361288E-2</v>
      </c>
      <c r="S580" s="3">
        <f t="shared" si="100"/>
        <v>-4.8450455016044915E-3</v>
      </c>
      <c r="T580" s="3">
        <f t="shared" si="101"/>
        <v>8.4158355593371478E-3</v>
      </c>
      <c r="U580" s="3">
        <f t="shared" si="102"/>
        <v>-1.7886569863509873E-2</v>
      </c>
      <c r="V580" s="3">
        <f t="shared" si="103"/>
        <v>4.8083491136102167E-4</v>
      </c>
      <c r="W580" s="3">
        <f t="shared" si="104"/>
        <v>7.5186365843741909E-3</v>
      </c>
      <c r="BC580" s="19">
        <v>521</v>
      </c>
      <c r="BD580" s="17">
        <v>9.5470631135757963E-4</v>
      </c>
      <c r="BE580" s="23">
        <v>1.3349681707613815E-2</v>
      </c>
    </row>
    <row r="581" spans="1:57" x14ac:dyDescent="0.3">
      <c r="A581" s="1">
        <v>41253</v>
      </c>
      <c r="B581" s="3">
        <v>8.6355817012369052E-3</v>
      </c>
      <c r="C581" s="3">
        <v>-2.6435497275541842E-2</v>
      </c>
      <c r="D581" s="3">
        <v>2.5633281253976126E-3</v>
      </c>
      <c r="E581" s="3">
        <v>-1.5355814853973415E-3</v>
      </c>
      <c r="F581" s="3">
        <v>-5.8207180673313097E-3</v>
      </c>
      <c r="G581" s="3">
        <v>-2.401133474576278E-2</v>
      </c>
      <c r="H581" s="3">
        <v>-8.9556154434735635E-3</v>
      </c>
      <c r="I581" s="3">
        <v>4.9662246626989148E-3</v>
      </c>
      <c r="J581" s="3">
        <v>-8.1229569113085986E-3</v>
      </c>
      <c r="K581" s="3">
        <v>1.9992663059494875E-2</v>
      </c>
      <c r="N581" s="3">
        <f t="shared" ref="N581:N644" si="105">B581-$AA$4</f>
        <v>7.8886462122162767E-3</v>
      </c>
      <c r="O581" s="3">
        <f t="shared" ref="O581:O644" si="106">C581-$AB$4</f>
        <v>-2.7061044831047539E-2</v>
      </c>
      <c r="P581" s="3">
        <f t="shared" ref="P581:P644" si="107">D581-$AC$4</f>
        <v>1.7240341922743307E-3</v>
      </c>
      <c r="Q581" s="3">
        <f t="shared" ref="Q581:Q644" si="108">E581-$AD$4</f>
        <v>-2.0468936606064924E-3</v>
      </c>
      <c r="R581" s="3">
        <f t="shared" ref="R581:R644" si="109">F581-$AE$4</f>
        <v>-6.6355490184420649E-3</v>
      </c>
      <c r="S581" s="3">
        <f t="shared" ref="S581:S644" si="110">G581-$AF$4</f>
        <v>-2.6039478838916684E-2</v>
      </c>
      <c r="T581" s="3">
        <f t="shared" ref="T581:T644" si="111">H581-$AG$4</f>
        <v>-9.8338669598098897E-3</v>
      </c>
      <c r="U581" s="3">
        <f t="shared" ref="U581:U644" si="112">I581-$AH$4</f>
        <v>4.0685147629319299E-3</v>
      </c>
      <c r="V581" s="3">
        <f t="shared" ref="V581:V644" si="113">J581-$AI$4</f>
        <v>-8.5257761567862425E-3</v>
      </c>
      <c r="W581" s="3">
        <f t="shared" ref="W581:W644" si="114">K581-$AJ$4</f>
        <v>1.9095466616517683E-2</v>
      </c>
      <c r="BC581" s="19">
        <v>522</v>
      </c>
      <c r="BD581" s="17">
        <v>9.0089217705278794E-4</v>
      </c>
      <c r="BE581" s="23">
        <v>1.2422590296017859E-2</v>
      </c>
    </row>
    <row r="582" spans="1:57" x14ac:dyDescent="0.3">
      <c r="A582" t="s">
        <v>351</v>
      </c>
      <c r="B582" s="3">
        <v>1.0616407126189609E-2</v>
      </c>
      <c r="C582" s="3">
        <v>-1.0218936167612158E-2</v>
      </c>
      <c r="D582" s="3">
        <v>8.01956089123812E-3</v>
      </c>
      <c r="E582" s="3">
        <v>5.2730215915626211E-3</v>
      </c>
      <c r="F582" s="3">
        <v>-2.1077325175623884E-2</v>
      </c>
      <c r="G582" s="3">
        <v>-1.1215593748755248E-2</v>
      </c>
      <c r="H582" s="3">
        <v>-5.0620982898872402E-3</v>
      </c>
      <c r="I582" s="3">
        <v>3.9533800910944716E-3</v>
      </c>
      <c r="J582" s="3">
        <v>1.1037962062797169E-2</v>
      </c>
      <c r="K582" s="3">
        <v>2.3377081249981169E-2</v>
      </c>
      <c r="N582" s="3">
        <f t="shared" si="105"/>
        <v>9.8694716371689802E-3</v>
      </c>
      <c r="O582" s="3">
        <f t="shared" si="106"/>
        <v>-1.0844483723117854E-2</v>
      </c>
      <c r="P582" s="3">
        <f t="shared" si="107"/>
        <v>7.1802669581148386E-3</v>
      </c>
      <c r="Q582" s="3">
        <f t="shared" si="108"/>
        <v>4.7617094163534702E-3</v>
      </c>
      <c r="R582" s="3">
        <f t="shared" si="109"/>
        <v>-2.189215612673464E-2</v>
      </c>
      <c r="S582" s="3">
        <f t="shared" si="110"/>
        <v>-1.324373784190915E-2</v>
      </c>
      <c r="T582" s="3">
        <f t="shared" si="111"/>
        <v>-5.9403498062235664E-3</v>
      </c>
      <c r="U582" s="3">
        <f t="shared" si="112"/>
        <v>3.0556701913274863E-3</v>
      </c>
      <c r="V582" s="3">
        <f t="shared" si="113"/>
        <v>1.0635142817319525E-2</v>
      </c>
      <c r="W582" s="3">
        <f t="shared" si="114"/>
        <v>2.2479884807003976E-2</v>
      </c>
      <c r="BC582" s="19">
        <v>523</v>
      </c>
      <c r="BD582" s="17">
        <v>9.1922463373372094E-4</v>
      </c>
      <c r="BE582" s="23">
        <v>1.2575244333218907E-2</v>
      </c>
    </row>
    <row r="583" spans="1:57" x14ac:dyDescent="0.3">
      <c r="A583" t="s">
        <v>352</v>
      </c>
      <c r="B583" s="3">
        <v>-6.7775018736182524E-4</v>
      </c>
      <c r="C583" s="3">
        <v>-5.0148024063818575E-3</v>
      </c>
      <c r="D583" s="3">
        <v>2.3678211773562108E-2</v>
      </c>
      <c r="E583" s="3">
        <v>9.5071113524978212E-3</v>
      </c>
      <c r="F583" s="3">
        <v>5.1833884679530762E-3</v>
      </c>
      <c r="G583" s="3">
        <v>2.6710537870472173E-2</v>
      </c>
      <c r="H583" s="3">
        <v>5.0203889936684121E-3</v>
      </c>
      <c r="I583" s="3">
        <v>8.8600152571529645E-3</v>
      </c>
      <c r="J583" s="3">
        <v>1.4615226389386837E-2</v>
      </c>
      <c r="K583" s="3">
        <v>-3.6021437357229846E-3</v>
      </c>
      <c r="N583" s="3">
        <f t="shared" si="105"/>
        <v>-1.4246856763824535E-3</v>
      </c>
      <c r="O583" s="3">
        <f t="shared" si="106"/>
        <v>-5.6403499618875533E-3</v>
      </c>
      <c r="P583" s="3">
        <f t="shared" si="107"/>
        <v>2.2838917840438826E-2</v>
      </c>
      <c r="Q583" s="3">
        <f t="shared" si="108"/>
        <v>8.9957991772886704E-3</v>
      </c>
      <c r="R583" s="3">
        <f t="shared" si="109"/>
        <v>4.368557516842321E-3</v>
      </c>
      <c r="S583" s="3">
        <f t="shared" si="110"/>
        <v>2.4682393777318269E-2</v>
      </c>
      <c r="T583" s="3">
        <f t="shared" si="111"/>
        <v>4.1421374773320859E-3</v>
      </c>
      <c r="U583" s="3">
        <f t="shared" si="112"/>
        <v>7.9623053573859796E-3</v>
      </c>
      <c r="V583" s="3">
        <f t="shared" si="113"/>
        <v>1.4212407143909193E-2</v>
      </c>
      <c r="W583" s="3">
        <f t="shared" si="114"/>
        <v>-4.4993401787001763E-3</v>
      </c>
      <c r="BC583" s="19">
        <v>524</v>
      </c>
      <c r="BD583" s="17">
        <v>7.7120116853589217E-4</v>
      </c>
      <c r="BE583" s="23">
        <v>1.1461199085497187E-2</v>
      </c>
    </row>
    <row r="584" spans="1:57" x14ac:dyDescent="0.3">
      <c r="A584" t="s">
        <v>353</v>
      </c>
      <c r="B584" s="3">
        <v>3.3910115196895685E-3</v>
      </c>
      <c r="C584" s="3">
        <v>2.193899970910973E-2</v>
      </c>
      <c r="D584" s="3">
        <v>-7.9717899585386442E-3</v>
      </c>
      <c r="E584" s="3">
        <v>1.0933118388060548E-2</v>
      </c>
      <c r="F584" s="3">
        <v>5.9500966933856425E-3</v>
      </c>
      <c r="G584" s="3">
        <v>2.708485484978107E-2</v>
      </c>
      <c r="H584" s="3">
        <v>1.4489037694075169E-2</v>
      </c>
      <c r="I584" s="3">
        <v>2.0491790459888914E-2</v>
      </c>
      <c r="J584" s="3">
        <v>8.6775321030585495E-3</v>
      </c>
      <c r="K584" s="3">
        <v>1.2697239654448911E-2</v>
      </c>
      <c r="N584" s="3">
        <f t="shared" si="105"/>
        <v>2.64407603066894E-3</v>
      </c>
      <c r="O584" s="3">
        <f t="shared" si="106"/>
        <v>2.1313452153604032E-2</v>
      </c>
      <c r="P584" s="3">
        <f t="shared" si="107"/>
        <v>-8.8110838916619257E-3</v>
      </c>
      <c r="Q584" s="3">
        <f t="shared" si="108"/>
        <v>1.0421806212851397E-2</v>
      </c>
      <c r="R584" s="3">
        <f t="shared" si="109"/>
        <v>5.1352657422748874E-3</v>
      </c>
      <c r="S584" s="3">
        <f t="shared" si="110"/>
        <v>2.5056710756627167E-2</v>
      </c>
      <c r="T584" s="3">
        <f t="shared" si="111"/>
        <v>1.3610786177738842E-2</v>
      </c>
      <c r="U584" s="3">
        <f t="shared" si="112"/>
        <v>1.9594080560121928E-2</v>
      </c>
      <c r="V584" s="3">
        <f t="shared" si="113"/>
        <v>8.2747128575809056E-3</v>
      </c>
      <c r="W584" s="3">
        <f t="shared" si="114"/>
        <v>1.1800043211471718E-2</v>
      </c>
      <c r="BC584" s="19">
        <v>525</v>
      </c>
      <c r="BD584" s="17">
        <v>8.3009435885217711E-4</v>
      </c>
      <c r="BE584" s="23">
        <v>1.2101086574627098E-2</v>
      </c>
    </row>
    <row r="585" spans="1:57" x14ac:dyDescent="0.3">
      <c r="A585" t="s">
        <v>354</v>
      </c>
      <c r="B585" s="3">
        <v>-3.0415737353275407E-3</v>
      </c>
      <c r="C585" s="3">
        <v>2.9010245009870594E-3</v>
      </c>
      <c r="D585" s="3">
        <v>-1.8569351751204777E-2</v>
      </c>
      <c r="E585" s="3">
        <v>9.6374138383459318E-4</v>
      </c>
      <c r="F585" s="3">
        <v>1.9715809559435193E-3</v>
      </c>
      <c r="G585" s="3">
        <v>-2.7064503816793928E-2</v>
      </c>
      <c r="H585" s="3">
        <v>-8.0067218685322183E-2</v>
      </c>
      <c r="I585" s="3">
        <v>2.4860845840346535E-3</v>
      </c>
      <c r="J585" s="3">
        <v>2.5809000188394826E-3</v>
      </c>
      <c r="K585" s="3">
        <v>-1.4540688106933986E-2</v>
      </c>
      <c r="N585" s="3">
        <f t="shared" si="105"/>
        <v>-3.7885092243481692E-3</v>
      </c>
      <c r="O585" s="3">
        <f t="shared" si="106"/>
        <v>2.2754769454813631E-3</v>
      </c>
      <c r="P585" s="3">
        <f t="shared" si="107"/>
        <v>-1.9408645684328058E-2</v>
      </c>
      <c r="Q585" s="3">
        <f t="shared" si="108"/>
        <v>4.5242920862544208E-4</v>
      </c>
      <c r="R585" s="3">
        <f t="shared" si="109"/>
        <v>1.1567500048327642E-3</v>
      </c>
      <c r="S585" s="3">
        <f t="shared" si="110"/>
        <v>-2.9092647909947832E-2</v>
      </c>
      <c r="T585" s="3">
        <f t="shared" si="111"/>
        <v>-8.0945470201658515E-2</v>
      </c>
      <c r="U585" s="3">
        <f t="shared" si="112"/>
        <v>1.5883746842676682E-3</v>
      </c>
      <c r="V585" s="3">
        <f t="shared" si="113"/>
        <v>2.1780807733618396E-3</v>
      </c>
      <c r="W585" s="3">
        <f t="shared" si="114"/>
        <v>-1.5437884549911178E-2</v>
      </c>
      <c r="BC585" s="19">
        <v>526</v>
      </c>
      <c r="BD585" s="17">
        <v>7.9661952404052922E-4</v>
      </c>
      <c r="BE585" s="23">
        <v>1.2340279847957223E-2</v>
      </c>
    </row>
    <row r="586" spans="1:57" x14ac:dyDescent="0.3">
      <c r="A586" t="s">
        <v>355</v>
      </c>
      <c r="B586" s="3">
        <v>-2.9152571450581588E-2</v>
      </c>
      <c r="C586" s="3">
        <v>-6.6531777349045917E-3</v>
      </c>
      <c r="D586" s="3">
        <v>-3.6039435064737613E-2</v>
      </c>
      <c r="E586" s="3">
        <v>-1.4227655874716416E-2</v>
      </c>
      <c r="F586" s="3">
        <v>-2.9515960090436555E-2</v>
      </c>
      <c r="G586" s="3">
        <v>-1.0699036708308296E-2</v>
      </c>
      <c r="H586" s="3">
        <v>-1.9007245602647882E-2</v>
      </c>
      <c r="I586" s="3">
        <v>-9.9198189124378722E-3</v>
      </c>
      <c r="J586" s="3">
        <v>-1.4072405073459526E-2</v>
      </c>
      <c r="K586" s="3">
        <v>-7.0684131471991929E-3</v>
      </c>
      <c r="N586" s="3">
        <f t="shared" si="105"/>
        <v>-2.9899506939602215E-2</v>
      </c>
      <c r="O586" s="3">
        <f t="shared" si="106"/>
        <v>-7.2787252904102876E-3</v>
      </c>
      <c r="P586" s="3">
        <f t="shared" si="107"/>
        <v>-3.6878728997860898E-2</v>
      </c>
      <c r="Q586" s="3">
        <f t="shared" si="108"/>
        <v>-1.4738968049925567E-2</v>
      </c>
      <c r="R586" s="3">
        <f t="shared" si="109"/>
        <v>-3.033079104154731E-2</v>
      </c>
      <c r="S586" s="3">
        <f t="shared" si="110"/>
        <v>-1.2727180801462198E-2</v>
      </c>
      <c r="T586" s="3">
        <f t="shared" si="111"/>
        <v>-1.9885497118984206E-2</v>
      </c>
      <c r="U586" s="3">
        <f t="shared" si="112"/>
        <v>-1.0817528812204857E-2</v>
      </c>
      <c r="V586" s="3">
        <f t="shared" si="113"/>
        <v>-1.447522431893717E-2</v>
      </c>
      <c r="W586" s="3">
        <f t="shared" si="114"/>
        <v>-7.9656095901763854E-3</v>
      </c>
      <c r="BC586" s="19">
        <v>527</v>
      </c>
      <c r="BD586" s="17">
        <v>8.5369759964820365E-4</v>
      </c>
      <c r="BE586" s="23">
        <v>1.2681149990940672E-2</v>
      </c>
    </row>
    <row r="587" spans="1:57" x14ac:dyDescent="0.3">
      <c r="A587" t="s">
        <v>356</v>
      </c>
      <c r="B587" s="3">
        <v>-2.234635917266492E-2</v>
      </c>
      <c r="C587" s="3">
        <v>4.6592952777493313E-3</v>
      </c>
      <c r="D587" s="3">
        <v>3.9666112047589408E-2</v>
      </c>
      <c r="E587" s="3">
        <v>4.3408378847908935E-4</v>
      </c>
      <c r="F587" s="3">
        <v>8.1105140415727028E-4</v>
      </c>
      <c r="G587" s="3">
        <v>3.965392934390799E-3</v>
      </c>
      <c r="H587" s="3">
        <v>-4.5761709139368056E-3</v>
      </c>
      <c r="I587" s="3">
        <v>-2.1194599611356058E-3</v>
      </c>
      <c r="J587" s="3">
        <v>-7.1366422085691328E-3</v>
      </c>
      <c r="K587" s="3">
        <v>1.1834864170711779E-2</v>
      </c>
      <c r="N587" s="3">
        <f t="shared" si="105"/>
        <v>-2.3093294661685547E-2</v>
      </c>
      <c r="O587" s="3">
        <f t="shared" si="106"/>
        <v>4.0337477222436354E-3</v>
      </c>
      <c r="P587" s="3">
        <f t="shared" si="107"/>
        <v>3.8826818114466123E-2</v>
      </c>
      <c r="Q587" s="3">
        <f t="shared" si="108"/>
        <v>-7.7228386730061752E-5</v>
      </c>
      <c r="R587" s="3">
        <f t="shared" si="109"/>
        <v>-3.7795469534849776E-6</v>
      </c>
      <c r="S587" s="3">
        <f t="shared" si="110"/>
        <v>1.9372488412368969E-3</v>
      </c>
      <c r="T587" s="3">
        <f t="shared" si="111"/>
        <v>-5.4544224302731318E-3</v>
      </c>
      <c r="U587" s="3">
        <f t="shared" si="112"/>
        <v>-3.0171698609025911E-3</v>
      </c>
      <c r="V587" s="3">
        <f t="shared" si="113"/>
        <v>-7.5394614540467758E-3</v>
      </c>
      <c r="W587" s="3">
        <f t="shared" si="114"/>
        <v>1.0937667727734586E-2</v>
      </c>
      <c r="BC587" s="19">
        <v>528</v>
      </c>
      <c r="BD587" s="17">
        <v>9.6557841567365514E-4</v>
      </c>
      <c r="BE587" s="23">
        <v>1.3787050864016704E-2</v>
      </c>
    </row>
    <row r="588" spans="1:57" x14ac:dyDescent="0.3">
      <c r="A588" t="s">
        <v>357</v>
      </c>
      <c r="B588" s="3">
        <v>1.7856911702096578E-3</v>
      </c>
      <c r="C588" s="3">
        <v>-1.8260910371805439E-2</v>
      </c>
      <c r="D588" s="3">
        <v>-3.2600998433732431E-2</v>
      </c>
      <c r="E588" s="3">
        <v>-2.1802818144399883E-2</v>
      </c>
      <c r="F588" s="3">
        <v>-6.0777920154286846E-3</v>
      </c>
      <c r="G588" s="3">
        <v>1.9389551166965724E-2</v>
      </c>
      <c r="H588" s="3">
        <v>2.4753995532114104E-3</v>
      </c>
      <c r="I588" s="3">
        <v>-1.9888067536564802E-2</v>
      </c>
      <c r="J588" s="3">
        <v>-1.7180915784957174E-2</v>
      </c>
      <c r="K588" s="3">
        <v>1.1256696959429213E-2</v>
      </c>
      <c r="N588" s="3">
        <f t="shared" si="105"/>
        <v>1.0387556811890296E-3</v>
      </c>
      <c r="O588" s="3">
        <f t="shared" si="106"/>
        <v>-1.8886457927311136E-2</v>
      </c>
      <c r="P588" s="3">
        <f t="shared" si="107"/>
        <v>-3.3440292366855716E-2</v>
      </c>
      <c r="Q588" s="3">
        <f t="shared" si="108"/>
        <v>-2.2314130319609035E-2</v>
      </c>
      <c r="R588" s="3">
        <f t="shared" si="109"/>
        <v>-6.8926229665394398E-3</v>
      </c>
      <c r="S588" s="3">
        <f t="shared" si="110"/>
        <v>1.736140707381182E-2</v>
      </c>
      <c r="T588" s="3">
        <f t="shared" si="111"/>
        <v>1.5971480368750844E-3</v>
      </c>
      <c r="U588" s="3">
        <f t="shared" si="112"/>
        <v>-2.0785777436331788E-2</v>
      </c>
      <c r="V588" s="3">
        <f t="shared" si="113"/>
        <v>-1.7583735030434818E-2</v>
      </c>
      <c r="W588" s="3">
        <f t="shared" si="114"/>
        <v>1.0359500516452021E-2</v>
      </c>
      <c r="BC588" s="19">
        <v>529</v>
      </c>
      <c r="BD588" s="17">
        <v>7.1794449036984573E-4</v>
      </c>
      <c r="BE588" s="23">
        <v>1.211691792906543E-2</v>
      </c>
    </row>
    <row r="589" spans="1:57" x14ac:dyDescent="0.3">
      <c r="A589" t="s">
        <v>358</v>
      </c>
      <c r="B589" s="3">
        <v>-5.3475641202127555E-3</v>
      </c>
      <c r="C589" s="3">
        <v>-4.428623739299864E-3</v>
      </c>
      <c r="D589" s="3">
        <v>5.6573424392694083E-3</v>
      </c>
      <c r="E589" s="3">
        <v>-3.3267172834207104E-3</v>
      </c>
      <c r="F589" s="3">
        <v>-5.7073238717082475E-3</v>
      </c>
      <c r="G589" s="3">
        <v>-3.4166926177066737E-2</v>
      </c>
      <c r="H589" s="3">
        <v>-4.4829334445015689E-3</v>
      </c>
      <c r="I589" s="3">
        <v>-2.1669975243125972E-3</v>
      </c>
      <c r="J589" s="3">
        <v>-1.9621999595255124E-3</v>
      </c>
      <c r="K589" s="3">
        <v>-8.6964085345927478E-3</v>
      </c>
      <c r="N589" s="3">
        <f t="shared" si="105"/>
        <v>-6.094499609233384E-3</v>
      </c>
      <c r="O589" s="3">
        <f t="shared" si="106"/>
        <v>-5.0541712948055598E-3</v>
      </c>
      <c r="P589" s="3">
        <f t="shared" si="107"/>
        <v>4.8180485061461269E-3</v>
      </c>
      <c r="Q589" s="3">
        <f t="shared" si="108"/>
        <v>-3.8380294586298613E-3</v>
      </c>
      <c r="R589" s="3">
        <f t="shared" si="109"/>
        <v>-6.5221548228190027E-3</v>
      </c>
      <c r="S589" s="3">
        <f t="shared" si="110"/>
        <v>-3.619507027022064E-2</v>
      </c>
      <c r="T589" s="3">
        <f t="shared" si="111"/>
        <v>-5.3611849608378951E-3</v>
      </c>
      <c r="U589" s="3">
        <f t="shared" si="112"/>
        <v>-3.0647074240795825E-3</v>
      </c>
      <c r="V589" s="3">
        <f t="shared" si="113"/>
        <v>-2.3650192050031554E-3</v>
      </c>
      <c r="W589" s="3">
        <f t="shared" si="114"/>
        <v>-9.5936049775699403E-3</v>
      </c>
      <c r="BC589" s="19">
        <v>530</v>
      </c>
      <c r="BD589" s="17">
        <v>9.1579446521186712E-4</v>
      </c>
      <c r="BE589" s="23">
        <v>1.2557469871062784E-2</v>
      </c>
    </row>
    <row r="590" spans="1:57" x14ac:dyDescent="0.3">
      <c r="A590" t="s">
        <v>359</v>
      </c>
      <c r="B590" s="3">
        <v>-7.1686050406261081E-4</v>
      </c>
      <c r="C590" s="3">
        <v>1.0083044859635848E-2</v>
      </c>
      <c r="D590" s="3">
        <v>-1.1818477590535781E-2</v>
      </c>
      <c r="E590" s="3">
        <v>6.1192995789722815E-3</v>
      </c>
      <c r="F590" s="3">
        <v>4.5100396408594978E-3</v>
      </c>
      <c r="G590" s="3">
        <v>3.6469730123995792E-3</v>
      </c>
      <c r="H590" s="3">
        <v>6.791240369941054E-4</v>
      </c>
      <c r="I590" s="3">
        <v>-7.6999545337015363E-3</v>
      </c>
      <c r="J590" s="3">
        <v>2.1626428048289181E-2</v>
      </c>
      <c r="K590" s="3">
        <v>1.7548908106834737E-4</v>
      </c>
      <c r="N590" s="3">
        <f t="shared" si="105"/>
        <v>-1.4637959930832391E-3</v>
      </c>
      <c r="O590" s="3">
        <f t="shared" si="106"/>
        <v>9.4574973041301521E-3</v>
      </c>
      <c r="P590" s="3">
        <f t="shared" si="107"/>
        <v>-1.2657771523659062E-2</v>
      </c>
      <c r="Q590" s="3">
        <f t="shared" si="108"/>
        <v>5.6079874037631306E-3</v>
      </c>
      <c r="R590" s="3">
        <f t="shared" si="109"/>
        <v>3.6952086897487427E-3</v>
      </c>
      <c r="S590" s="3">
        <f t="shared" si="110"/>
        <v>1.6188289192456771E-3</v>
      </c>
      <c r="T590" s="3">
        <f t="shared" si="111"/>
        <v>-1.9912747934222054E-4</v>
      </c>
      <c r="U590" s="3">
        <f t="shared" si="112"/>
        <v>-8.5976644334685211E-3</v>
      </c>
      <c r="V590" s="3">
        <f t="shared" si="113"/>
        <v>2.1223608802811537E-2</v>
      </c>
      <c r="W590" s="3">
        <f t="shared" si="114"/>
        <v>-7.2170736190884451E-4</v>
      </c>
      <c r="BC590" s="19">
        <v>531</v>
      </c>
      <c r="BD590" s="17">
        <v>8.9567471859737611E-4</v>
      </c>
      <c r="BE590" s="23">
        <v>1.3207713322368718E-2</v>
      </c>
    </row>
    <row r="591" spans="1:57" x14ac:dyDescent="0.3">
      <c r="A591" t="s">
        <v>360</v>
      </c>
      <c r="B591" s="3">
        <v>1.1836424357579034E-2</v>
      </c>
      <c r="C591" s="3">
        <v>-2.6423969112288059E-3</v>
      </c>
      <c r="D591" s="3">
        <v>-9.0888102071952082E-3</v>
      </c>
      <c r="E591" s="3">
        <v>2.1011065445091237E-3</v>
      </c>
      <c r="F591" s="3">
        <v>-1.5102067667441821E-2</v>
      </c>
      <c r="G591" s="3">
        <v>-5.0872456395347765E-3</v>
      </c>
      <c r="H591" s="3">
        <v>-3.850871883164686E-3</v>
      </c>
      <c r="I591" s="3">
        <v>-3.5813108318180076E-3</v>
      </c>
      <c r="J591" s="3">
        <v>2.624246089257154E-3</v>
      </c>
      <c r="K591" s="3">
        <v>-1.4911498729733852E-3</v>
      </c>
      <c r="N591" s="3">
        <f t="shared" si="105"/>
        <v>1.1089488868558406E-2</v>
      </c>
      <c r="O591" s="3">
        <f t="shared" si="106"/>
        <v>-3.2679444667345022E-3</v>
      </c>
      <c r="P591" s="3">
        <f t="shared" si="107"/>
        <v>-9.9281041403184896E-3</v>
      </c>
      <c r="Q591" s="3">
        <f t="shared" si="108"/>
        <v>1.5897943692999726E-3</v>
      </c>
      <c r="R591" s="3">
        <f t="shared" si="109"/>
        <v>-1.5916898618552576E-2</v>
      </c>
      <c r="S591" s="3">
        <f t="shared" si="110"/>
        <v>-7.1153897326886786E-3</v>
      </c>
      <c r="T591" s="3">
        <f t="shared" si="111"/>
        <v>-4.7291233995010121E-3</v>
      </c>
      <c r="U591" s="3">
        <f t="shared" si="112"/>
        <v>-4.4790207315849925E-3</v>
      </c>
      <c r="V591" s="3">
        <f t="shared" si="113"/>
        <v>2.221426843779511E-3</v>
      </c>
      <c r="W591" s="3">
        <f t="shared" si="114"/>
        <v>-2.3883463159505769E-3</v>
      </c>
      <c r="BC591" s="19">
        <v>532</v>
      </c>
      <c r="BD591" s="17">
        <v>9.3156110936715609E-4</v>
      </c>
      <c r="BE591" s="23">
        <v>1.2994598282748597E-2</v>
      </c>
    </row>
    <row r="592" spans="1:57" x14ac:dyDescent="0.3">
      <c r="A592" t="s">
        <v>361</v>
      </c>
      <c r="B592" s="3">
        <v>1.1698041135592696E-2</v>
      </c>
      <c r="C592" s="3">
        <v>-8.2426504384711663E-3</v>
      </c>
      <c r="D592" s="3">
        <v>-1.4370836791899655E-2</v>
      </c>
      <c r="E592" s="3">
        <v>6.0692427697108808E-3</v>
      </c>
      <c r="F592" s="3">
        <v>8.2886565743089946E-4</v>
      </c>
      <c r="G592" s="3">
        <v>2.7392258122434621E-2</v>
      </c>
      <c r="H592" s="3">
        <v>7.6278868780617071E-3</v>
      </c>
      <c r="I592" s="3">
        <v>-1.9169391300101868E-2</v>
      </c>
      <c r="J592" s="3">
        <v>9.4223847697030294E-3</v>
      </c>
      <c r="K592" s="3">
        <v>-6.245601941166623E-2</v>
      </c>
      <c r="N592" s="3">
        <f t="shared" si="105"/>
        <v>1.0951105646572068E-2</v>
      </c>
      <c r="O592" s="3">
        <f t="shared" si="106"/>
        <v>-8.8681979939768622E-3</v>
      </c>
      <c r="P592" s="3">
        <f t="shared" si="107"/>
        <v>-1.5210130725022936E-2</v>
      </c>
      <c r="Q592" s="3">
        <f t="shared" si="108"/>
        <v>5.55793059450173E-3</v>
      </c>
      <c r="R592" s="3">
        <f t="shared" si="109"/>
        <v>1.4034706320144199E-5</v>
      </c>
      <c r="S592" s="3">
        <f t="shared" si="110"/>
        <v>2.5364114029280717E-2</v>
      </c>
      <c r="T592" s="3">
        <f t="shared" si="111"/>
        <v>6.7496353617253809E-3</v>
      </c>
      <c r="U592" s="3">
        <f t="shared" si="112"/>
        <v>-2.0067101199868854E-2</v>
      </c>
      <c r="V592" s="3">
        <f t="shared" si="113"/>
        <v>9.0195655242253855E-3</v>
      </c>
      <c r="W592" s="3">
        <f t="shared" si="114"/>
        <v>-6.3353215854643416E-2</v>
      </c>
      <c r="BC592" s="19">
        <v>533</v>
      </c>
      <c r="BD592" s="17">
        <v>7.7548152013316837E-4</v>
      </c>
      <c r="BE592" s="23">
        <v>1.3771498097203119E-2</v>
      </c>
    </row>
    <row r="593" spans="1:57" x14ac:dyDescent="0.3">
      <c r="A593" s="1">
        <v>40919</v>
      </c>
      <c r="B593" s="3">
        <v>3.4337769938036056E-2</v>
      </c>
      <c r="C593" s="3">
        <v>1.098257362523114E-2</v>
      </c>
      <c r="D593" s="3">
        <v>2.0493158114516241E-3</v>
      </c>
      <c r="E593" s="3">
        <v>4.7164779347781405E-3</v>
      </c>
      <c r="F593" s="3">
        <v>5.6728809433735483E-2</v>
      </c>
      <c r="G593" s="3">
        <v>3.9815180939039463E-2</v>
      </c>
      <c r="H593" s="3">
        <v>1.0715831700777612E-2</v>
      </c>
      <c r="I593" s="3">
        <v>1.343647928693481E-2</v>
      </c>
      <c r="J593" s="3">
        <v>9.8530573878494732E-3</v>
      </c>
      <c r="K593" s="3">
        <v>-2.811393156243458E-4</v>
      </c>
      <c r="N593" s="3">
        <f t="shared" si="105"/>
        <v>3.3590834449015429E-2</v>
      </c>
      <c r="O593" s="3">
        <f t="shared" si="106"/>
        <v>1.0357026069725444E-2</v>
      </c>
      <c r="P593" s="3">
        <f t="shared" si="107"/>
        <v>1.2100218783283423E-3</v>
      </c>
      <c r="Q593" s="3">
        <f t="shared" si="108"/>
        <v>4.2051657595689896E-3</v>
      </c>
      <c r="R593" s="3">
        <f t="shared" si="109"/>
        <v>5.5913978482624728E-2</v>
      </c>
      <c r="S593" s="3">
        <f t="shared" si="110"/>
        <v>3.7787036845885559E-2</v>
      </c>
      <c r="T593" s="3">
        <f t="shared" si="111"/>
        <v>9.8375801844412854E-3</v>
      </c>
      <c r="U593" s="3">
        <f t="shared" si="112"/>
        <v>1.2538769387167826E-2</v>
      </c>
      <c r="V593" s="3">
        <f t="shared" si="113"/>
        <v>9.4502381423718293E-3</v>
      </c>
      <c r="W593" s="3">
        <f t="shared" si="114"/>
        <v>-1.1783357586015377E-3</v>
      </c>
      <c r="BC593" s="19">
        <v>534</v>
      </c>
      <c r="BD593" s="17">
        <v>8.9307949329265463E-4</v>
      </c>
      <c r="BE593" s="23">
        <v>1.2896277191837889E-2</v>
      </c>
    </row>
    <row r="594" spans="1:57" x14ac:dyDescent="0.3">
      <c r="A594" s="1">
        <v>40950</v>
      </c>
      <c r="B594" s="3">
        <v>-6.7752057974879154E-4</v>
      </c>
      <c r="C594" s="3">
        <v>-9.3951636605449362E-3</v>
      </c>
      <c r="D594" s="3">
        <v>-3.3090817393120697E-2</v>
      </c>
      <c r="E594" s="3">
        <v>-1.4519677361999883E-2</v>
      </c>
      <c r="F594" s="3">
        <v>-1.0188078857079175E-2</v>
      </c>
      <c r="G594" s="3">
        <v>-1.1282051282051175E-2</v>
      </c>
      <c r="H594" s="3">
        <v>4.7997956326506497E-4</v>
      </c>
      <c r="I594" s="3">
        <v>1.6071173019942542E-3</v>
      </c>
      <c r="J594" s="3">
        <v>-1.3180351341700369E-2</v>
      </c>
      <c r="K594" s="3">
        <v>-1.5089044472981539E-2</v>
      </c>
      <c r="N594" s="3">
        <f t="shared" si="105"/>
        <v>-1.4244560687694198E-3</v>
      </c>
      <c r="O594" s="3">
        <f t="shared" si="106"/>
        <v>-1.0020711216050632E-2</v>
      </c>
      <c r="P594" s="3">
        <f t="shared" si="107"/>
        <v>-3.3930111326243982E-2</v>
      </c>
      <c r="Q594" s="3">
        <f t="shared" si="108"/>
        <v>-1.5030989537209034E-2</v>
      </c>
      <c r="R594" s="3">
        <f t="shared" si="109"/>
        <v>-1.100290980818993E-2</v>
      </c>
      <c r="S594" s="3">
        <f t="shared" si="110"/>
        <v>-1.3310195375205077E-2</v>
      </c>
      <c r="T594" s="3">
        <f t="shared" si="111"/>
        <v>-3.9827195307126097E-4</v>
      </c>
      <c r="U594" s="3">
        <f t="shared" si="112"/>
        <v>7.0940740222726897E-4</v>
      </c>
      <c r="V594" s="3">
        <f t="shared" si="113"/>
        <v>-1.3583170587178013E-2</v>
      </c>
      <c r="W594" s="3">
        <f t="shared" si="114"/>
        <v>-1.5986240915958731E-2</v>
      </c>
      <c r="BC594" s="19">
        <v>535</v>
      </c>
      <c r="BD594" s="17">
        <v>9.209305187413727E-4</v>
      </c>
      <c r="BE594" s="23">
        <v>1.2681022250679045E-2</v>
      </c>
    </row>
    <row r="595" spans="1:57" x14ac:dyDescent="0.3">
      <c r="A595" s="1">
        <v>41040</v>
      </c>
      <c r="B595" s="3">
        <v>4.4067376031131644E-3</v>
      </c>
      <c r="C595" s="3">
        <v>8.2987073902773822E-3</v>
      </c>
      <c r="D595" s="3">
        <v>1.3557542379438514E-2</v>
      </c>
      <c r="E595" s="3">
        <v>3.988043615430481E-3</v>
      </c>
      <c r="F595" s="3">
        <v>-1.7814755763422951E-2</v>
      </c>
      <c r="G595" s="3">
        <v>8.9211618257261316E-2</v>
      </c>
      <c r="H595" s="3">
        <v>-7.2101269572617532E-3</v>
      </c>
      <c r="I595" s="3">
        <v>9.2257990464388318E-3</v>
      </c>
      <c r="J595" s="3">
        <v>-2.081576975517585E-3</v>
      </c>
      <c r="K595" s="3">
        <v>-1.2275126549628923E-2</v>
      </c>
      <c r="N595" s="3">
        <f t="shared" si="105"/>
        <v>3.659802114092536E-3</v>
      </c>
      <c r="O595" s="3">
        <f t="shared" si="106"/>
        <v>7.6731598347716864E-3</v>
      </c>
      <c r="P595" s="3">
        <f t="shared" si="107"/>
        <v>1.2718248446315233E-2</v>
      </c>
      <c r="Q595" s="3">
        <f t="shared" si="108"/>
        <v>3.4767314402213301E-3</v>
      </c>
      <c r="R595" s="3">
        <f t="shared" si="109"/>
        <v>-1.8629586714533707E-2</v>
      </c>
      <c r="S595" s="3">
        <f t="shared" si="110"/>
        <v>8.7183474164107419E-2</v>
      </c>
      <c r="T595" s="3">
        <f t="shared" si="111"/>
        <v>-8.0883784735980794E-3</v>
      </c>
      <c r="U595" s="3">
        <f t="shared" si="112"/>
        <v>8.3280891466718469E-3</v>
      </c>
      <c r="V595" s="3">
        <f t="shared" si="113"/>
        <v>-2.484396220995228E-3</v>
      </c>
      <c r="W595" s="3">
        <f t="shared" si="114"/>
        <v>-1.3172322992606116E-2</v>
      </c>
      <c r="BC595" s="19">
        <v>536</v>
      </c>
      <c r="BD595" s="17">
        <v>8.7659945379804844E-4</v>
      </c>
      <c r="BE595" s="23">
        <v>1.179665061150441E-2</v>
      </c>
    </row>
    <row r="596" spans="1:57" x14ac:dyDescent="0.3">
      <c r="A596" s="1">
        <v>41071</v>
      </c>
      <c r="B596" s="3">
        <v>7.762430235406903E-3</v>
      </c>
      <c r="C596" s="3">
        <v>8.818324421091539E-3</v>
      </c>
      <c r="D596" s="3">
        <v>-3.0276528711545847E-3</v>
      </c>
      <c r="E596" s="3">
        <v>1.0813240002773616E-2</v>
      </c>
      <c r="F596" s="3">
        <v>8.4643483282893506E-3</v>
      </c>
      <c r="G596" s="3">
        <v>-1.1111111111111183E-2</v>
      </c>
      <c r="H596" s="3">
        <v>-1.8155976923348582E-3</v>
      </c>
      <c r="I596" s="3">
        <v>2.9809655495232068E-3</v>
      </c>
      <c r="J596" s="3">
        <v>1.1993782118858265E-2</v>
      </c>
      <c r="K596" s="3">
        <v>2.0616560097787229E-2</v>
      </c>
      <c r="N596" s="3">
        <f t="shared" si="105"/>
        <v>7.0154947463862746E-3</v>
      </c>
      <c r="O596" s="3">
        <f t="shared" si="106"/>
        <v>8.1927768655858432E-3</v>
      </c>
      <c r="P596" s="3">
        <f t="shared" si="107"/>
        <v>-3.8669468042778665E-3</v>
      </c>
      <c r="Q596" s="3">
        <f t="shared" si="108"/>
        <v>1.0301927827564466E-2</v>
      </c>
      <c r="R596" s="3">
        <f t="shared" si="109"/>
        <v>7.6495173771785954E-3</v>
      </c>
      <c r="S596" s="3">
        <f t="shared" si="110"/>
        <v>-1.3139255204265085E-2</v>
      </c>
      <c r="T596" s="3">
        <f t="shared" si="111"/>
        <v>-2.6938492086711844E-3</v>
      </c>
      <c r="U596" s="3">
        <f t="shared" si="112"/>
        <v>2.0832556497562215E-3</v>
      </c>
      <c r="V596" s="3">
        <f t="shared" si="113"/>
        <v>1.1590962873380621E-2</v>
      </c>
      <c r="W596" s="3">
        <f t="shared" si="114"/>
        <v>1.9719363654810036E-2</v>
      </c>
      <c r="BC596" s="19">
        <v>537</v>
      </c>
      <c r="BD596" s="17">
        <v>9.1772894702194809E-4</v>
      </c>
      <c r="BE596" s="23">
        <v>1.2416013409298184E-2</v>
      </c>
    </row>
    <row r="597" spans="1:57" x14ac:dyDescent="0.3">
      <c r="A597" s="1">
        <v>41101</v>
      </c>
      <c r="B597" s="3">
        <v>-2.6121913931730911E-2</v>
      </c>
      <c r="C597" s="3">
        <v>-3.4897375524524321E-2</v>
      </c>
      <c r="D597" s="3">
        <v>-3.8262608998707592E-2</v>
      </c>
      <c r="E597" s="3">
        <v>-3.1414776357582497E-2</v>
      </c>
      <c r="F597" s="3">
        <v>-2.078339557305664E-2</v>
      </c>
      <c r="G597" s="3">
        <v>1.2520096308186179E-2</v>
      </c>
      <c r="H597" s="3">
        <v>-2.1416493328136554E-2</v>
      </c>
      <c r="I597" s="3">
        <v>-7.7273531186312638E-3</v>
      </c>
      <c r="J597" s="3">
        <v>-2.4905527953398954E-2</v>
      </c>
      <c r="K597" s="3">
        <v>-1.3498206277171909E-2</v>
      </c>
      <c r="N597" s="3">
        <f t="shared" si="105"/>
        <v>-2.6868849420751538E-2</v>
      </c>
      <c r="O597" s="3">
        <f t="shared" si="106"/>
        <v>-3.5522923080030015E-2</v>
      </c>
      <c r="P597" s="3">
        <f t="shared" si="107"/>
        <v>-3.9101902931830877E-2</v>
      </c>
      <c r="Q597" s="3">
        <f t="shared" si="108"/>
        <v>-3.1926088532791649E-2</v>
      </c>
      <c r="R597" s="3">
        <f t="shared" si="109"/>
        <v>-2.1598226524167395E-2</v>
      </c>
      <c r="S597" s="3">
        <f t="shared" si="110"/>
        <v>1.0491952215032277E-2</v>
      </c>
      <c r="T597" s="3">
        <f t="shared" si="111"/>
        <v>-2.2294744844472879E-2</v>
      </c>
      <c r="U597" s="3">
        <f t="shared" si="112"/>
        <v>-8.6250630183982487E-3</v>
      </c>
      <c r="V597" s="3">
        <f t="shared" si="113"/>
        <v>-2.5308347198876598E-2</v>
      </c>
      <c r="W597" s="3">
        <f t="shared" si="114"/>
        <v>-1.4395402720149102E-2</v>
      </c>
      <c r="BC597" s="19">
        <v>538</v>
      </c>
      <c r="BD597" s="17">
        <v>8.4949128863198416E-4</v>
      </c>
      <c r="BE597" s="23">
        <v>1.2576504052413676E-2</v>
      </c>
    </row>
    <row r="598" spans="1:57" x14ac:dyDescent="0.3">
      <c r="A598" s="1">
        <v>41132</v>
      </c>
      <c r="B598" s="3">
        <v>-9.2847492868797232E-3</v>
      </c>
      <c r="C598" s="3">
        <v>-1.701615540076018E-2</v>
      </c>
      <c r="D598" s="3">
        <v>-3.6290352702441409E-2</v>
      </c>
      <c r="E598" s="3">
        <v>-1.2587900435527599E-2</v>
      </c>
      <c r="F598" s="3">
        <v>5.0204084953224148E-2</v>
      </c>
      <c r="G598" s="3">
        <v>-7.2923903838810755E-3</v>
      </c>
      <c r="H598" s="3">
        <v>-2.2229848113929918E-2</v>
      </c>
      <c r="I598" s="3">
        <v>-7.9874494805165508E-4</v>
      </c>
      <c r="J598" s="3">
        <v>-1.6029604355118798E-2</v>
      </c>
      <c r="K598" s="3">
        <v>-7.7505021959525244E-3</v>
      </c>
      <c r="N598" s="3">
        <f t="shared" si="105"/>
        <v>-1.0031684775900352E-2</v>
      </c>
      <c r="O598" s="3">
        <f t="shared" si="106"/>
        <v>-1.7641702956265878E-2</v>
      </c>
      <c r="P598" s="3">
        <f t="shared" si="107"/>
        <v>-3.7129646635564693E-2</v>
      </c>
      <c r="Q598" s="3">
        <f t="shared" si="108"/>
        <v>-1.309921261073675E-2</v>
      </c>
      <c r="R598" s="3">
        <f t="shared" si="109"/>
        <v>4.9389254002113393E-2</v>
      </c>
      <c r="S598" s="3">
        <f t="shared" si="110"/>
        <v>-9.3205344770349776E-3</v>
      </c>
      <c r="T598" s="3">
        <f t="shared" si="111"/>
        <v>-2.3108099630266242E-2</v>
      </c>
      <c r="U598" s="3">
        <f t="shared" si="112"/>
        <v>-1.6964548478186404E-3</v>
      </c>
      <c r="V598" s="3">
        <f t="shared" si="113"/>
        <v>-1.6432423600596442E-2</v>
      </c>
      <c r="W598" s="3">
        <f t="shared" si="114"/>
        <v>-8.647698638929717E-3</v>
      </c>
      <c r="BC598" s="19">
        <v>539</v>
      </c>
      <c r="BD598" s="17">
        <v>1.0079422754862614E-3</v>
      </c>
      <c r="BE598" s="23">
        <v>1.3380178435868422E-2</v>
      </c>
    </row>
    <row r="599" spans="1:57" x14ac:dyDescent="0.3">
      <c r="A599" s="1">
        <v>41163</v>
      </c>
      <c r="B599" s="3">
        <v>6.9421758698706704E-4</v>
      </c>
      <c r="C599" s="3">
        <v>0</v>
      </c>
      <c r="D599" s="3">
        <v>1.7312893604672919E-2</v>
      </c>
      <c r="E599" s="3">
        <v>1.607896801619102E-3</v>
      </c>
      <c r="F599" s="3">
        <v>-6.9957521296662994E-3</v>
      </c>
      <c r="G599" s="3">
        <v>-3.1619260032553886E-2</v>
      </c>
      <c r="H599" s="3">
        <v>1.6465061325013686E-2</v>
      </c>
      <c r="I599" s="3">
        <v>-5.9552349085035039E-2</v>
      </c>
      <c r="J599" s="3">
        <v>-3.4013912640147304E-3</v>
      </c>
      <c r="K599" s="3">
        <v>2.893539138675294E-4</v>
      </c>
      <c r="N599" s="3">
        <f t="shared" si="105"/>
        <v>-5.2717902033561212E-5</v>
      </c>
      <c r="O599" s="3">
        <f t="shared" si="106"/>
        <v>-6.2554755550569619E-4</v>
      </c>
      <c r="P599" s="3">
        <f t="shared" si="107"/>
        <v>1.6473599671549637E-2</v>
      </c>
      <c r="Q599" s="3">
        <f t="shared" si="108"/>
        <v>1.0965846264099509E-3</v>
      </c>
      <c r="R599" s="3">
        <f t="shared" si="109"/>
        <v>-7.8105830807770546E-3</v>
      </c>
      <c r="S599" s="3">
        <f t="shared" si="110"/>
        <v>-3.364740412570779E-2</v>
      </c>
      <c r="T599" s="3">
        <f t="shared" si="111"/>
        <v>1.558680980867736E-2</v>
      </c>
      <c r="U599" s="3">
        <f t="shared" si="112"/>
        <v>-6.0450058984802026E-2</v>
      </c>
      <c r="V599" s="3">
        <f t="shared" si="113"/>
        <v>-3.8042105094923733E-3</v>
      </c>
      <c r="W599" s="3">
        <f t="shared" si="114"/>
        <v>-6.0784252910966248E-4</v>
      </c>
      <c r="BC599" s="19">
        <v>540</v>
      </c>
      <c r="BD599" s="17">
        <v>9.8059480016348126E-4</v>
      </c>
      <c r="BE599" s="23">
        <v>1.3076691926355936E-2</v>
      </c>
    </row>
    <row r="600" spans="1:57" x14ac:dyDescent="0.3">
      <c r="A600" s="1">
        <v>41254</v>
      </c>
      <c r="B600" s="3">
        <v>-2.115854256285632E-2</v>
      </c>
      <c r="C600" s="3">
        <v>6.1826182685797981E-4</v>
      </c>
      <c r="D600" s="3">
        <v>-7.732247546339388E-3</v>
      </c>
      <c r="E600" s="3">
        <v>1.2613321646317566E-3</v>
      </c>
      <c r="F600" s="3">
        <v>-3.1311189626022085E-3</v>
      </c>
      <c r="G600" s="3">
        <v>2.4736147757255855E-2</v>
      </c>
      <c r="H600" s="3">
        <v>4.3286612470754271E-3</v>
      </c>
      <c r="I600" s="3">
        <v>8.2872824753839058E-3</v>
      </c>
      <c r="J600" s="3">
        <v>-5.3887174431654916E-4</v>
      </c>
      <c r="K600" s="3">
        <v>8.3871105257753431E-3</v>
      </c>
      <c r="N600" s="3">
        <f t="shared" si="105"/>
        <v>-2.1905478051876946E-2</v>
      </c>
      <c r="O600" s="3">
        <f t="shared" si="106"/>
        <v>-7.2857286477163779E-6</v>
      </c>
      <c r="P600" s="3">
        <f t="shared" si="107"/>
        <v>-8.5715414794626694E-3</v>
      </c>
      <c r="Q600" s="3">
        <f t="shared" si="108"/>
        <v>7.5001998942260547E-4</v>
      </c>
      <c r="R600" s="3">
        <f t="shared" si="109"/>
        <v>-3.9459499137129636E-3</v>
      </c>
      <c r="S600" s="3">
        <f t="shared" si="110"/>
        <v>2.2708003664101951E-2</v>
      </c>
      <c r="T600" s="3">
        <f t="shared" si="111"/>
        <v>3.4504097307391009E-3</v>
      </c>
      <c r="U600" s="3">
        <f t="shared" si="112"/>
        <v>7.3895725756169209E-3</v>
      </c>
      <c r="V600" s="3">
        <f t="shared" si="113"/>
        <v>-9.4169098979419216E-4</v>
      </c>
      <c r="W600" s="3">
        <f t="shared" si="114"/>
        <v>7.4899140827981514E-3</v>
      </c>
      <c r="BC600" s="19">
        <v>541</v>
      </c>
      <c r="BD600" s="17">
        <v>8.3307587802659941E-4</v>
      </c>
      <c r="BE600" s="23">
        <v>1.3213983993058523E-2</v>
      </c>
    </row>
    <row r="601" spans="1:57" x14ac:dyDescent="0.3">
      <c r="A601" t="s">
        <v>362</v>
      </c>
      <c r="B601" s="3">
        <v>-3.2154333235100863E-2</v>
      </c>
      <c r="C601" s="3">
        <v>-1.0812419588794198E-2</v>
      </c>
      <c r="D601" s="3">
        <v>1.2898723869203543E-4</v>
      </c>
      <c r="E601" s="3">
        <v>-9.7342936913892286E-3</v>
      </c>
      <c r="F601" s="3">
        <v>-1.4919470309765148E-2</v>
      </c>
      <c r="G601" s="3">
        <v>1.7380141615706446E-2</v>
      </c>
      <c r="H601" s="3">
        <v>-1.0286894694416793E-2</v>
      </c>
      <c r="I601" s="3">
        <v>1.0748128885389008E-2</v>
      </c>
      <c r="J601" s="3">
        <v>-5.2120896751152168E-3</v>
      </c>
      <c r="K601" s="3">
        <v>-5.736137776981598E-2</v>
      </c>
      <c r="N601" s="3">
        <f t="shared" si="105"/>
        <v>-3.2901268724121489E-2</v>
      </c>
      <c r="O601" s="3">
        <f t="shared" si="106"/>
        <v>-1.1437967144299893E-2</v>
      </c>
      <c r="P601" s="3">
        <f t="shared" si="107"/>
        <v>-7.103066944312463E-4</v>
      </c>
      <c r="Q601" s="3">
        <f t="shared" si="108"/>
        <v>-1.024560586659838E-2</v>
      </c>
      <c r="R601" s="3">
        <f t="shared" si="109"/>
        <v>-1.5734301260875903E-2</v>
      </c>
      <c r="S601" s="3">
        <f t="shared" si="110"/>
        <v>1.5351997522552544E-2</v>
      </c>
      <c r="T601" s="3">
        <f t="shared" si="111"/>
        <v>-1.1165146210753119E-2</v>
      </c>
      <c r="U601" s="3">
        <f t="shared" si="112"/>
        <v>9.8504189856220229E-3</v>
      </c>
      <c r="V601" s="3">
        <f t="shared" si="113"/>
        <v>-5.6149089205928598E-3</v>
      </c>
      <c r="W601" s="3">
        <f t="shared" si="114"/>
        <v>-5.8258574212793172E-2</v>
      </c>
      <c r="BC601" s="19">
        <v>542</v>
      </c>
      <c r="BD601" s="17">
        <v>9.1685843441901421E-4</v>
      </c>
      <c r="BE601" s="23">
        <v>1.2361098077835033E-2</v>
      </c>
    </row>
    <row r="602" spans="1:57" x14ac:dyDescent="0.3">
      <c r="A602" t="s">
        <v>363</v>
      </c>
      <c r="B602" s="3">
        <v>-9.2284727316246373E-3</v>
      </c>
      <c r="C602" s="3">
        <v>-1.8426002538159847E-2</v>
      </c>
      <c r="D602" s="3">
        <v>-1.1088611718025443E-2</v>
      </c>
      <c r="E602" s="3">
        <v>-4.6259062269661255E-3</v>
      </c>
      <c r="F602" s="3">
        <v>-1.2355483048798965E-2</v>
      </c>
      <c r="G602" s="3">
        <v>-7.2762414654778951E-3</v>
      </c>
      <c r="H602" s="3">
        <v>-9.8626515497843847E-3</v>
      </c>
      <c r="I602" s="3">
        <v>-1.647209060630217E-2</v>
      </c>
      <c r="J602" s="3">
        <v>-1.0478753866184465E-2</v>
      </c>
      <c r="K602" s="3">
        <v>-5.1014179533756199E-2</v>
      </c>
      <c r="N602" s="3">
        <f t="shared" si="105"/>
        <v>-9.9754082206452658E-3</v>
      </c>
      <c r="O602" s="3">
        <f t="shared" si="106"/>
        <v>-1.9051550093665544E-2</v>
      </c>
      <c r="P602" s="3">
        <f t="shared" si="107"/>
        <v>-1.1927905651148724E-2</v>
      </c>
      <c r="Q602" s="3">
        <f t="shared" si="108"/>
        <v>-5.1372184021752764E-3</v>
      </c>
      <c r="R602" s="3">
        <f t="shared" si="109"/>
        <v>-1.317031399990972E-2</v>
      </c>
      <c r="S602" s="3">
        <f t="shared" si="110"/>
        <v>-9.3043855586317972E-3</v>
      </c>
      <c r="T602" s="3">
        <f t="shared" si="111"/>
        <v>-1.0740903066120711E-2</v>
      </c>
      <c r="U602" s="3">
        <f t="shared" si="112"/>
        <v>-1.7369800506069157E-2</v>
      </c>
      <c r="V602" s="3">
        <f t="shared" si="113"/>
        <v>-1.0881573111662109E-2</v>
      </c>
      <c r="W602" s="3">
        <f t="shared" si="114"/>
        <v>-5.1911375976733391E-2</v>
      </c>
      <c r="BC602" s="19">
        <v>543</v>
      </c>
      <c r="BD602" s="17">
        <v>8.1373198966774147E-4</v>
      </c>
      <c r="BE602" s="23">
        <v>1.2024358347542627E-2</v>
      </c>
    </row>
    <row r="603" spans="1:57" x14ac:dyDescent="0.3">
      <c r="A603" t="s">
        <v>364</v>
      </c>
      <c r="B603" s="3">
        <v>-6.7064476255608296E-3</v>
      </c>
      <c r="C603" s="3">
        <v>4.4543386844067001E-3</v>
      </c>
      <c r="D603" s="3">
        <v>-2.0973059416332429E-2</v>
      </c>
      <c r="E603" s="3">
        <v>8.1328903798705277E-4</v>
      </c>
      <c r="F603" s="3">
        <v>-1.533498391938215E-2</v>
      </c>
      <c r="G603" s="3">
        <v>-1.7845730332878618E-2</v>
      </c>
      <c r="H603" s="3">
        <v>-8.1066855204602328E-3</v>
      </c>
      <c r="I603" s="3">
        <v>6.3600449445726515E-3</v>
      </c>
      <c r="J603" s="3">
        <v>-3.2864658512036238E-3</v>
      </c>
      <c r="K603" s="3">
        <v>2.7786897509884945E-3</v>
      </c>
      <c r="N603" s="3">
        <f t="shared" si="105"/>
        <v>-7.4533831145814581E-3</v>
      </c>
      <c r="O603" s="3">
        <f t="shared" si="106"/>
        <v>3.8287911289010038E-3</v>
      </c>
      <c r="P603" s="3">
        <f t="shared" si="107"/>
        <v>-2.181235334945571E-2</v>
      </c>
      <c r="Q603" s="3">
        <f t="shared" si="108"/>
        <v>3.0197686277790166E-4</v>
      </c>
      <c r="R603" s="3">
        <f t="shared" si="109"/>
        <v>-1.6149814870492905E-2</v>
      </c>
      <c r="S603" s="3">
        <f t="shared" si="110"/>
        <v>-1.9873874426032521E-2</v>
      </c>
      <c r="T603" s="3">
        <f t="shared" si="111"/>
        <v>-8.984937036796559E-3</v>
      </c>
      <c r="U603" s="3">
        <f t="shared" si="112"/>
        <v>5.4623350448056666E-3</v>
      </c>
      <c r="V603" s="3">
        <f t="shared" si="113"/>
        <v>-3.6892850966812668E-3</v>
      </c>
      <c r="W603" s="3">
        <f t="shared" si="114"/>
        <v>1.8814933080113026E-3</v>
      </c>
      <c r="BC603" s="19">
        <v>544</v>
      </c>
      <c r="BD603" s="17">
        <v>7.7240469560728561E-4</v>
      </c>
      <c r="BE603" s="23">
        <v>1.2083937835528141E-2</v>
      </c>
    </row>
    <row r="604" spans="1:57" x14ac:dyDescent="0.3">
      <c r="A604" t="s">
        <v>365</v>
      </c>
      <c r="B604" s="3">
        <v>-5.2512656619905229E-3</v>
      </c>
      <c r="C604" s="3">
        <v>1.1720018502864527E-2</v>
      </c>
      <c r="D604" s="3">
        <v>3.9192218173369486E-3</v>
      </c>
      <c r="E604" s="3">
        <v>3.598768839589761E-3</v>
      </c>
      <c r="F604" s="3">
        <v>-8.606535556579753E-3</v>
      </c>
      <c r="G604" s="3">
        <v>3.3095392602206397E-2</v>
      </c>
      <c r="H604" s="3">
        <v>-1.2361616113631957E-4</v>
      </c>
      <c r="I604" s="3">
        <v>-1.0533717521568065E-3</v>
      </c>
      <c r="J604" s="3">
        <v>8.0600676231559198E-3</v>
      </c>
      <c r="K604" s="3">
        <v>-1.2256229089710469E-2</v>
      </c>
      <c r="N604" s="3">
        <f t="shared" si="105"/>
        <v>-5.9982011510111514E-3</v>
      </c>
      <c r="O604" s="3">
        <f t="shared" si="106"/>
        <v>1.1094470947358831E-2</v>
      </c>
      <c r="P604" s="3">
        <f t="shared" si="107"/>
        <v>3.0799278842136668E-3</v>
      </c>
      <c r="Q604" s="3">
        <f t="shared" si="108"/>
        <v>3.0874566643806101E-3</v>
      </c>
      <c r="R604" s="3">
        <f t="shared" si="109"/>
        <v>-9.4213665076905082E-3</v>
      </c>
      <c r="S604" s="3">
        <f t="shared" si="110"/>
        <v>3.1067248509052493E-2</v>
      </c>
      <c r="T604" s="3">
        <f t="shared" si="111"/>
        <v>-1.0018676774726455E-3</v>
      </c>
      <c r="U604" s="3">
        <f t="shared" si="112"/>
        <v>-1.9510816519237918E-3</v>
      </c>
      <c r="V604" s="3">
        <f t="shared" si="113"/>
        <v>7.6572483776782769E-3</v>
      </c>
      <c r="W604" s="3">
        <f t="shared" si="114"/>
        <v>-1.3153425532687661E-2</v>
      </c>
      <c r="BC604" s="19">
        <v>545</v>
      </c>
      <c r="BD604" s="17">
        <v>9.0887719465529188E-4</v>
      </c>
      <c r="BE604" s="23">
        <v>1.217564325764409E-2</v>
      </c>
    </row>
    <row r="605" spans="1:57" x14ac:dyDescent="0.3">
      <c r="A605" t="s">
        <v>366</v>
      </c>
      <c r="B605" s="3">
        <v>7.9184805379299839E-3</v>
      </c>
      <c r="C605" s="3">
        <v>1.4402004276165004E-2</v>
      </c>
      <c r="D605" s="3">
        <v>7.2108098459375602E-2</v>
      </c>
      <c r="E605" s="3">
        <v>1.4112212559703297E-2</v>
      </c>
      <c r="F605" s="3">
        <v>1.736254393053982E-2</v>
      </c>
      <c r="G605" s="3">
        <v>3.3919535175879423E-2</v>
      </c>
      <c r="H605" s="3">
        <v>3.249483882957227E-2</v>
      </c>
      <c r="I605" s="3">
        <v>1.0333243736341036E-2</v>
      </c>
      <c r="J605" s="3">
        <v>1.2720348544897009E-2</v>
      </c>
      <c r="K605" s="3">
        <v>-2.8053733275787973E-3</v>
      </c>
      <c r="N605" s="3">
        <f t="shared" si="105"/>
        <v>7.1715450489093554E-3</v>
      </c>
      <c r="O605" s="3">
        <f t="shared" si="106"/>
        <v>1.3776456720659308E-2</v>
      </c>
      <c r="P605" s="3">
        <f t="shared" si="107"/>
        <v>7.1268804526252325E-2</v>
      </c>
      <c r="Q605" s="3">
        <f t="shared" si="108"/>
        <v>1.3600900384494146E-2</v>
      </c>
      <c r="R605" s="3">
        <f t="shared" si="109"/>
        <v>1.6547712979429065E-2</v>
      </c>
      <c r="S605" s="3">
        <f t="shared" si="110"/>
        <v>3.1891391082725519E-2</v>
      </c>
      <c r="T605" s="3">
        <f t="shared" si="111"/>
        <v>3.1616587313235946E-2</v>
      </c>
      <c r="U605" s="3">
        <f t="shared" si="112"/>
        <v>9.4355338365740508E-3</v>
      </c>
      <c r="V605" s="3">
        <f t="shared" si="113"/>
        <v>1.2317529299419365E-2</v>
      </c>
      <c r="W605" s="3">
        <f t="shared" si="114"/>
        <v>-3.702569770555989E-3</v>
      </c>
      <c r="BC605" s="19">
        <v>546</v>
      </c>
      <c r="BD605" s="17">
        <v>8.3698362035448026E-4</v>
      </c>
      <c r="BE605" s="23">
        <v>1.2672860171015122E-2</v>
      </c>
    </row>
    <row r="606" spans="1:57" x14ac:dyDescent="0.3">
      <c r="A606" t="s">
        <v>367</v>
      </c>
      <c r="B606" s="3">
        <v>-7.4820448045609389E-4</v>
      </c>
      <c r="C606" s="3">
        <v>1.6049284089290072E-2</v>
      </c>
      <c r="D606" s="3">
        <v>-8.5200148306018297E-3</v>
      </c>
      <c r="E606" s="3">
        <v>-1.939058551157391E-3</v>
      </c>
      <c r="F606" s="3">
        <v>-9.3458351201574086E-3</v>
      </c>
      <c r="G606" s="3">
        <v>2.4301945583349305E-3</v>
      </c>
      <c r="H606" s="3">
        <v>2.633889437146042E-3</v>
      </c>
      <c r="I606" s="3">
        <v>1.1062371838982843E-2</v>
      </c>
      <c r="J606" s="3">
        <v>-1.7943468563499376E-3</v>
      </c>
      <c r="K606" s="3">
        <v>1.7636929617765196E-2</v>
      </c>
      <c r="N606" s="3">
        <f t="shared" si="105"/>
        <v>-1.4951399694767221E-3</v>
      </c>
      <c r="O606" s="3">
        <f t="shared" si="106"/>
        <v>1.5423736533784376E-2</v>
      </c>
      <c r="P606" s="3">
        <f t="shared" si="107"/>
        <v>-9.3593087637251111E-3</v>
      </c>
      <c r="Q606" s="3">
        <f t="shared" si="108"/>
        <v>-2.4503707263665419E-3</v>
      </c>
      <c r="R606" s="3">
        <f t="shared" si="109"/>
        <v>-1.0160666071268164E-2</v>
      </c>
      <c r="S606" s="3">
        <f t="shared" si="110"/>
        <v>4.020504651810284E-4</v>
      </c>
      <c r="T606" s="3">
        <f t="shared" si="111"/>
        <v>1.755637920809716E-3</v>
      </c>
      <c r="U606" s="3">
        <f t="shared" si="112"/>
        <v>1.0164661939215858E-2</v>
      </c>
      <c r="V606" s="3">
        <f t="shared" si="113"/>
        <v>-2.1971661018275806E-3</v>
      </c>
      <c r="W606" s="3">
        <f t="shared" si="114"/>
        <v>1.6739733174788003E-2</v>
      </c>
      <c r="BC606" s="19">
        <v>547</v>
      </c>
      <c r="BD606" s="17">
        <v>9.5929124451957996E-4</v>
      </c>
      <c r="BE606" s="23">
        <v>1.3279750955949578E-2</v>
      </c>
    </row>
    <row r="607" spans="1:57" x14ac:dyDescent="0.3">
      <c r="A607" t="s">
        <v>368</v>
      </c>
      <c r="B607" s="3">
        <v>8.9854655174983478E-3</v>
      </c>
      <c r="C607" s="3">
        <v>-1.0024218150163189E-2</v>
      </c>
      <c r="D607" s="3">
        <v>1.4084815747537061E-3</v>
      </c>
      <c r="E607" s="3">
        <v>5.8285917740459325E-3</v>
      </c>
      <c r="F607" s="3">
        <v>-6.152580476645686E-3</v>
      </c>
      <c r="G607" s="3">
        <v>-1.606057575757569E-2</v>
      </c>
      <c r="H607" s="3">
        <v>-6.1196277454627079E-3</v>
      </c>
      <c r="I607" s="3">
        <v>4.9546158650426442E-3</v>
      </c>
      <c r="J607" s="3">
        <v>7.5498579686033018E-3</v>
      </c>
      <c r="K607" s="3">
        <v>-8.612493079877992E-3</v>
      </c>
      <c r="N607" s="3">
        <f t="shared" si="105"/>
        <v>8.2385300284777193E-3</v>
      </c>
      <c r="O607" s="3">
        <f t="shared" si="106"/>
        <v>-1.0649765705668885E-2</v>
      </c>
      <c r="P607" s="3">
        <f t="shared" si="107"/>
        <v>5.6918764163042433E-4</v>
      </c>
      <c r="Q607" s="3">
        <f t="shared" si="108"/>
        <v>5.3172795988367817E-3</v>
      </c>
      <c r="R607" s="3">
        <f t="shared" si="109"/>
        <v>-6.9674114277564411E-3</v>
      </c>
      <c r="S607" s="3">
        <f t="shared" si="110"/>
        <v>-1.8088719850729594E-2</v>
      </c>
      <c r="T607" s="3">
        <f t="shared" si="111"/>
        <v>-6.9978792617990341E-3</v>
      </c>
      <c r="U607" s="3">
        <f t="shared" si="112"/>
        <v>4.0569059652756593E-3</v>
      </c>
      <c r="V607" s="3">
        <f t="shared" si="113"/>
        <v>7.1470387231256588E-3</v>
      </c>
      <c r="W607" s="3">
        <f t="shared" si="114"/>
        <v>-9.5096895228551845E-3</v>
      </c>
      <c r="BC607" s="19">
        <v>548</v>
      </c>
      <c r="BD607" s="17">
        <v>8.2973292987399022E-4</v>
      </c>
      <c r="BE607" s="23">
        <v>1.2509288328487819E-2</v>
      </c>
    </row>
    <row r="608" spans="1:57" x14ac:dyDescent="0.3">
      <c r="A608" t="s">
        <v>369</v>
      </c>
      <c r="B608" s="3">
        <v>2.7829278166998428E-2</v>
      </c>
      <c r="C608" s="3">
        <v>1.8717406243613288E-2</v>
      </c>
      <c r="D608" s="3">
        <v>1.7447048126272513E-2</v>
      </c>
      <c r="E608" s="3">
        <v>1.2271269865266943E-2</v>
      </c>
      <c r="F608" s="3">
        <v>-1.4444908406859747E-2</v>
      </c>
      <c r="G608" s="3">
        <v>-1.0471203865993206E-2</v>
      </c>
      <c r="H608" s="3">
        <v>3.1537751863504049E-3</v>
      </c>
      <c r="I608" s="3">
        <v>1.1914515430171635E-2</v>
      </c>
      <c r="J608" s="3">
        <v>1.1061531323765417E-2</v>
      </c>
      <c r="K608" s="3">
        <v>3.1960564821118975E-2</v>
      </c>
      <c r="N608" s="3">
        <f t="shared" si="105"/>
        <v>2.7082342677977801E-2</v>
      </c>
      <c r="O608" s="3">
        <f t="shared" si="106"/>
        <v>1.8091858688107591E-2</v>
      </c>
      <c r="P608" s="3">
        <f t="shared" si="107"/>
        <v>1.6607754193149232E-2</v>
      </c>
      <c r="Q608" s="3">
        <f t="shared" si="108"/>
        <v>1.1759957690057792E-2</v>
      </c>
      <c r="R608" s="3">
        <f t="shared" si="109"/>
        <v>-1.5259739357970502E-2</v>
      </c>
      <c r="S608" s="3">
        <f t="shared" si="110"/>
        <v>-1.2499347959147108E-2</v>
      </c>
      <c r="T608" s="3">
        <f t="shared" si="111"/>
        <v>2.2755236700140787E-3</v>
      </c>
      <c r="U608" s="3">
        <f t="shared" si="112"/>
        <v>1.101680553040465E-2</v>
      </c>
      <c r="V608" s="3">
        <f t="shared" si="113"/>
        <v>1.0658712078287773E-2</v>
      </c>
      <c r="W608" s="3">
        <f t="shared" si="114"/>
        <v>3.1063368378141783E-2</v>
      </c>
      <c r="BC608" s="19">
        <v>549</v>
      </c>
      <c r="BD608" s="17">
        <v>8.8725757598874576E-4</v>
      </c>
      <c r="BE608" s="23">
        <v>1.2776064923523482E-2</v>
      </c>
    </row>
    <row r="609" spans="1:57" x14ac:dyDescent="0.3">
      <c r="A609" t="s">
        <v>370</v>
      </c>
      <c r="B609" s="3">
        <v>-1.1191377102782174E-2</v>
      </c>
      <c r="C609" s="3">
        <v>-9.0361261604839926E-3</v>
      </c>
      <c r="D609" s="3">
        <v>3.1548554247442961E-2</v>
      </c>
      <c r="E609" s="3">
        <v>-5.2754982488160129E-3</v>
      </c>
      <c r="F609" s="3">
        <v>4.6063596412715402E-3</v>
      </c>
      <c r="G609" s="3">
        <v>4.3572672157714543E-3</v>
      </c>
      <c r="H609" s="3">
        <v>-1.0210074404875202E-2</v>
      </c>
      <c r="I609" s="3">
        <v>-4.6691076454040692E-3</v>
      </c>
      <c r="J609" s="3">
        <v>2.2939873402760824E-3</v>
      </c>
      <c r="K609" s="3">
        <v>-8.0025357721623669E-3</v>
      </c>
      <c r="N609" s="3">
        <f t="shared" si="105"/>
        <v>-1.1938312591802802E-2</v>
      </c>
      <c r="O609" s="3">
        <f t="shared" si="106"/>
        <v>-9.6616737159896885E-3</v>
      </c>
      <c r="P609" s="3">
        <f t="shared" si="107"/>
        <v>3.070926031431968E-2</v>
      </c>
      <c r="Q609" s="3">
        <f t="shared" si="108"/>
        <v>-5.7868104240251638E-3</v>
      </c>
      <c r="R609" s="3">
        <f t="shared" si="109"/>
        <v>3.791528690160785E-3</v>
      </c>
      <c r="S609" s="3">
        <f t="shared" si="110"/>
        <v>2.3291231226175522E-3</v>
      </c>
      <c r="T609" s="3">
        <f t="shared" si="111"/>
        <v>-1.1088325921211529E-2</v>
      </c>
      <c r="U609" s="3">
        <f t="shared" si="112"/>
        <v>-5.5668175451710541E-3</v>
      </c>
      <c r="V609" s="3">
        <f t="shared" si="113"/>
        <v>1.8911680947984394E-3</v>
      </c>
      <c r="W609" s="3">
        <f t="shared" si="114"/>
        <v>-8.8997322151395594E-3</v>
      </c>
      <c r="BC609" s="19">
        <v>550</v>
      </c>
      <c r="BD609" s="17">
        <v>8.3986518715253086E-4</v>
      </c>
      <c r="BE609" s="23">
        <v>1.2182414260403111E-2</v>
      </c>
    </row>
    <row r="610" spans="1:57" x14ac:dyDescent="0.3">
      <c r="A610" t="s">
        <v>371</v>
      </c>
      <c r="B610" s="3">
        <v>-1.1317961051887537E-2</v>
      </c>
      <c r="C610" s="3">
        <v>-8.2067002320468374E-3</v>
      </c>
      <c r="D610" s="3">
        <v>-8.0572953221390575E-3</v>
      </c>
      <c r="E610" s="3">
        <v>-1.4330894596884747E-2</v>
      </c>
      <c r="F610" s="3">
        <v>-1.6672788977646347E-3</v>
      </c>
      <c r="G610" s="3">
        <v>-3.7185621320112716E-3</v>
      </c>
      <c r="H610" s="3">
        <v>1.4459641874224216E-2</v>
      </c>
      <c r="I610" s="3">
        <v>-8.7701330831231328E-3</v>
      </c>
      <c r="J610" s="3">
        <v>-1.0915472546192295E-2</v>
      </c>
      <c r="K610" s="3">
        <v>-9.7433214167622628E-3</v>
      </c>
      <c r="N610" s="3">
        <f t="shared" si="105"/>
        <v>-1.2064896540908166E-2</v>
      </c>
      <c r="O610" s="3">
        <f t="shared" si="106"/>
        <v>-8.8322477875525333E-3</v>
      </c>
      <c r="P610" s="3">
        <f t="shared" si="107"/>
        <v>-8.8965892552623389E-3</v>
      </c>
      <c r="Q610" s="3">
        <f t="shared" si="108"/>
        <v>-1.4842206772093898E-2</v>
      </c>
      <c r="R610" s="3">
        <f t="shared" si="109"/>
        <v>-2.4821098488753898E-3</v>
      </c>
      <c r="S610" s="3">
        <f t="shared" si="110"/>
        <v>-5.7467062251651737E-3</v>
      </c>
      <c r="T610" s="3">
        <f t="shared" si="111"/>
        <v>1.358139035788789E-2</v>
      </c>
      <c r="U610" s="3">
        <f t="shared" si="112"/>
        <v>-9.6678429828901177E-3</v>
      </c>
      <c r="V610" s="3">
        <f t="shared" si="113"/>
        <v>-1.1318291791669939E-2</v>
      </c>
      <c r="W610" s="3">
        <f t="shared" si="114"/>
        <v>-1.0640517859739455E-2</v>
      </c>
      <c r="BC610" s="19">
        <v>551</v>
      </c>
      <c r="BD610" s="17">
        <v>7.3025559803435508E-4</v>
      </c>
      <c r="BE610" s="23">
        <v>1.1721931689909787E-2</v>
      </c>
    </row>
    <row r="611" spans="1:57" x14ac:dyDescent="0.3">
      <c r="A611" t="s">
        <v>372</v>
      </c>
      <c r="B611" s="3">
        <v>1.033976317389218E-2</v>
      </c>
      <c r="C611" s="3">
        <v>5.5164049699785167E-3</v>
      </c>
      <c r="D611" s="3">
        <v>-3.1464600503737783E-3</v>
      </c>
      <c r="E611" s="3">
        <v>8.5861471280030965E-3</v>
      </c>
      <c r="F611" s="3">
        <v>1.0855855404864112E-2</v>
      </c>
      <c r="G611" s="3">
        <v>3.3592470694091991E-2</v>
      </c>
      <c r="H611" s="3">
        <v>1.9322832872831652E-2</v>
      </c>
      <c r="I611" s="3">
        <v>1.2345728082732377E-2</v>
      </c>
      <c r="J611" s="3">
        <v>1.5663966998532786E-2</v>
      </c>
      <c r="K611" s="3">
        <v>1.3647916218194389E-2</v>
      </c>
      <c r="N611" s="3">
        <f t="shared" si="105"/>
        <v>9.5928276848715518E-3</v>
      </c>
      <c r="O611" s="3">
        <f t="shared" si="106"/>
        <v>4.8908574144728208E-3</v>
      </c>
      <c r="P611" s="3">
        <f t="shared" si="107"/>
        <v>-3.9857539834970597E-3</v>
      </c>
      <c r="Q611" s="3">
        <f t="shared" si="108"/>
        <v>8.0748349527939457E-3</v>
      </c>
      <c r="R611" s="3">
        <f t="shared" si="109"/>
        <v>1.0041024453753357E-2</v>
      </c>
      <c r="S611" s="3">
        <f t="shared" si="110"/>
        <v>3.1564326600938088E-2</v>
      </c>
      <c r="T611" s="3">
        <f t="shared" si="111"/>
        <v>1.8444581356495328E-2</v>
      </c>
      <c r="U611" s="3">
        <f t="shared" si="112"/>
        <v>1.1448018182965392E-2</v>
      </c>
      <c r="V611" s="3">
        <f t="shared" si="113"/>
        <v>1.5261147753055142E-2</v>
      </c>
      <c r="W611" s="3">
        <f t="shared" si="114"/>
        <v>1.2750719775217197E-2</v>
      </c>
      <c r="BC611" s="19">
        <v>552</v>
      </c>
      <c r="BD611" s="17">
        <v>8.7893545301902449E-4</v>
      </c>
      <c r="BE611" s="23">
        <v>1.2835030776203789E-2</v>
      </c>
    </row>
    <row r="612" spans="1:57" x14ac:dyDescent="0.3">
      <c r="A612" t="s">
        <v>373</v>
      </c>
      <c r="B612" s="3">
        <v>-1.4985371410671355E-2</v>
      </c>
      <c r="C612" s="3">
        <v>1.0667418301570031E-2</v>
      </c>
      <c r="D612" s="3">
        <v>1.1013071942329811E-2</v>
      </c>
      <c r="E612" s="3">
        <v>2.2706454958498767E-4</v>
      </c>
      <c r="F612" s="3">
        <v>5.7414345351398888E-2</v>
      </c>
      <c r="G612" s="3">
        <v>1.3842882937105117E-2</v>
      </c>
      <c r="H612" s="3">
        <v>1.2023385201122005E-2</v>
      </c>
      <c r="I612" s="3">
        <v>1.0569106918770776E-2</v>
      </c>
      <c r="J612" s="3">
        <v>-1.4020669735563818E-3</v>
      </c>
      <c r="K612" s="3">
        <v>3.3295084715480483E-2</v>
      </c>
      <c r="N612" s="3">
        <f t="shared" si="105"/>
        <v>-1.5732306899691982E-2</v>
      </c>
      <c r="O612" s="3">
        <f t="shared" si="106"/>
        <v>1.0041870746064335E-2</v>
      </c>
      <c r="P612" s="3">
        <f t="shared" si="107"/>
        <v>1.0173778009206529E-2</v>
      </c>
      <c r="Q612" s="3">
        <f t="shared" si="108"/>
        <v>-2.8424762562416343E-4</v>
      </c>
      <c r="R612" s="3">
        <f t="shared" si="109"/>
        <v>5.6599514400288133E-2</v>
      </c>
      <c r="S612" s="3">
        <f t="shared" si="110"/>
        <v>1.1814738843951214E-2</v>
      </c>
      <c r="T612" s="3">
        <f t="shared" si="111"/>
        <v>1.1145133684785679E-2</v>
      </c>
      <c r="U612" s="3">
        <f t="shared" si="112"/>
        <v>9.6713970190037916E-3</v>
      </c>
      <c r="V612" s="3">
        <f t="shared" si="113"/>
        <v>-1.8048862190340248E-3</v>
      </c>
      <c r="W612" s="3">
        <f t="shared" si="114"/>
        <v>3.239788827250329E-2</v>
      </c>
      <c r="BC612" s="19">
        <v>553</v>
      </c>
      <c r="BD612" s="17">
        <v>7.3285779725110797E-4</v>
      </c>
      <c r="BE612" s="23">
        <v>1.2343880876542744E-2</v>
      </c>
    </row>
    <row r="613" spans="1:57" x14ac:dyDescent="0.3">
      <c r="A613" t="s">
        <v>374</v>
      </c>
      <c r="B613" s="3">
        <v>-1.2244921675170994E-2</v>
      </c>
      <c r="C613" s="3">
        <v>-4.5235632140310233E-3</v>
      </c>
      <c r="D613" s="3">
        <v>-6.9227419800312884E-3</v>
      </c>
      <c r="E613" s="3">
        <v>2.2692468089124951E-4</v>
      </c>
      <c r="F613" s="3">
        <v>-2.0703156972668113E-2</v>
      </c>
      <c r="G613" s="3">
        <v>3.8587415808470915E-3</v>
      </c>
      <c r="H613" s="3">
        <v>9.3655727540697953E-3</v>
      </c>
      <c r="I613" s="3">
        <v>-1.2067924663633489E-3</v>
      </c>
      <c r="J613" s="3">
        <v>-7.0201776269807059E-4</v>
      </c>
      <c r="K613" s="3">
        <v>-2.7171737373737459E-2</v>
      </c>
      <c r="N613" s="3">
        <f t="shared" si="105"/>
        <v>-1.2991857164191623E-2</v>
      </c>
      <c r="O613" s="3">
        <f t="shared" si="106"/>
        <v>-5.1491107695367192E-3</v>
      </c>
      <c r="P613" s="3">
        <f t="shared" si="107"/>
        <v>-7.7620359131545698E-3</v>
      </c>
      <c r="Q613" s="3">
        <f t="shared" si="108"/>
        <v>-2.8438749431790159E-4</v>
      </c>
      <c r="R613" s="3">
        <f t="shared" si="109"/>
        <v>-2.1517987923778868E-2</v>
      </c>
      <c r="S613" s="3">
        <f t="shared" si="110"/>
        <v>1.8305974876931894E-3</v>
      </c>
      <c r="T613" s="3">
        <f t="shared" si="111"/>
        <v>8.4873212377334691E-3</v>
      </c>
      <c r="U613" s="3">
        <f t="shared" si="112"/>
        <v>-2.1045023661303342E-3</v>
      </c>
      <c r="V613" s="3">
        <f t="shared" si="113"/>
        <v>-1.1048370081757136E-3</v>
      </c>
      <c r="W613" s="3">
        <f t="shared" si="114"/>
        <v>-2.8068933816714652E-2</v>
      </c>
      <c r="BC613" s="19">
        <v>554</v>
      </c>
      <c r="BD613" s="17">
        <v>8.3628150788127862E-4</v>
      </c>
      <c r="BE613" s="23">
        <v>1.2164032237323177E-2</v>
      </c>
    </row>
    <row r="614" spans="1:57" x14ac:dyDescent="0.3">
      <c r="A614" s="1">
        <v>40980</v>
      </c>
      <c r="B614" s="3">
        <v>-7.1375209230769565E-3</v>
      </c>
      <c r="C614" s="3">
        <v>-7.876336704110698E-3</v>
      </c>
      <c r="D614" s="3">
        <v>1.5548666301654634E-3</v>
      </c>
      <c r="E614" s="3">
        <v>-6.0131552143050104E-3</v>
      </c>
      <c r="F614" s="3">
        <v>3.9889365529055532E-4</v>
      </c>
      <c r="G614" s="3">
        <v>2.3654612655233498E-2</v>
      </c>
      <c r="H614" s="3">
        <v>-4.4675281745260031E-3</v>
      </c>
      <c r="I614" s="3">
        <v>-7.4506434385275266E-3</v>
      </c>
      <c r="J614" s="3">
        <v>4.0393258656969966E-3</v>
      </c>
      <c r="K614" s="3">
        <v>-4.2570450473895516E-3</v>
      </c>
      <c r="N614" s="3">
        <f t="shared" si="105"/>
        <v>-7.884456412097585E-3</v>
      </c>
      <c r="O614" s="3">
        <f t="shared" si="106"/>
        <v>-8.5018842596163938E-3</v>
      </c>
      <c r="P614" s="3">
        <f t="shared" si="107"/>
        <v>7.1557269704218172E-4</v>
      </c>
      <c r="Q614" s="3">
        <f t="shared" si="108"/>
        <v>-6.5244673895141613E-3</v>
      </c>
      <c r="R614" s="3">
        <f t="shared" si="109"/>
        <v>-4.1593729582019995E-4</v>
      </c>
      <c r="S614" s="3">
        <f t="shared" si="110"/>
        <v>2.1626468562079594E-2</v>
      </c>
      <c r="T614" s="3">
        <f t="shared" si="111"/>
        <v>-5.3457796908623293E-3</v>
      </c>
      <c r="U614" s="3">
        <f t="shared" si="112"/>
        <v>-8.3483533382945115E-3</v>
      </c>
      <c r="V614" s="3">
        <f t="shared" si="113"/>
        <v>3.6365066202193536E-3</v>
      </c>
      <c r="W614" s="3">
        <f t="shared" si="114"/>
        <v>-5.1542414903667432E-3</v>
      </c>
      <c r="BC614" s="19">
        <v>555</v>
      </c>
      <c r="BD614" s="17">
        <v>8.836461206658563E-4</v>
      </c>
      <c r="BE614" s="23">
        <v>1.2942992883050579E-2</v>
      </c>
    </row>
    <row r="615" spans="1:57" x14ac:dyDescent="0.3">
      <c r="A615" s="1">
        <v>41011</v>
      </c>
      <c r="B615" s="3">
        <v>-2.2700913915396637E-3</v>
      </c>
      <c r="C615" s="3">
        <v>-3.0528787093175858E-4</v>
      </c>
      <c r="D615" s="3">
        <v>-1.7639415126115887E-2</v>
      </c>
      <c r="E615" s="3">
        <v>-4.7939459982790922E-3</v>
      </c>
      <c r="F615" s="3">
        <v>-2.3923269326827645E-3</v>
      </c>
      <c r="G615" s="3">
        <v>-2.0797140982008688E-2</v>
      </c>
      <c r="H615" s="3">
        <v>-6.0697340988555837E-3</v>
      </c>
      <c r="I615" s="3">
        <v>2.0284366578127155E-4</v>
      </c>
      <c r="J615" s="3">
        <v>-5.7722262021141502E-3</v>
      </c>
      <c r="K615" s="3">
        <v>-5.9019852783736115E-2</v>
      </c>
      <c r="N615" s="3">
        <f t="shared" si="105"/>
        <v>-3.0170268805602921E-3</v>
      </c>
      <c r="O615" s="3">
        <f t="shared" si="106"/>
        <v>-9.3083542643745477E-4</v>
      </c>
      <c r="P615" s="3">
        <f t="shared" si="107"/>
        <v>-1.8478709059239169E-2</v>
      </c>
      <c r="Q615" s="3">
        <f t="shared" si="108"/>
        <v>-5.3052581734882431E-3</v>
      </c>
      <c r="R615" s="3">
        <f t="shared" si="109"/>
        <v>-3.2071578837935197E-3</v>
      </c>
      <c r="S615" s="3">
        <f t="shared" si="110"/>
        <v>-2.2825285075162592E-2</v>
      </c>
      <c r="T615" s="3">
        <f t="shared" si="111"/>
        <v>-6.9479856151919098E-3</v>
      </c>
      <c r="U615" s="3">
        <f t="shared" si="112"/>
        <v>-6.9486623398571366E-4</v>
      </c>
      <c r="V615" s="3">
        <f t="shared" si="113"/>
        <v>-6.1750454475917932E-3</v>
      </c>
      <c r="W615" s="3">
        <f t="shared" si="114"/>
        <v>-5.9917049226713308E-2</v>
      </c>
      <c r="BC615" s="19">
        <v>556</v>
      </c>
      <c r="BD615" s="17">
        <v>7.2218771719824448E-4</v>
      </c>
      <c r="BE615" s="23">
        <v>1.1815488428435302E-2</v>
      </c>
    </row>
    <row r="616" spans="1:57" x14ac:dyDescent="0.3">
      <c r="A616" s="1">
        <v>41041</v>
      </c>
      <c r="B616" s="3">
        <v>1.1376533068394146E-2</v>
      </c>
      <c r="C616" s="3">
        <v>7.3303932679744666E-3</v>
      </c>
      <c r="D616" s="3">
        <v>-6.4356978026923417E-2</v>
      </c>
      <c r="E616" s="3">
        <v>6.1933772697502221E-3</v>
      </c>
      <c r="F616" s="3">
        <v>1.3589163478387123E-2</v>
      </c>
      <c r="G616" s="3">
        <v>-5.6048079289198194E-3</v>
      </c>
      <c r="H616" s="3">
        <v>-4.6452183998396679E-3</v>
      </c>
      <c r="I616" s="3">
        <v>5.8823713040880854E-3</v>
      </c>
      <c r="J616" s="3">
        <v>5.9817055604307612E-3</v>
      </c>
      <c r="K616" s="3">
        <v>-2.3492852914292039E-2</v>
      </c>
      <c r="N616" s="3">
        <f t="shared" si="105"/>
        <v>1.0629597579373517E-2</v>
      </c>
      <c r="O616" s="3">
        <f t="shared" si="106"/>
        <v>6.7048457124687707E-3</v>
      </c>
      <c r="P616" s="3">
        <f t="shared" si="107"/>
        <v>-6.5196271960046695E-2</v>
      </c>
      <c r="Q616" s="3">
        <f t="shared" si="108"/>
        <v>5.6820650945410712E-3</v>
      </c>
      <c r="R616" s="3">
        <f t="shared" si="109"/>
        <v>1.2774332527276368E-2</v>
      </c>
      <c r="S616" s="3">
        <f t="shared" si="110"/>
        <v>-7.6329520220737215E-3</v>
      </c>
      <c r="T616" s="3">
        <f t="shared" si="111"/>
        <v>-5.523469916175994E-3</v>
      </c>
      <c r="U616" s="3">
        <f t="shared" si="112"/>
        <v>4.9846614043211005E-3</v>
      </c>
      <c r="V616" s="3">
        <f t="shared" si="113"/>
        <v>5.5788863149531182E-3</v>
      </c>
      <c r="W616" s="3">
        <f t="shared" si="114"/>
        <v>-2.4390049357269232E-2</v>
      </c>
      <c r="BC616" s="19">
        <v>557</v>
      </c>
      <c r="BD616" s="17">
        <v>7.7124334010575466E-4</v>
      </c>
      <c r="BE616" s="23">
        <v>1.246643626478613E-2</v>
      </c>
    </row>
    <row r="617" spans="1:57" x14ac:dyDescent="0.3">
      <c r="A617" s="1">
        <v>41072</v>
      </c>
      <c r="B617" s="3">
        <v>2.2496630653230376E-3</v>
      </c>
      <c r="C617" s="3">
        <v>4.8514444805523027E-3</v>
      </c>
      <c r="D617" s="3">
        <v>1.5683227621731133E-2</v>
      </c>
      <c r="E617" s="3">
        <v>3.0775897046819711E-3</v>
      </c>
      <c r="F617" s="3">
        <v>2.7996784700870192E-2</v>
      </c>
      <c r="G617" s="3">
        <v>5.6363988619518857E-3</v>
      </c>
      <c r="H617" s="3">
        <v>4.8122574368902882E-3</v>
      </c>
      <c r="I617" s="3">
        <v>4.5045245577941539E-3</v>
      </c>
      <c r="J617" s="3">
        <v>2.9730484752452657E-3</v>
      </c>
      <c r="K617" s="3">
        <v>1.0213277001363874E-2</v>
      </c>
      <c r="N617" s="3">
        <f t="shared" si="105"/>
        <v>1.5027275763024094E-3</v>
      </c>
      <c r="O617" s="3">
        <f t="shared" si="106"/>
        <v>4.2258969250466068E-3</v>
      </c>
      <c r="P617" s="3">
        <f t="shared" si="107"/>
        <v>1.4843933688607851E-2</v>
      </c>
      <c r="Q617" s="3">
        <f t="shared" si="108"/>
        <v>2.5662775294728202E-3</v>
      </c>
      <c r="R617" s="3">
        <f t="shared" si="109"/>
        <v>2.7181953749759437E-2</v>
      </c>
      <c r="S617" s="3">
        <f t="shared" si="110"/>
        <v>3.6082547687979836E-3</v>
      </c>
      <c r="T617" s="3">
        <f t="shared" si="111"/>
        <v>3.934005920553962E-3</v>
      </c>
      <c r="U617" s="3">
        <f t="shared" si="112"/>
        <v>3.6068146580271686E-3</v>
      </c>
      <c r="V617" s="3">
        <f t="shared" si="113"/>
        <v>2.5702292297676227E-3</v>
      </c>
      <c r="W617" s="3">
        <f t="shared" si="114"/>
        <v>9.3160805583866815E-3</v>
      </c>
      <c r="BC617" s="19">
        <v>558</v>
      </c>
      <c r="BD617" s="17">
        <v>8.5929813596349229E-4</v>
      </c>
      <c r="BE617" s="23">
        <v>1.2735122844126362E-2</v>
      </c>
    </row>
    <row r="618" spans="1:57" x14ac:dyDescent="0.3">
      <c r="A618" s="1">
        <v>41102</v>
      </c>
      <c r="B618" s="3">
        <v>-1.010100801741376E-2</v>
      </c>
      <c r="C618" s="3">
        <v>2.7157559086992134E-3</v>
      </c>
      <c r="D618" s="3">
        <v>-2.5564584229827547E-2</v>
      </c>
      <c r="E618" s="3">
        <v>6.8181610571591555E-3</v>
      </c>
      <c r="F618" s="3">
        <v>1.035677233760457E-2</v>
      </c>
      <c r="G618" s="3">
        <v>7.9644833059302478E-3</v>
      </c>
      <c r="H618" s="3">
        <v>-1.0012595896573551E-2</v>
      </c>
      <c r="I618" s="3">
        <v>3.6689891495540472E-3</v>
      </c>
      <c r="J618" s="3">
        <v>1.0287704452490942E-2</v>
      </c>
      <c r="K618" s="3">
        <v>3.8194114969469783E-3</v>
      </c>
      <c r="N618" s="3">
        <f t="shared" si="105"/>
        <v>-1.0847943506434388E-2</v>
      </c>
      <c r="O618" s="3">
        <f t="shared" si="106"/>
        <v>2.0902083531935171E-3</v>
      </c>
      <c r="P618" s="3">
        <f t="shared" si="107"/>
        <v>-2.6403878162950829E-2</v>
      </c>
      <c r="Q618" s="3">
        <f t="shared" si="108"/>
        <v>6.3068488819500047E-3</v>
      </c>
      <c r="R618" s="3">
        <f t="shared" si="109"/>
        <v>9.5419413864938143E-3</v>
      </c>
      <c r="S618" s="3">
        <f t="shared" si="110"/>
        <v>5.9363392127763457E-3</v>
      </c>
      <c r="T618" s="3">
        <f t="shared" si="111"/>
        <v>-1.0890847412909877E-2</v>
      </c>
      <c r="U618" s="3">
        <f t="shared" si="112"/>
        <v>2.7712792497870619E-3</v>
      </c>
      <c r="V618" s="3">
        <f t="shared" si="113"/>
        <v>9.8848852070132984E-3</v>
      </c>
      <c r="W618" s="3">
        <f t="shared" si="114"/>
        <v>2.9222150539697867E-3</v>
      </c>
      <c r="BC618" s="19">
        <v>559</v>
      </c>
      <c r="BD618" s="17">
        <v>8.2763532521837086E-4</v>
      </c>
      <c r="BE618" s="23">
        <v>1.2663979556841214E-2</v>
      </c>
    </row>
    <row r="619" spans="1:57" x14ac:dyDescent="0.3">
      <c r="A619" s="1">
        <v>41194</v>
      </c>
      <c r="B619" s="3">
        <v>1.814064135725002E-2</v>
      </c>
      <c r="C619" s="3">
        <v>-5.416801107783753E-3</v>
      </c>
      <c r="D619" s="3">
        <v>-6.4323246222270924E-3</v>
      </c>
      <c r="E619" s="3">
        <v>-2.1444128440343269E-3</v>
      </c>
      <c r="F619" s="3">
        <v>-1.025060911270248E-2</v>
      </c>
      <c r="G619" s="3">
        <v>1.1706234223367584E-2</v>
      </c>
      <c r="H619" s="3">
        <v>1.7684991177475684E-3</v>
      </c>
      <c r="I619" s="3">
        <v>1.2184690147847288E-3</v>
      </c>
      <c r="J619" s="3">
        <v>-1.0355191557632759E-3</v>
      </c>
      <c r="K619" s="3">
        <v>2.6745736048055857E-2</v>
      </c>
      <c r="N619" s="3">
        <f t="shared" si="105"/>
        <v>1.7393705868229394E-2</v>
      </c>
      <c r="O619" s="3">
        <f t="shared" si="106"/>
        <v>-6.0423486632894489E-3</v>
      </c>
      <c r="P619" s="3">
        <f t="shared" si="107"/>
        <v>-7.2716185553503739E-3</v>
      </c>
      <c r="Q619" s="3">
        <f t="shared" si="108"/>
        <v>-2.6557250192434777E-3</v>
      </c>
      <c r="R619" s="3">
        <f t="shared" si="109"/>
        <v>-1.1065440063813235E-2</v>
      </c>
      <c r="S619" s="3">
        <f t="shared" si="110"/>
        <v>9.6780901302136822E-3</v>
      </c>
      <c r="T619" s="3">
        <f t="shared" si="111"/>
        <v>8.9024760141124246E-4</v>
      </c>
      <c r="U619" s="3">
        <f t="shared" si="112"/>
        <v>3.2075911501774359E-4</v>
      </c>
      <c r="V619" s="3">
        <f t="shared" si="113"/>
        <v>-1.4383384012409189E-3</v>
      </c>
      <c r="W619" s="3">
        <f t="shared" si="114"/>
        <v>2.5848539605078664E-2</v>
      </c>
      <c r="BC619" s="19">
        <v>560</v>
      </c>
      <c r="BD619" s="17">
        <v>1.0377532707683914E-3</v>
      </c>
      <c r="BE619" s="23">
        <v>1.4601051958690029E-2</v>
      </c>
    </row>
    <row r="620" spans="1:57" x14ac:dyDescent="0.3">
      <c r="A620" s="1">
        <v>41225</v>
      </c>
      <c r="B620" s="3">
        <v>1.4105397601134273E-2</v>
      </c>
      <c r="C620" s="3">
        <v>7.2617702443180665E-3</v>
      </c>
      <c r="D620" s="3">
        <v>2.1837674668774953E-2</v>
      </c>
      <c r="E620" s="3">
        <v>6.5602859110505118E-3</v>
      </c>
      <c r="F620" s="3">
        <v>-1.8411949155870855E-2</v>
      </c>
      <c r="G620" s="3">
        <v>2.053800983511711E-2</v>
      </c>
      <c r="H620" s="3">
        <v>1.6719630061693191E-2</v>
      </c>
      <c r="I620" s="3">
        <v>3.6511280912066013E-3</v>
      </c>
      <c r="J620" s="3">
        <v>4.1464704576128497E-3</v>
      </c>
      <c r="K620" s="3">
        <v>2.5613057220708502E-2</v>
      </c>
      <c r="N620" s="3">
        <f t="shared" si="105"/>
        <v>1.3358462112113645E-2</v>
      </c>
      <c r="O620" s="3">
        <f t="shared" si="106"/>
        <v>6.6362226888123706E-3</v>
      </c>
      <c r="P620" s="3">
        <f t="shared" si="107"/>
        <v>2.0998380735651672E-2</v>
      </c>
      <c r="Q620" s="3">
        <f t="shared" si="108"/>
        <v>6.048973735841361E-3</v>
      </c>
      <c r="R620" s="3">
        <f t="shared" si="109"/>
        <v>-1.922678010698161E-2</v>
      </c>
      <c r="S620" s="3">
        <f t="shared" si="110"/>
        <v>1.8509865741963206E-2</v>
      </c>
      <c r="T620" s="3">
        <f t="shared" si="111"/>
        <v>1.5841378545356867E-2</v>
      </c>
      <c r="U620" s="3">
        <f t="shared" si="112"/>
        <v>2.753418191439616E-3</v>
      </c>
      <c r="V620" s="3">
        <f t="shared" si="113"/>
        <v>3.7436512121352067E-3</v>
      </c>
      <c r="W620" s="3">
        <f t="shared" si="114"/>
        <v>2.4715860777731309E-2</v>
      </c>
      <c r="BC620" s="19">
        <v>561</v>
      </c>
      <c r="BD620" s="17">
        <v>6.836183066801177E-4</v>
      </c>
      <c r="BE620" s="23">
        <v>1.2278964656217223E-2</v>
      </c>
    </row>
    <row r="621" spans="1:57" x14ac:dyDescent="0.3">
      <c r="A621" s="1">
        <v>41255</v>
      </c>
      <c r="B621" s="3">
        <v>-2.9282659604642491E-3</v>
      </c>
      <c r="C621" s="3">
        <v>6.3081778325762006E-3</v>
      </c>
      <c r="D621" s="3">
        <v>-4.4145787805276449E-3</v>
      </c>
      <c r="E621" s="3">
        <v>5.1691044966626354E-3</v>
      </c>
      <c r="F621" s="3">
        <v>3.4388390956698656E-2</v>
      </c>
      <c r="G621" s="3">
        <v>-5.6692178477646404E-4</v>
      </c>
      <c r="H621" s="3">
        <v>9.7582110726990301E-4</v>
      </c>
      <c r="I621" s="3">
        <v>3.2336172820366382E-3</v>
      </c>
      <c r="J621" s="3">
        <v>1.3764959740485416E-3</v>
      </c>
      <c r="K621" s="3">
        <v>2.1147694392086969E-2</v>
      </c>
      <c r="N621" s="3">
        <f t="shared" si="105"/>
        <v>-3.6752014494848776E-3</v>
      </c>
      <c r="O621" s="3">
        <f t="shared" si="106"/>
        <v>5.6826302770705047E-3</v>
      </c>
      <c r="P621" s="3">
        <f t="shared" si="107"/>
        <v>-5.2538727136509263E-3</v>
      </c>
      <c r="Q621" s="3">
        <f t="shared" si="108"/>
        <v>4.6577923214534845E-3</v>
      </c>
      <c r="R621" s="3">
        <f t="shared" si="109"/>
        <v>3.35735600055879E-2</v>
      </c>
      <c r="S621" s="3">
        <f t="shared" si="110"/>
        <v>-2.5950658779303661E-3</v>
      </c>
      <c r="T621" s="3">
        <f t="shared" si="111"/>
        <v>9.7569590933577069E-5</v>
      </c>
      <c r="U621" s="3">
        <f t="shared" si="112"/>
        <v>2.3359073822696529E-3</v>
      </c>
      <c r="V621" s="3">
        <f t="shared" si="113"/>
        <v>9.7367672857089863E-4</v>
      </c>
      <c r="W621" s="3">
        <f t="shared" si="114"/>
        <v>2.0250497949109776E-2</v>
      </c>
      <c r="BC621" s="19">
        <v>562</v>
      </c>
      <c r="BD621" s="17">
        <v>7.5915092100067914E-4</v>
      </c>
      <c r="BE621" s="23">
        <v>1.1895627622871363E-2</v>
      </c>
    </row>
    <row r="622" spans="1:57" x14ac:dyDescent="0.3">
      <c r="A622" t="s">
        <v>375</v>
      </c>
      <c r="B622" s="3">
        <v>-4.7723564593944445E-3</v>
      </c>
      <c r="C622" s="3">
        <v>-7.1642239151542553E-3</v>
      </c>
      <c r="D622" s="3">
        <v>-1.7272756615150042E-2</v>
      </c>
      <c r="E622" s="3">
        <v>-9.7260498526989814E-3</v>
      </c>
      <c r="F622" s="3">
        <v>-1.0577948225185652E-2</v>
      </c>
      <c r="G622" s="3">
        <v>-4.6795152966259579E-2</v>
      </c>
      <c r="H622" s="3">
        <v>7.3685160073064804E-3</v>
      </c>
      <c r="I622" s="3">
        <v>-1.0676835089059367E-2</v>
      </c>
      <c r="J622" s="3">
        <v>-5.4982758566061163E-3</v>
      </c>
      <c r="K622" s="3">
        <v>-8.7417632944848389E-3</v>
      </c>
      <c r="N622" s="3">
        <f t="shared" si="105"/>
        <v>-5.519291948415073E-3</v>
      </c>
      <c r="O622" s="3">
        <f t="shared" si="106"/>
        <v>-7.7897714706599511E-3</v>
      </c>
      <c r="P622" s="3">
        <f t="shared" si="107"/>
        <v>-1.8112050548273324E-2</v>
      </c>
      <c r="Q622" s="3">
        <f t="shared" si="108"/>
        <v>-1.0237362027908132E-2</v>
      </c>
      <c r="R622" s="3">
        <f t="shared" si="109"/>
        <v>-1.1392779176296407E-2</v>
      </c>
      <c r="S622" s="3">
        <f t="shared" si="110"/>
        <v>-4.8823297059413483E-2</v>
      </c>
      <c r="T622" s="3">
        <f t="shared" si="111"/>
        <v>6.4902644909701542E-3</v>
      </c>
      <c r="U622" s="3">
        <f t="shared" si="112"/>
        <v>-1.1574544988826352E-2</v>
      </c>
      <c r="V622" s="3">
        <f t="shared" si="113"/>
        <v>-5.9010951020837593E-3</v>
      </c>
      <c r="W622" s="3">
        <f t="shared" si="114"/>
        <v>-9.6389597374620314E-3</v>
      </c>
      <c r="BC622" s="19">
        <v>563</v>
      </c>
      <c r="BD622" s="17">
        <v>9.6047343676467639E-4</v>
      </c>
      <c r="BE622" s="23">
        <v>1.3030446590519568E-2</v>
      </c>
    </row>
    <row r="623" spans="1:57" x14ac:dyDescent="0.3">
      <c r="A623" t="s">
        <v>376</v>
      </c>
      <c r="B623" s="3">
        <v>-1.1066078581247196E-2</v>
      </c>
      <c r="C623" s="3">
        <v>-3.3072042371278254E-3</v>
      </c>
      <c r="D623" s="3">
        <v>-3.7569148263476793E-2</v>
      </c>
      <c r="E623" s="3">
        <v>-5.6446103015903581E-3</v>
      </c>
      <c r="F623" s="3">
        <v>9.1637739934389284E-3</v>
      </c>
      <c r="G623" s="3">
        <v>5.9506097604697938E-3</v>
      </c>
      <c r="H623" s="3">
        <v>-1.05309238319784E-3</v>
      </c>
      <c r="I623" s="3">
        <v>-8.9595397253975362E-3</v>
      </c>
      <c r="J623" s="3">
        <v>-3.2826833937477096E-3</v>
      </c>
      <c r="K623" s="3">
        <v>2.2572199475065613E-2</v>
      </c>
      <c r="N623" s="3">
        <f t="shared" si="105"/>
        <v>-1.1813014070267825E-2</v>
      </c>
      <c r="O623" s="3">
        <f t="shared" si="106"/>
        <v>-3.9327517926335213E-3</v>
      </c>
      <c r="P623" s="3">
        <f t="shared" si="107"/>
        <v>-3.8408442196600077E-2</v>
      </c>
      <c r="Q623" s="3">
        <f t="shared" si="108"/>
        <v>-6.155922476799509E-3</v>
      </c>
      <c r="R623" s="3">
        <f t="shared" si="109"/>
        <v>8.3489430423281732E-3</v>
      </c>
      <c r="S623" s="3">
        <f t="shared" si="110"/>
        <v>3.9224656673158918E-3</v>
      </c>
      <c r="T623" s="3">
        <f t="shared" si="111"/>
        <v>-1.931343899534166E-3</v>
      </c>
      <c r="U623" s="3">
        <f t="shared" si="112"/>
        <v>-9.8572496251645211E-3</v>
      </c>
      <c r="V623" s="3">
        <f t="shared" si="113"/>
        <v>-3.6855026392253526E-3</v>
      </c>
      <c r="W623" s="3">
        <f t="shared" si="114"/>
        <v>2.167500303208842E-2</v>
      </c>
      <c r="BC623" s="19">
        <v>564</v>
      </c>
      <c r="BD623" s="17">
        <v>7.7613721642090939E-4</v>
      </c>
      <c r="BE623" s="23">
        <v>1.1675133327232991E-2</v>
      </c>
    </row>
    <row r="624" spans="1:57" x14ac:dyDescent="0.3">
      <c r="A624" t="s">
        <v>377</v>
      </c>
      <c r="B624" s="3">
        <v>1.0816921040630589E-2</v>
      </c>
      <c r="C624" s="3">
        <v>3.7104066344125775E-2</v>
      </c>
      <c r="D624" s="3">
        <v>1.773277501643733E-2</v>
      </c>
      <c r="E624" s="3">
        <v>8.9691293401066297E-3</v>
      </c>
      <c r="F624" s="3">
        <v>2.5728366832201921E-2</v>
      </c>
      <c r="G624" s="3">
        <v>1.7450487505161538E-2</v>
      </c>
      <c r="H624" s="3">
        <v>2.681069524121682E-2</v>
      </c>
      <c r="I624" s="3">
        <v>1.2533407360116433E-2</v>
      </c>
      <c r="J624" s="3">
        <v>1.0227073129136732E-2</v>
      </c>
      <c r="K624" s="3">
        <v>-1.1704311874654816E-2</v>
      </c>
      <c r="N624" s="3">
        <f t="shared" si="105"/>
        <v>1.0069985551609961E-2</v>
      </c>
      <c r="O624" s="3">
        <f t="shared" si="106"/>
        <v>3.647851878862008E-2</v>
      </c>
      <c r="P624" s="3">
        <f t="shared" si="107"/>
        <v>1.6893481083314048E-2</v>
      </c>
      <c r="Q624" s="3">
        <f t="shared" si="108"/>
        <v>8.4578171648974788E-3</v>
      </c>
      <c r="R624" s="3">
        <f t="shared" si="109"/>
        <v>2.4913535881091166E-2</v>
      </c>
      <c r="S624" s="3">
        <f t="shared" si="110"/>
        <v>1.5422343412007636E-2</v>
      </c>
      <c r="T624" s="3">
        <f t="shared" si="111"/>
        <v>2.5932443724880495E-2</v>
      </c>
      <c r="U624" s="3">
        <f t="shared" si="112"/>
        <v>1.1635697460349448E-2</v>
      </c>
      <c r="V624" s="3">
        <f t="shared" si="113"/>
        <v>9.8242538836590884E-3</v>
      </c>
      <c r="W624" s="3">
        <f t="shared" si="114"/>
        <v>-1.2601508317632008E-2</v>
      </c>
      <c r="BC624" s="19">
        <v>565</v>
      </c>
      <c r="BD624" s="17">
        <v>7.5896287516771582E-4</v>
      </c>
      <c r="BE624" s="23">
        <v>1.1314767807604594E-2</v>
      </c>
    </row>
    <row r="625" spans="1:57" x14ac:dyDescent="0.3">
      <c r="A625" t="s">
        <v>378</v>
      </c>
      <c r="B625" s="3">
        <v>1.6974115325607331E-2</v>
      </c>
      <c r="C625" s="3">
        <v>1.6870215448334447E-2</v>
      </c>
      <c r="D625" s="3">
        <v>2.9046199149599827E-2</v>
      </c>
      <c r="E625" s="3">
        <v>7.7640884532805821E-3</v>
      </c>
      <c r="F625" s="3">
        <v>1.4385804001355806E-2</v>
      </c>
      <c r="G625" s="3">
        <v>5.5231973533025336E-3</v>
      </c>
      <c r="H625" s="3">
        <v>4.0229081310316772E-4</v>
      </c>
      <c r="I625" s="3">
        <v>1.907472405874544E-2</v>
      </c>
      <c r="J625" s="3">
        <v>1.7501723557805215E-2</v>
      </c>
      <c r="K625" s="3">
        <v>2.3789746025561165E-2</v>
      </c>
      <c r="N625" s="3">
        <f t="shared" si="105"/>
        <v>1.6227179836586704E-2</v>
      </c>
      <c r="O625" s="3">
        <f t="shared" si="106"/>
        <v>1.6244667892828749E-2</v>
      </c>
      <c r="P625" s="3">
        <f t="shared" si="107"/>
        <v>2.8206905216476546E-2</v>
      </c>
      <c r="Q625" s="3">
        <f t="shared" si="108"/>
        <v>7.2527762780714312E-3</v>
      </c>
      <c r="R625" s="3">
        <f t="shared" si="109"/>
        <v>1.3570973050245051E-2</v>
      </c>
      <c r="S625" s="3">
        <f t="shared" si="110"/>
        <v>3.4950532601486315E-3</v>
      </c>
      <c r="T625" s="3">
        <f t="shared" si="111"/>
        <v>-4.7596070323315822E-4</v>
      </c>
      <c r="U625" s="3">
        <f t="shared" si="112"/>
        <v>1.8177014158978454E-2</v>
      </c>
      <c r="V625" s="3">
        <f t="shared" si="113"/>
        <v>1.7098904312327572E-2</v>
      </c>
      <c r="W625" s="3">
        <f t="shared" si="114"/>
        <v>2.2892549582583972E-2</v>
      </c>
      <c r="BC625" s="19">
        <v>566</v>
      </c>
      <c r="BD625" s="17">
        <v>8.2656197079261867E-4</v>
      </c>
      <c r="BE625" s="23">
        <v>1.1930924513136298E-2</v>
      </c>
    </row>
    <row r="626" spans="1:57" x14ac:dyDescent="0.3">
      <c r="A626" t="s">
        <v>379</v>
      </c>
      <c r="B626" s="3">
        <v>-9.0711333286864759E-3</v>
      </c>
      <c r="C626" s="3">
        <v>-9.7253958898931847E-3</v>
      </c>
      <c r="D626" s="3">
        <v>-1.4216186815859233E-2</v>
      </c>
      <c r="E626" s="3">
        <v>-1.2505532708813272E-2</v>
      </c>
      <c r="F626" s="3">
        <v>1.0909084353536658E-2</v>
      </c>
      <c r="G626" s="3">
        <v>5.7823070251505904E-4</v>
      </c>
      <c r="H626" s="3">
        <v>-1.331279038106481E-3</v>
      </c>
      <c r="I626" s="3">
        <v>-5.575519120332606E-3</v>
      </c>
      <c r="J626" s="3">
        <v>-1.6863229628245602E-3</v>
      </c>
      <c r="K626" s="3">
        <v>2.0598670098467498E-2</v>
      </c>
      <c r="N626" s="3">
        <f t="shared" si="105"/>
        <v>-9.8180688177071044E-3</v>
      </c>
      <c r="O626" s="3">
        <f t="shared" si="106"/>
        <v>-1.0350943445398881E-2</v>
      </c>
      <c r="P626" s="3">
        <f t="shared" si="107"/>
        <v>-1.5055480748982514E-2</v>
      </c>
      <c r="Q626" s="3">
        <f t="shared" si="108"/>
        <v>-1.3016844884022423E-2</v>
      </c>
      <c r="R626" s="3">
        <f t="shared" si="109"/>
        <v>1.0094253402425903E-2</v>
      </c>
      <c r="S626" s="3">
        <f t="shared" si="110"/>
        <v>-1.449913390638843E-3</v>
      </c>
      <c r="T626" s="3">
        <f t="shared" si="111"/>
        <v>-2.2095305544428071E-3</v>
      </c>
      <c r="U626" s="3">
        <f t="shared" si="112"/>
        <v>-6.4732290200995909E-3</v>
      </c>
      <c r="V626" s="3">
        <f t="shared" si="113"/>
        <v>-2.0891422083022032E-3</v>
      </c>
      <c r="W626" s="3">
        <f t="shared" si="114"/>
        <v>1.9701473655490305E-2</v>
      </c>
      <c r="BC626" s="19">
        <v>567</v>
      </c>
      <c r="BD626" s="17">
        <v>7.7392637710942081E-4</v>
      </c>
      <c r="BE626" s="23">
        <v>1.2459367242540639E-2</v>
      </c>
    </row>
    <row r="627" spans="1:57" x14ac:dyDescent="0.3">
      <c r="A627" t="s">
        <v>380</v>
      </c>
      <c r="B627" s="3">
        <v>1.3548179470323829E-2</v>
      </c>
      <c r="C627" s="3">
        <v>1.270949110439501E-2</v>
      </c>
      <c r="D627" s="3">
        <v>-8.7020453361945638E-3</v>
      </c>
      <c r="E627" s="3">
        <v>5.0881672067923933E-3</v>
      </c>
      <c r="F627" s="3">
        <v>3.956829753979596E-3</v>
      </c>
      <c r="G627" s="3">
        <v>-5.200837757849186E-3</v>
      </c>
      <c r="H627" s="3">
        <v>3.1244945731050411E-3</v>
      </c>
      <c r="I627" s="3">
        <v>1.9823814549386753E-2</v>
      </c>
      <c r="J627" s="3">
        <v>1.3513254065711244E-3</v>
      </c>
      <c r="K627" s="3">
        <v>-7.3573870082046522E-3</v>
      </c>
      <c r="N627" s="3">
        <f t="shared" si="105"/>
        <v>1.2801243981303201E-2</v>
      </c>
      <c r="O627" s="3">
        <f t="shared" si="106"/>
        <v>1.2083943548889314E-2</v>
      </c>
      <c r="P627" s="3">
        <f t="shared" si="107"/>
        <v>-9.5413392693178452E-3</v>
      </c>
      <c r="Q627" s="3">
        <f t="shared" si="108"/>
        <v>4.5768550315832424E-3</v>
      </c>
      <c r="R627" s="3">
        <f t="shared" si="109"/>
        <v>3.1419988028688409E-3</v>
      </c>
      <c r="S627" s="3">
        <f t="shared" si="110"/>
        <v>-7.2289818510030881E-3</v>
      </c>
      <c r="T627" s="3">
        <f t="shared" si="111"/>
        <v>2.2462430567687149E-3</v>
      </c>
      <c r="U627" s="3">
        <f t="shared" si="112"/>
        <v>1.8926104649619767E-2</v>
      </c>
      <c r="V627" s="3">
        <f t="shared" si="113"/>
        <v>9.4850616109348144E-4</v>
      </c>
      <c r="W627" s="3">
        <f t="shared" si="114"/>
        <v>-8.2545834511818447E-3</v>
      </c>
      <c r="BC627" s="19">
        <v>568</v>
      </c>
      <c r="BD627" s="17">
        <v>7.7774901932148592E-4</v>
      </c>
      <c r="BE627" s="23">
        <v>1.2064693819750207E-2</v>
      </c>
    </row>
    <row r="628" spans="1:57" x14ac:dyDescent="0.3">
      <c r="A628" t="s">
        <v>381</v>
      </c>
      <c r="B628" s="3">
        <v>-8.3092023396025283E-3</v>
      </c>
      <c r="C628" s="3">
        <v>-1.6543137707317079E-2</v>
      </c>
      <c r="D628" s="3">
        <v>-4.6000878269772949E-3</v>
      </c>
      <c r="E628" s="3">
        <v>-1.8674722311999403E-2</v>
      </c>
      <c r="F628" s="3">
        <v>-1.5764976083825988E-2</v>
      </c>
      <c r="G628" s="3">
        <v>-1.2489108335753674E-2</v>
      </c>
      <c r="H628" s="3">
        <v>-9.3167225377683849E-3</v>
      </c>
      <c r="I628" s="3">
        <v>-1.8260350985851548E-2</v>
      </c>
      <c r="J628" s="3">
        <v>-1.1302265804056577E-2</v>
      </c>
      <c r="K628" s="3">
        <v>-1.1418259672205999E-2</v>
      </c>
      <c r="N628" s="3">
        <f t="shared" si="105"/>
        <v>-9.0561378286231568E-3</v>
      </c>
      <c r="O628" s="3">
        <f t="shared" si="106"/>
        <v>-1.7168685262822777E-2</v>
      </c>
      <c r="P628" s="3">
        <f t="shared" si="107"/>
        <v>-5.4393817601005763E-3</v>
      </c>
      <c r="Q628" s="3">
        <f t="shared" si="108"/>
        <v>-1.9186034487208556E-2</v>
      </c>
      <c r="R628" s="3">
        <f t="shared" si="109"/>
        <v>-1.6579807034936743E-2</v>
      </c>
      <c r="S628" s="3">
        <f t="shared" si="110"/>
        <v>-1.4517252428907576E-2</v>
      </c>
      <c r="T628" s="3">
        <f t="shared" si="111"/>
        <v>-1.0194974054104711E-2</v>
      </c>
      <c r="U628" s="3">
        <f t="shared" si="112"/>
        <v>-1.9158060885618534E-2</v>
      </c>
      <c r="V628" s="3">
        <f t="shared" si="113"/>
        <v>-1.1705085049534221E-2</v>
      </c>
      <c r="W628" s="3">
        <f t="shared" si="114"/>
        <v>-1.2315456115183192E-2</v>
      </c>
      <c r="BC628" s="19">
        <v>569</v>
      </c>
      <c r="BD628" s="17">
        <v>8.8268848290666752E-4</v>
      </c>
      <c r="BE628" s="23">
        <v>1.2475010410774409E-2</v>
      </c>
    </row>
    <row r="629" spans="1:57" x14ac:dyDescent="0.3">
      <c r="A629" t="s">
        <v>382</v>
      </c>
      <c r="B629" s="3">
        <v>-1.4207699842003207E-2</v>
      </c>
      <c r="C629" s="3">
        <v>-1.7401741422083949E-3</v>
      </c>
      <c r="D629" s="3">
        <v>1.617408837454537E-3</v>
      </c>
      <c r="E629" s="3">
        <v>-3.5538887409765074E-3</v>
      </c>
      <c r="F629" s="3">
        <v>1.2377170902584167E-2</v>
      </c>
      <c r="G629" s="3">
        <v>8.235264705882317E-3</v>
      </c>
      <c r="H629" s="3">
        <v>-8.5658895573188509E-3</v>
      </c>
      <c r="I629" s="3">
        <v>-2.3999802642830081E-3</v>
      </c>
      <c r="J629" s="3">
        <v>-2.9005696915094248E-3</v>
      </c>
      <c r="K629" s="3">
        <v>-1.9554205254940338E-2</v>
      </c>
      <c r="N629" s="3">
        <f t="shared" si="105"/>
        <v>-1.4954635331023836E-2</v>
      </c>
      <c r="O629" s="3">
        <f t="shared" si="106"/>
        <v>-2.3657216977140912E-3</v>
      </c>
      <c r="P629" s="3">
        <f t="shared" si="107"/>
        <v>7.7811490433125528E-4</v>
      </c>
      <c r="Q629" s="3">
        <f t="shared" si="108"/>
        <v>-4.0652009161856583E-3</v>
      </c>
      <c r="R629" s="3">
        <f t="shared" si="109"/>
        <v>1.1562339951473412E-2</v>
      </c>
      <c r="S629" s="3">
        <f t="shared" si="110"/>
        <v>6.2071206127284149E-3</v>
      </c>
      <c r="T629" s="3">
        <f t="shared" si="111"/>
        <v>-9.4441410736551771E-3</v>
      </c>
      <c r="U629" s="3">
        <f t="shared" si="112"/>
        <v>-3.2976901640499935E-3</v>
      </c>
      <c r="V629" s="3">
        <f t="shared" si="113"/>
        <v>-3.3033889369870678E-3</v>
      </c>
      <c r="W629" s="3">
        <f t="shared" si="114"/>
        <v>-2.045140169791753E-2</v>
      </c>
      <c r="BC629" s="19">
        <v>570</v>
      </c>
      <c r="BD629" s="17">
        <v>7.5733850156667684E-4</v>
      </c>
      <c r="BE629" s="23">
        <v>1.1989661653250735E-2</v>
      </c>
    </row>
    <row r="630" spans="1:57" x14ac:dyDescent="0.3">
      <c r="A630" t="s">
        <v>383</v>
      </c>
      <c r="B630" s="3">
        <v>-7.3909631819073507E-3</v>
      </c>
      <c r="C630" s="3">
        <v>-2.6146671963315216E-3</v>
      </c>
      <c r="D630" s="3">
        <v>-1.3783934285824251E-2</v>
      </c>
      <c r="E630" s="3">
        <v>1.7257451780265942E-3</v>
      </c>
      <c r="F630" s="3">
        <v>-4.6745552636605625E-3</v>
      </c>
      <c r="G630" s="3">
        <v>-2.0128326141432895E-2</v>
      </c>
      <c r="H630" s="3">
        <v>-8.8791584358960396E-4</v>
      </c>
      <c r="I630" s="3">
        <v>-6.0150137694403583E-4</v>
      </c>
      <c r="J630" s="3">
        <v>-8.3846239701849123E-3</v>
      </c>
      <c r="K630" s="3">
        <v>4.8362097190103093E-2</v>
      </c>
      <c r="N630" s="3">
        <f t="shared" si="105"/>
        <v>-8.1378986709279792E-3</v>
      </c>
      <c r="O630" s="3">
        <f t="shared" si="106"/>
        <v>-3.2402147518372179E-3</v>
      </c>
      <c r="P630" s="3">
        <f t="shared" si="107"/>
        <v>-1.4623228218947532E-2</v>
      </c>
      <c r="Q630" s="3">
        <f t="shared" si="108"/>
        <v>1.2144330028174431E-3</v>
      </c>
      <c r="R630" s="3">
        <f t="shared" si="109"/>
        <v>-5.4893862147713177E-3</v>
      </c>
      <c r="S630" s="3">
        <f t="shared" si="110"/>
        <v>-2.2156470234586799E-2</v>
      </c>
      <c r="T630" s="3">
        <f t="shared" si="111"/>
        <v>-1.7661673599259299E-3</v>
      </c>
      <c r="U630" s="3">
        <f t="shared" si="112"/>
        <v>-1.4992112767110211E-3</v>
      </c>
      <c r="V630" s="3">
        <f t="shared" si="113"/>
        <v>-8.7874432156625562E-3</v>
      </c>
      <c r="W630" s="3">
        <f t="shared" si="114"/>
        <v>4.74649007471259E-2</v>
      </c>
      <c r="BC630" s="19">
        <v>571</v>
      </c>
      <c r="BD630" s="17">
        <v>9.5026595697454317E-4</v>
      </c>
      <c r="BE630" s="23">
        <v>1.3073965508445902E-2</v>
      </c>
    </row>
    <row r="631" spans="1:57" x14ac:dyDescent="0.3">
      <c r="A631" t="s">
        <v>384</v>
      </c>
      <c r="B631" s="3">
        <v>3.7229570775454413E-3</v>
      </c>
      <c r="C631" s="3">
        <v>-4.3693955012863439E-3</v>
      </c>
      <c r="D631" s="3">
        <v>4.0156214467066409E-3</v>
      </c>
      <c r="E631" s="3">
        <v>-2.4118452024285419E-3</v>
      </c>
      <c r="F631" s="3">
        <v>7.9479304753737878E-3</v>
      </c>
      <c r="G631" s="3">
        <v>2.9770467401011302E-3</v>
      </c>
      <c r="H631" s="3">
        <v>-3.6396081382670253E-3</v>
      </c>
      <c r="I631" s="3">
        <v>-6.4192541599387143E-3</v>
      </c>
      <c r="J631" s="3">
        <v>-8.6280370396185635E-4</v>
      </c>
      <c r="K631" s="3">
        <v>-1.9911257365537338E-2</v>
      </c>
      <c r="N631" s="3">
        <f t="shared" si="105"/>
        <v>2.9760215885248128E-3</v>
      </c>
      <c r="O631" s="3">
        <f t="shared" si="106"/>
        <v>-4.9949430567920398E-3</v>
      </c>
      <c r="P631" s="3">
        <f t="shared" si="107"/>
        <v>3.1763275135833591E-3</v>
      </c>
      <c r="Q631" s="3">
        <f t="shared" si="108"/>
        <v>-2.9231573776376928E-3</v>
      </c>
      <c r="R631" s="3">
        <f t="shared" si="109"/>
        <v>7.1330995242630327E-3</v>
      </c>
      <c r="S631" s="3">
        <f t="shared" si="110"/>
        <v>9.4890264694722816E-4</v>
      </c>
      <c r="T631" s="3">
        <f t="shared" si="111"/>
        <v>-4.5178596546033515E-3</v>
      </c>
      <c r="U631" s="3">
        <f t="shared" si="112"/>
        <v>-7.3169640597056992E-3</v>
      </c>
      <c r="V631" s="3">
        <f t="shared" si="113"/>
        <v>-1.2656229494394993E-3</v>
      </c>
      <c r="W631" s="3">
        <f t="shared" si="114"/>
        <v>-2.0808453808514531E-2</v>
      </c>
      <c r="BC631" s="19">
        <v>572</v>
      </c>
      <c r="BD631" s="17">
        <v>8.6504576399001431E-4</v>
      </c>
      <c r="BE631" s="23">
        <v>1.2960992245780286E-2</v>
      </c>
    </row>
    <row r="632" spans="1:57" x14ac:dyDescent="0.3">
      <c r="A632" t="s">
        <v>385</v>
      </c>
      <c r="B632" s="3">
        <v>-1.5207707547615912E-2</v>
      </c>
      <c r="C632" s="3">
        <v>-7.8993695230219485E-3</v>
      </c>
      <c r="D632" s="3">
        <v>-1.0620181360796899E-2</v>
      </c>
      <c r="E632" s="3">
        <v>-2.0262506438317285E-2</v>
      </c>
      <c r="F632" s="3">
        <v>1.5770626762062978E-2</v>
      </c>
      <c r="G632" s="3">
        <v>-1.3950668268051802E-2</v>
      </c>
      <c r="H632" s="3">
        <v>-8.8915049790115885E-3</v>
      </c>
      <c r="I632" s="3">
        <v>-7.6720621187129634E-3</v>
      </c>
      <c r="J632" s="3">
        <v>-1.4335077957856934E-2</v>
      </c>
      <c r="K632" s="3">
        <v>-4.3246505078951003E-3</v>
      </c>
      <c r="N632" s="3">
        <f t="shared" si="105"/>
        <v>-1.5954643036636539E-2</v>
      </c>
      <c r="O632" s="3">
        <f t="shared" si="106"/>
        <v>-8.5249170785276444E-3</v>
      </c>
      <c r="P632" s="3">
        <f t="shared" si="107"/>
        <v>-1.145947529392018E-2</v>
      </c>
      <c r="Q632" s="3">
        <f t="shared" si="108"/>
        <v>-2.0773818613526437E-2</v>
      </c>
      <c r="R632" s="3">
        <f t="shared" si="109"/>
        <v>1.4955795810952223E-2</v>
      </c>
      <c r="S632" s="3">
        <f t="shared" si="110"/>
        <v>-1.5978812361205706E-2</v>
      </c>
      <c r="T632" s="3">
        <f t="shared" si="111"/>
        <v>-9.7697564953479147E-3</v>
      </c>
      <c r="U632" s="3">
        <f t="shared" si="112"/>
        <v>-8.5697720184799483E-3</v>
      </c>
      <c r="V632" s="3">
        <f t="shared" si="113"/>
        <v>-1.4737897203334578E-2</v>
      </c>
      <c r="W632" s="3">
        <f t="shared" si="114"/>
        <v>-5.221846950872292E-3</v>
      </c>
      <c r="BC632" s="19">
        <v>573</v>
      </c>
      <c r="BD632" s="17">
        <v>8.9517385393608751E-4</v>
      </c>
      <c r="BE632" s="23">
        <v>1.237915259278911E-2</v>
      </c>
    </row>
    <row r="633" spans="1:57" x14ac:dyDescent="0.3">
      <c r="A633" t="s">
        <v>386</v>
      </c>
      <c r="B633" s="3">
        <v>6.0263825568347418E-3</v>
      </c>
      <c r="C633" s="3">
        <v>7.9622664076164362E-3</v>
      </c>
      <c r="D633" s="3">
        <v>4.4310153725307222E-2</v>
      </c>
      <c r="E633" s="3">
        <v>1.7038830783275394E-2</v>
      </c>
      <c r="F633" s="3">
        <v>1.3408606488769959E-2</v>
      </c>
      <c r="G633" s="3">
        <v>1.956646539535023E-2</v>
      </c>
      <c r="H633" s="3">
        <v>1.0528406626733489E-2</v>
      </c>
      <c r="I633" s="3">
        <v>1.3021355064842588E-2</v>
      </c>
      <c r="J633" s="3">
        <v>1.6120579558217774E-2</v>
      </c>
      <c r="K633" s="3">
        <v>1.3030313131313198E-2</v>
      </c>
      <c r="N633" s="3">
        <f t="shared" si="105"/>
        <v>5.2794470678141133E-3</v>
      </c>
      <c r="O633" s="3">
        <f t="shared" si="106"/>
        <v>7.3367188521107404E-3</v>
      </c>
      <c r="P633" s="3">
        <f t="shared" si="107"/>
        <v>4.3470859792183937E-2</v>
      </c>
      <c r="Q633" s="3">
        <f t="shared" si="108"/>
        <v>1.6527518608066241E-2</v>
      </c>
      <c r="R633" s="3">
        <f t="shared" si="109"/>
        <v>1.2593775537659203E-2</v>
      </c>
      <c r="S633" s="3">
        <f t="shared" si="110"/>
        <v>1.7538321302196326E-2</v>
      </c>
      <c r="T633" s="3">
        <f t="shared" si="111"/>
        <v>9.6501551103971624E-3</v>
      </c>
      <c r="U633" s="3">
        <f t="shared" si="112"/>
        <v>1.2123645165075603E-2</v>
      </c>
      <c r="V633" s="3">
        <f t="shared" si="113"/>
        <v>1.571776031274013E-2</v>
      </c>
      <c r="W633" s="3">
        <f t="shared" si="114"/>
        <v>1.2133116688336006E-2</v>
      </c>
      <c r="BC633" s="19">
        <v>574</v>
      </c>
      <c r="BD633" s="17">
        <v>8.1834528443552705E-4</v>
      </c>
      <c r="BE633" s="23">
        <v>1.3583183759770811E-2</v>
      </c>
    </row>
    <row r="634" spans="1:57" x14ac:dyDescent="0.3">
      <c r="A634" s="1">
        <v>41306</v>
      </c>
      <c r="B634" s="3">
        <v>3.4069702579477168E-2</v>
      </c>
      <c r="C634" s="3">
        <v>2.5453459459932271E-2</v>
      </c>
      <c r="D634" s="3">
        <v>3.16815876792087E-2</v>
      </c>
      <c r="E634" s="3">
        <v>2.4956621191981609E-2</v>
      </c>
      <c r="F634" s="3">
        <v>3.5515341505713671E-2</v>
      </c>
      <c r="G634" s="3">
        <v>4.3991793445284699E-2</v>
      </c>
      <c r="H634" s="3">
        <v>2.2434890734480906E-2</v>
      </c>
      <c r="I634" s="3">
        <v>2.6310462355676911E-2</v>
      </c>
      <c r="J634" s="3">
        <v>2.1038060614555043E-2</v>
      </c>
      <c r="K634" s="3">
        <v>3.8189270732981617E-2</v>
      </c>
      <c r="N634" s="3">
        <f t="shared" si="105"/>
        <v>3.3322767090456541E-2</v>
      </c>
      <c r="O634" s="3">
        <f t="shared" si="106"/>
        <v>2.4827911904426573E-2</v>
      </c>
      <c r="P634" s="3">
        <f t="shared" si="107"/>
        <v>3.0842293746085419E-2</v>
      </c>
      <c r="Q634" s="3">
        <f t="shared" si="108"/>
        <v>2.4445309016772457E-2</v>
      </c>
      <c r="R634" s="3">
        <f t="shared" si="109"/>
        <v>3.4700510554602916E-2</v>
      </c>
      <c r="S634" s="3">
        <f t="shared" si="110"/>
        <v>4.1963649352130795E-2</v>
      </c>
      <c r="T634" s="3">
        <f t="shared" si="111"/>
        <v>2.1556639218144581E-2</v>
      </c>
      <c r="U634" s="3">
        <f t="shared" si="112"/>
        <v>2.5412752455909925E-2</v>
      </c>
      <c r="V634" s="3">
        <f t="shared" si="113"/>
        <v>2.0635241369077399E-2</v>
      </c>
      <c r="W634" s="3">
        <f t="shared" si="114"/>
        <v>3.7292074290004425E-2</v>
      </c>
      <c r="BC634" s="19">
        <v>575</v>
      </c>
      <c r="BD634" s="17">
        <v>9.30137909491453E-4</v>
      </c>
      <c r="BE634" s="23">
        <v>1.2754473239518215E-2</v>
      </c>
    </row>
    <row r="635" spans="1:57" x14ac:dyDescent="0.3">
      <c r="A635" s="1">
        <v>41334</v>
      </c>
      <c r="B635" s="3">
        <v>-1.3396116980630812E-2</v>
      </c>
      <c r="C635" s="3">
        <v>-8.2739293992355467E-3</v>
      </c>
      <c r="D635" s="3">
        <v>-1.2622237852775609E-2</v>
      </c>
      <c r="E635" s="3">
        <v>-1.803586733795548E-3</v>
      </c>
      <c r="F635" s="3">
        <v>-1.5131127216382323E-2</v>
      </c>
      <c r="G635" s="3">
        <v>-1.6685548170657372E-2</v>
      </c>
      <c r="H635" s="3">
        <v>5.8074647946648739E-4</v>
      </c>
      <c r="I635" s="3">
        <v>2.1526515104093313E-3</v>
      </c>
      <c r="J635" s="3">
        <v>-6.755779888975022E-4</v>
      </c>
      <c r="K635" s="3">
        <v>8.2597001077688859E-3</v>
      </c>
      <c r="N635" s="3">
        <f t="shared" si="105"/>
        <v>-1.4143052469651441E-2</v>
      </c>
      <c r="O635" s="3">
        <f t="shared" si="106"/>
        <v>-8.8994769547412426E-3</v>
      </c>
      <c r="P635" s="3">
        <f t="shared" si="107"/>
        <v>-1.346153178589889E-2</v>
      </c>
      <c r="Q635" s="3">
        <f t="shared" si="108"/>
        <v>-2.3148989090046989E-3</v>
      </c>
      <c r="R635" s="3">
        <f t="shared" si="109"/>
        <v>-1.5945958167493078E-2</v>
      </c>
      <c r="S635" s="3">
        <f t="shared" si="110"/>
        <v>-1.8713692263811275E-2</v>
      </c>
      <c r="T635" s="3">
        <f t="shared" si="111"/>
        <v>-2.9750503686983855E-4</v>
      </c>
      <c r="U635" s="3">
        <f t="shared" si="112"/>
        <v>1.254941610642346E-3</v>
      </c>
      <c r="V635" s="3">
        <f t="shared" si="113"/>
        <v>-1.0783972343751452E-3</v>
      </c>
      <c r="W635" s="3">
        <f t="shared" si="114"/>
        <v>7.3625036647916942E-3</v>
      </c>
      <c r="BC635" s="19">
        <v>576</v>
      </c>
      <c r="BD635" s="17">
        <v>9.1370981312427957E-4</v>
      </c>
      <c r="BE635" s="23">
        <v>1.226093814550921E-2</v>
      </c>
    </row>
    <row r="636" spans="1:57" x14ac:dyDescent="0.3">
      <c r="A636" s="1">
        <v>41365</v>
      </c>
      <c r="B636" s="3">
        <v>-1.8715618428004621E-2</v>
      </c>
      <c r="C636" s="3">
        <v>5.1783748683671416E-3</v>
      </c>
      <c r="D636" s="3">
        <v>-2.7854642292065135E-2</v>
      </c>
      <c r="E636" s="3">
        <v>4.6301131003363416E-3</v>
      </c>
      <c r="F636" s="3">
        <v>-1.5705052731011748E-2</v>
      </c>
      <c r="G636" s="3">
        <v>-1.0641299971239637E-2</v>
      </c>
      <c r="H636" s="3">
        <v>1.9760361621871336E-2</v>
      </c>
      <c r="I636" s="3">
        <v>1.9136879984412936E-2</v>
      </c>
      <c r="J636" s="3">
        <v>1.11543765916291E-2</v>
      </c>
      <c r="K636" s="3">
        <v>-3.1434653321547046E-3</v>
      </c>
      <c r="N636" s="3">
        <f t="shared" si="105"/>
        <v>-1.9462553917025248E-2</v>
      </c>
      <c r="O636" s="3">
        <f t="shared" si="106"/>
        <v>4.5528273128614457E-3</v>
      </c>
      <c r="P636" s="3">
        <f t="shared" si="107"/>
        <v>-2.8693936225188416E-2</v>
      </c>
      <c r="Q636" s="3">
        <f t="shared" si="108"/>
        <v>4.1188009251271907E-3</v>
      </c>
      <c r="R636" s="3">
        <f t="shared" si="109"/>
        <v>-1.6519883682122503E-2</v>
      </c>
      <c r="S636" s="3">
        <f t="shared" si="110"/>
        <v>-1.2669444064393539E-2</v>
      </c>
      <c r="T636" s="3">
        <f t="shared" si="111"/>
        <v>1.8882110105535012E-2</v>
      </c>
      <c r="U636" s="3">
        <f t="shared" si="112"/>
        <v>1.8239170084645949E-2</v>
      </c>
      <c r="V636" s="3">
        <f t="shared" si="113"/>
        <v>1.0751557346151457E-2</v>
      </c>
      <c r="W636" s="3">
        <f t="shared" si="114"/>
        <v>-4.0406617751318962E-3</v>
      </c>
      <c r="BC636" s="19">
        <v>577</v>
      </c>
      <c r="BD636" s="17">
        <v>8.301720220154884E-4</v>
      </c>
      <c r="BE636" s="23">
        <v>1.2516726531912334E-2</v>
      </c>
    </row>
    <row r="637" spans="1:57" x14ac:dyDescent="0.3">
      <c r="A637" s="1">
        <v>41456</v>
      </c>
      <c r="B637" s="3">
        <v>-1.8698528630635147E-3</v>
      </c>
      <c r="C637" s="3">
        <v>-4.86541835382448E-3</v>
      </c>
      <c r="D637" s="3">
        <v>-5.8823328326618185E-3</v>
      </c>
      <c r="E637" s="3">
        <v>-1.1578227242556971E-2</v>
      </c>
      <c r="F637" s="3">
        <v>-1.3874100626007912E-3</v>
      </c>
      <c r="G637" s="3">
        <v>-1.7442440846369145E-3</v>
      </c>
      <c r="H637" s="3">
        <v>-4.3632820486143586E-3</v>
      </c>
      <c r="I637" s="3">
        <v>-2.3376080923421583E-2</v>
      </c>
      <c r="J637" s="3">
        <v>-1.1031328993726941E-2</v>
      </c>
      <c r="K637" s="3">
        <v>-2.2551370806471627E-2</v>
      </c>
      <c r="N637" s="3">
        <f t="shared" si="105"/>
        <v>-2.6167883520841432E-3</v>
      </c>
      <c r="O637" s="3">
        <f t="shared" si="106"/>
        <v>-5.4909659093301758E-3</v>
      </c>
      <c r="P637" s="3">
        <f t="shared" si="107"/>
        <v>-6.7216267657850999E-3</v>
      </c>
      <c r="Q637" s="3">
        <f t="shared" si="108"/>
        <v>-1.2089539417766122E-2</v>
      </c>
      <c r="R637" s="3">
        <f t="shared" si="109"/>
        <v>-2.2022410137115464E-3</v>
      </c>
      <c r="S637" s="3">
        <f t="shared" si="110"/>
        <v>-3.7723881777908166E-3</v>
      </c>
      <c r="T637" s="3">
        <f t="shared" si="111"/>
        <v>-5.2415335649506848E-3</v>
      </c>
      <c r="U637" s="3">
        <f t="shared" si="112"/>
        <v>-2.4273790823188569E-2</v>
      </c>
      <c r="V637" s="3">
        <f t="shared" si="113"/>
        <v>-1.1434148239204585E-2</v>
      </c>
      <c r="W637" s="3">
        <f t="shared" si="114"/>
        <v>-2.3448567249448819E-2</v>
      </c>
      <c r="BC637" s="19">
        <v>578</v>
      </c>
      <c r="BD637" s="17">
        <v>9.6425017165349355E-4</v>
      </c>
      <c r="BE637" s="23">
        <v>1.3829218553359271E-2</v>
      </c>
    </row>
    <row r="638" spans="1:57" x14ac:dyDescent="0.3">
      <c r="A638" s="1">
        <v>41487</v>
      </c>
      <c r="B638" s="3">
        <v>-5.245445716003827E-3</v>
      </c>
      <c r="C638" s="3">
        <v>-1.7256601182249476E-3</v>
      </c>
      <c r="D638" s="3">
        <v>2.6913889839559335E-3</v>
      </c>
      <c r="E638" s="3">
        <v>6.2550070663038859E-3</v>
      </c>
      <c r="F638" s="3">
        <v>-3.8207663771153699E-3</v>
      </c>
      <c r="G638" s="3">
        <v>-1.9219569015725191E-2</v>
      </c>
      <c r="H638" s="3">
        <v>-1.9735366770688989E-3</v>
      </c>
      <c r="I638" s="3">
        <v>-4.1201186964651138E-3</v>
      </c>
      <c r="J638" s="3">
        <v>-1.3520341245226164E-2</v>
      </c>
      <c r="K638" s="3">
        <v>-1.1731400804268266E-2</v>
      </c>
      <c r="N638" s="3">
        <f t="shared" si="105"/>
        <v>-5.9923812050244555E-3</v>
      </c>
      <c r="O638" s="3">
        <f t="shared" si="106"/>
        <v>-2.3512076737306439E-3</v>
      </c>
      <c r="P638" s="3">
        <f t="shared" si="107"/>
        <v>1.8520950508326517E-3</v>
      </c>
      <c r="Q638" s="3">
        <f t="shared" si="108"/>
        <v>5.743694891094735E-3</v>
      </c>
      <c r="R638" s="3">
        <f t="shared" si="109"/>
        <v>-4.6355973282261251E-3</v>
      </c>
      <c r="S638" s="3">
        <f t="shared" si="110"/>
        <v>-2.1247713108879095E-2</v>
      </c>
      <c r="T638" s="3">
        <f t="shared" si="111"/>
        <v>-2.8517881934052251E-3</v>
      </c>
      <c r="U638" s="3">
        <f t="shared" si="112"/>
        <v>-5.0178285962320986E-3</v>
      </c>
      <c r="V638" s="3">
        <f t="shared" si="113"/>
        <v>-1.3923160490703808E-2</v>
      </c>
      <c r="W638" s="3">
        <f t="shared" si="114"/>
        <v>-1.2628597247245459E-2</v>
      </c>
      <c r="BC638" s="19">
        <v>579</v>
      </c>
      <c r="BD638" s="17">
        <v>8.2820752473893706E-4</v>
      </c>
      <c r="BE638" s="23">
        <v>1.142171573515679E-2</v>
      </c>
    </row>
    <row r="639" spans="1:57" x14ac:dyDescent="0.3">
      <c r="A639" s="1">
        <v>41518</v>
      </c>
      <c r="B639" s="3">
        <v>5.6497855656649776E-3</v>
      </c>
      <c r="C639" s="3">
        <v>0</v>
      </c>
      <c r="D639" s="3">
        <v>-1.5628898930928559E-2</v>
      </c>
      <c r="E639" s="3">
        <v>-3.84271474501785E-3</v>
      </c>
      <c r="F639" s="3">
        <v>6.206409841897953E-2</v>
      </c>
      <c r="G639" s="3">
        <v>-1.1876781472682785E-3</v>
      </c>
      <c r="H639" s="3">
        <v>6.5730275891764389E-3</v>
      </c>
      <c r="I639" s="3">
        <v>3.9401466740351943E-4</v>
      </c>
      <c r="J639" s="3">
        <v>-2.0558409780864206E-3</v>
      </c>
      <c r="K639" s="3">
        <v>3.2149570962491714E-2</v>
      </c>
      <c r="N639" s="3">
        <f t="shared" si="105"/>
        <v>4.9028500766443491E-3</v>
      </c>
      <c r="O639" s="3">
        <f t="shared" si="106"/>
        <v>-6.2554755550569619E-4</v>
      </c>
      <c r="P639" s="3">
        <f t="shared" si="107"/>
        <v>-1.646819286405184E-2</v>
      </c>
      <c r="Q639" s="3">
        <f t="shared" si="108"/>
        <v>-4.3540269202270009E-3</v>
      </c>
      <c r="R639" s="3">
        <f t="shared" si="109"/>
        <v>6.1249267467868775E-2</v>
      </c>
      <c r="S639" s="3">
        <f t="shared" si="110"/>
        <v>-3.2158222404221806E-3</v>
      </c>
      <c r="T639" s="3">
        <f t="shared" si="111"/>
        <v>5.6947760728401128E-3</v>
      </c>
      <c r="U639" s="3">
        <f t="shared" si="112"/>
        <v>-5.0369523236346578E-4</v>
      </c>
      <c r="V639" s="3">
        <f t="shared" si="113"/>
        <v>-2.4586602235640636E-3</v>
      </c>
      <c r="W639" s="3">
        <f t="shared" si="114"/>
        <v>3.1252374519514521E-2</v>
      </c>
      <c r="BC639" s="19">
        <v>580</v>
      </c>
      <c r="BD639" s="17">
        <v>8.9845817960290122E-4</v>
      </c>
      <c r="BE639" s="23">
        <v>1.2497237595913218E-2</v>
      </c>
    </row>
    <row r="640" spans="1:57" x14ac:dyDescent="0.3">
      <c r="A640" s="1">
        <v>41548</v>
      </c>
      <c r="B640" s="3">
        <v>-8.9888304058787227E-3</v>
      </c>
      <c r="C640" s="3">
        <v>1.987906268334827E-2</v>
      </c>
      <c r="D640" s="3">
        <v>1.2396002290973929E-2</v>
      </c>
      <c r="E640" s="3">
        <v>1.0891755221114074E-2</v>
      </c>
      <c r="F640" s="3">
        <v>6.5660287035727016E-3</v>
      </c>
      <c r="G640" s="3">
        <v>-3.2699168629585218E-3</v>
      </c>
      <c r="H640" s="3">
        <v>4.5521338593133009E-3</v>
      </c>
      <c r="I640" s="3">
        <v>1.9696061851881552E-4</v>
      </c>
      <c r="J640" s="3">
        <v>4.2918402809508649E-3</v>
      </c>
      <c r="K640" s="3">
        <v>5.9708685440240883E-2</v>
      </c>
      <c r="N640" s="3">
        <f t="shared" si="105"/>
        <v>-9.7357658948993512E-3</v>
      </c>
      <c r="O640" s="3">
        <f t="shared" si="106"/>
        <v>1.9253515127842572E-2</v>
      </c>
      <c r="P640" s="3">
        <f t="shared" si="107"/>
        <v>1.1556708357850647E-2</v>
      </c>
      <c r="Q640" s="3">
        <f t="shared" si="108"/>
        <v>1.0380443045904924E-2</v>
      </c>
      <c r="R640" s="3">
        <f t="shared" si="109"/>
        <v>5.7511977524619465E-3</v>
      </c>
      <c r="S640" s="3">
        <f t="shared" si="110"/>
        <v>-5.2980609561124239E-3</v>
      </c>
      <c r="T640" s="3">
        <f t="shared" si="111"/>
        <v>3.6738823429769748E-3</v>
      </c>
      <c r="U640" s="3">
        <f t="shared" si="112"/>
        <v>-7.0074928124816969E-4</v>
      </c>
      <c r="V640" s="3">
        <f t="shared" si="113"/>
        <v>3.8890210354732219E-3</v>
      </c>
      <c r="W640" s="3">
        <f t="shared" si="114"/>
        <v>5.881148899726369E-2</v>
      </c>
      <c r="BC640" s="19">
        <v>581</v>
      </c>
      <c r="BD640" s="17">
        <v>9.266203422794761E-4</v>
      </c>
      <c r="BE640" s="23">
        <v>1.2836845260165619E-2</v>
      </c>
    </row>
    <row r="641" spans="1:57" x14ac:dyDescent="0.3">
      <c r="A641" s="1">
        <v>41579</v>
      </c>
      <c r="B641" s="3">
        <v>1.3983400627168185E-2</v>
      </c>
      <c r="C641" s="3">
        <v>-8.4746523395364814E-3</v>
      </c>
      <c r="D641" s="3">
        <v>-6.1315928373549822E-3</v>
      </c>
      <c r="E641" s="3">
        <v>5.7239258032106832E-3</v>
      </c>
      <c r="F641" s="3">
        <v>-4.8923649031821226E-3</v>
      </c>
      <c r="G641" s="3">
        <v>-1.8490874395791113E-2</v>
      </c>
      <c r="H641" s="3">
        <v>-2.0094944934037073E-3</v>
      </c>
      <c r="I641" s="3">
        <v>-4.134638140799396E-3</v>
      </c>
      <c r="J641" s="3">
        <v>-3.931610453755563E-3</v>
      </c>
      <c r="K641" s="3">
        <v>2.1705715836122019E-2</v>
      </c>
      <c r="N641" s="3">
        <f t="shared" si="105"/>
        <v>1.3236465138147557E-2</v>
      </c>
      <c r="O641" s="3">
        <f t="shared" si="106"/>
        <v>-9.1001998950421773E-3</v>
      </c>
      <c r="P641" s="3">
        <f t="shared" si="107"/>
        <v>-6.9708867704782636E-3</v>
      </c>
      <c r="Q641" s="3">
        <f t="shared" si="108"/>
        <v>5.2126136280015323E-3</v>
      </c>
      <c r="R641" s="3">
        <f t="shared" si="109"/>
        <v>-5.7071958542928777E-3</v>
      </c>
      <c r="S641" s="3">
        <f t="shared" si="110"/>
        <v>-2.0519018488945016E-2</v>
      </c>
      <c r="T641" s="3">
        <f t="shared" si="111"/>
        <v>-2.8877460097400335E-3</v>
      </c>
      <c r="U641" s="3">
        <f t="shared" si="112"/>
        <v>-5.0323480405663808E-3</v>
      </c>
      <c r="V641" s="3">
        <f t="shared" si="113"/>
        <v>-4.3344296992332059E-3</v>
      </c>
      <c r="W641" s="3">
        <f t="shared" si="114"/>
        <v>2.0808519393144827E-2</v>
      </c>
      <c r="BC641" s="19">
        <v>582</v>
      </c>
      <c r="BD641" s="17">
        <v>9.4723332039093624E-4</v>
      </c>
      <c r="BE641" s="23">
        <v>1.4056926254737973E-2</v>
      </c>
    </row>
    <row r="642" spans="1:57" x14ac:dyDescent="0.3">
      <c r="A642" t="s">
        <v>387</v>
      </c>
      <c r="B642" s="3">
        <v>2.2362884147444362E-3</v>
      </c>
      <c r="C642" s="3">
        <v>-9.4016624935845394E-3</v>
      </c>
      <c r="D642" s="3">
        <v>-3.5652532518072433E-2</v>
      </c>
      <c r="E642" s="3">
        <v>-3.3477063477993507E-4</v>
      </c>
      <c r="F642" s="3">
        <v>-1.5732530369714004E-2</v>
      </c>
      <c r="G642" s="3">
        <v>1.0635004557885352E-2</v>
      </c>
      <c r="H642" s="3">
        <v>-2.2621928407396519E-2</v>
      </c>
      <c r="I642" s="3">
        <v>1.9765674661553767E-4</v>
      </c>
      <c r="J642" s="3">
        <v>3.4323215912588356E-3</v>
      </c>
      <c r="K642" s="3">
        <v>-2.92114718136538E-3</v>
      </c>
      <c r="N642" s="3">
        <f t="shared" si="105"/>
        <v>1.4893529257238079E-3</v>
      </c>
      <c r="O642" s="3">
        <f t="shared" si="106"/>
        <v>-1.0027210049090235E-2</v>
      </c>
      <c r="P642" s="3">
        <f t="shared" si="107"/>
        <v>-3.6491826451195718E-2</v>
      </c>
      <c r="Q642" s="3">
        <f t="shared" si="108"/>
        <v>-8.4608280998908617E-4</v>
      </c>
      <c r="R642" s="3">
        <f t="shared" si="109"/>
        <v>-1.6547361320824759E-2</v>
      </c>
      <c r="S642" s="3">
        <f t="shared" si="110"/>
        <v>8.6068604647314504E-3</v>
      </c>
      <c r="T642" s="3">
        <f t="shared" si="111"/>
        <v>-2.3500179923732843E-2</v>
      </c>
      <c r="U642" s="3">
        <f t="shared" si="112"/>
        <v>-7.0005315315144754E-4</v>
      </c>
      <c r="V642" s="3">
        <f t="shared" si="113"/>
        <v>3.0295023457811926E-3</v>
      </c>
      <c r="W642" s="3">
        <f t="shared" si="114"/>
        <v>-3.8183436243425717E-3</v>
      </c>
      <c r="BC642" s="19">
        <v>583</v>
      </c>
      <c r="BD642" s="17">
        <v>9.2457141386110978E-4</v>
      </c>
      <c r="BE642" s="23">
        <v>1.2877956461723527E-2</v>
      </c>
    </row>
    <row r="643" spans="1:57" x14ac:dyDescent="0.3">
      <c r="A643" t="s">
        <v>388</v>
      </c>
      <c r="B643" s="3">
        <v>1.1900327483226558E-2</v>
      </c>
      <c r="C643" s="3">
        <v>9.7785397030816235E-3</v>
      </c>
      <c r="D643" s="3">
        <v>-3.1549579940501782E-2</v>
      </c>
      <c r="E643" s="3">
        <v>-5.5819582787564048E-4</v>
      </c>
      <c r="F643" s="3">
        <v>1.1322006396712769E-2</v>
      </c>
      <c r="G643" s="3">
        <v>1.9242454554567301E-2</v>
      </c>
      <c r="H643" s="3">
        <v>2.32290287618242E-3</v>
      </c>
      <c r="I643" s="3">
        <v>9.8833844892598499E-3</v>
      </c>
      <c r="J643" s="3">
        <v>9.5775158806385985E-3</v>
      </c>
      <c r="K643" s="3">
        <v>-8.7002397789439634E-3</v>
      </c>
      <c r="N643" s="3">
        <f t="shared" si="105"/>
        <v>1.115339199420593E-2</v>
      </c>
      <c r="O643" s="3">
        <f t="shared" si="106"/>
        <v>9.1529921475759276E-3</v>
      </c>
      <c r="P643" s="3">
        <f t="shared" si="107"/>
        <v>-3.2388873873625067E-2</v>
      </c>
      <c r="Q643" s="3">
        <f t="shared" si="108"/>
        <v>-1.0695080030847916E-3</v>
      </c>
      <c r="R643" s="3">
        <f t="shared" si="109"/>
        <v>1.0507175445602014E-2</v>
      </c>
      <c r="S643" s="3">
        <f t="shared" si="110"/>
        <v>1.7214310461413397E-2</v>
      </c>
      <c r="T643" s="3">
        <f t="shared" si="111"/>
        <v>1.444651359846094E-3</v>
      </c>
      <c r="U643" s="3">
        <f t="shared" si="112"/>
        <v>8.985674589492865E-3</v>
      </c>
      <c r="V643" s="3">
        <f t="shared" si="113"/>
        <v>9.1746966351609546E-3</v>
      </c>
      <c r="W643" s="3">
        <f t="shared" si="114"/>
        <v>-9.5974362219211559E-3</v>
      </c>
      <c r="BC643" s="19">
        <v>584</v>
      </c>
      <c r="BD643" s="17">
        <v>9.9042367297262081E-4</v>
      </c>
      <c r="BE643" s="23">
        <v>1.3773502347325776E-2</v>
      </c>
    </row>
    <row r="644" spans="1:57" x14ac:dyDescent="0.3">
      <c r="A644" t="s">
        <v>389</v>
      </c>
      <c r="B644" s="3">
        <v>-6.247629651142339E-3</v>
      </c>
      <c r="C644" s="3">
        <v>-5.6966017200232866E-4</v>
      </c>
      <c r="D644" s="3">
        <v>4.1508835245139153E-2</v>
      </c>
      <c r="E644" s="3">
        <v>-6.7013955648187462E-4</v>
      </c>
      <c r="F644" s="3">
        <v>-1.4487996885223065E-2</v>
      </c>
      <c r="G644" s="3">
        <v>5.8995866725908286E-3</v>
      </c>
      <c r="H644" s="3">
        <v>-1.3435842394832531E-2</v>
      </c>
      <c r="I644" s="3">
        <v>8.6122297914719148E-3</v>
      </c>
      <c r="J644" s="3">
        <v>-2.5410541760695349E-3</v>
      </c>
      <c r="K644" s="3">
        <v>-1.5493497564266545E-2</v>
      </c>
      <c r="N644" s="3">
        <f t="shared" si="105"/>
        <v>-6.9945651401629675E-3</v>
      </c>
      <c r="O644" s="3">
        <f t="shared" si="106"/>
        <v>-1.195207727508025E-3</v>
      </c>
      <c r="P644" s="3">
        <f t="shared" si="107"/>
        <v>4.0669541312015868E-2</v>
      </c>
      <c r="Q644" s="3">
        <f t="shared" si="108"/>
        <v>-1.1814517316910257E-3</v>
      </c>
      <c r="R644" s="3">
        <f t="shared" si="109"/>
        <v>-1.530282783633382E-2</v>
      </c>
      <c r="S644" s="3">
        <f t="shared" si="110"/>
        <v>3.8714425794369265E-3</v>
      </c>
      <c r="T644" s="3">
        <f t="shared" si="111"/>
        <v>-1.4314093911168857E-2</v>
      </c>
      <c r="U644" s="3">
        <f t="shared" si="112"/>
        <v>7.7145198917049299E-3</v>
      </c>
      <c r="V644" s="3">
        <f t="shared" si="113"/>
        <v>-2.9438734215471779E-3</v>
      </c>
      <c r="W644" s="3">
        <f t="shared" si="114"/>
        <v>-1.6390694007243738E-2</v>
      </c>
      <c r="BC644" s="19">
        <v>585</v>
      </c>
      <c r="BD644" s="17">
        <v>9.3362322462792603E-4</v>
      </c>
      <c r="BE644" s="23">
        <v>1.2997356134915374E-2</v>
      </c>
    </row>
    <row r="645" spans="1:57" x14ac:dyDescent="0.3">
      <c r="A645" t="s">
        <v>390</v>
      </c>
      <c r="B645" s="3">
        <v>7.7662427489184616E-3</v>
      </c>
      <c r="C645" s="3">
        <v>-1.7099231668067372E-3</v>
      </c>
      <c r="D645" s="3">
        <v>-6.7378613938421372E-3</v>
      </c>
      <c r="E645" s="3">
        <v>8.1591096976740829E-3</v>
      </c>
      <c r="F645" s="3">
        <v>2.6394907557398151E-2</v>
      </c>
      <c r="G645" s="3">
        <v>8.2112321531515597E-3</v>
      </c>
      <c r="H645" s="3">
        <v>-5.4111237161713621E-3</v>
      </c>
      <c r="I645" s="3">
        <v>1.707744607442585E-2</v>
      </c>
      <c r="J645" s="3">
        <v>4.4157302328371451E-3</v>
      </c>
      <c r="K645" s="3">
        <v>-1.3645046847994169E-2</v>
      </c>
      <c r="N645" s="3">
        <f t="shared" ref="N645:N708" si="115">B645-$AA$4</f>
        <v>7.0193072598978331E-3</v>
      </c>
      <c r="O645" s="3">
        <f t="shared" ref="O645:O708" si="116">C645-$AB$4</f>
        <v>-2.3354707223124335E-3</v>
      </c>
      <c r="P645" s="3">
        <f t="shared" ref="P645:P708" si="117">D645-$AC$4</f>
        <v>-7.5771553269654186E-3</v>
      </c>
      <c r="Q645" s="3">
        <f t="shared" ref="Q645:Q708" si="118">E645-$AD$4</f>
        <v>7.647797522464932E-3</v>
      </c>
      <c r="R645" s="3">
        <f t="shared" ref="R645:R708" si="119">F645-$AE$4</f>
        <v>2.5580076606287395E-2</v>
      </c>
      <c r="S645" s="3">
        <f t="shared" ref="S645:S708" si="120">G645-$AF$4</f>
        <v>6.1830880599976577E-3</v>
      </c>
      <c r="T645" s="3">
        <f t="shared" ref="T645:T708" si="121">H645-$AG$4</f>
        <v>-6.2893752325076883E-3</v>
      </c>
      <c r="U645" s="3">
        <f t="shared" ref="U645:U708" si="122">I645-$AH$4</f>
        <v>1.6179736174658864E-2</v>
      </c>
      <c r="V645" s="3">
        <f t="shared" ref="V645:V708" si="123">J645-$AI$4</f>
        <v>4.0129109873595021E-3</v>
      </c>
      <c r="W645" s="3">
        <f t="shared" ref="W645:W708" si="124">K645-$AJ$4</f>
        <v>-1.4542243290971361E-2</v>
      </c>
      <c r="BC645" s="19">
        <v>586</v>
      </c>
      <c r="BD645" s="17">
        <v>9.1112403059420764E-4</v>
      </c>
      <c r="BE645" s="23">
        <v>1.2894196277980791E-2</v>
      </c>
    </row>
    <row r="646" spans="1:57" x14ac:dyDescent="0.3">
      <c r="A646" t="s">
        <v>391</v>
      </c>
      <c r="B646" s="3">
        <v>0</v>
      </c>
      <c r="C646" s="3">
        <v>-2.8546483665969902E-3</v>
      </c>
      <c r="D646" s="3">
        <v>-5.3314255539815836E-3</v>
      </c>
      <c r="E646" s="3">
        <v>6.6519509794404907E-3</v>
      </c>
      <c r="F646" s="3">
        <v>6.5105884174831985E-4</v>
      </c>
      <c r="G646" s="3">
        <v>4.0721057570651809E-3</v>
      </c>
      <c r="H646" s="3">
        <v>-9.5737157384303551E-3</v>
      </c>
      <c r="I646" s="3">
        <v>-1.3356252941283397E-3</v>
      </c>
      <c r="J646" s="3">
        <v>2.1981978625171816E-3</v>
      </c>
      <c r="K646" s="3">
        <v>1.3003744351194335E-2</v>
      </c>
      <c r="N646" s="3">
        <f t="shared" si="115"/>
        <v>-7.4693548902062825E-4</v>
      </c>
      <c r="O646" s="3">
        <f t="shared" si="116"/>
        <v>-3.4801959221026865E-3</v>
      </c>
      <c r="P646" s="3">
        <f t="shared" si="117"/>
        <v>-6.170719487104865E-3</v>
      </c>
      <c r="Q646" s="3">
        <f t="shared" si="118"/>
        <v>6.1406388042313399E-3</v>
      </c>
      <c r="R646" s="3">
        <f t="shared" si="119"/>
        <v>-1.6377210936243541E-4</v>
      </c>
      <c r="S646" s="3">
        <f t="shared" si="120"/>
        <v>2.0439616639112788E-3</v>
      </c>
      <c r="T646" s="3">
        <f t="shared" si="121"/>
        <v>-1.0451967254766681E-2</v>
      </c>
      <c r="U646" s="3">
        <f t="shared" si="122"/>
        <v>-2.2333351938953251E-3</v>
      </c>
      <c r="V646" s="3">
        <f t="shared" si="123"/>
        <v>1.7953786170395386E-3</v>
      </c>
      <c r="W646" s="3">
        <f t="shared" si="124"/>
        <v>1.2106547908217143E-2</v>
      </c>
      <c r="BC646" s="19">
        <v>587</v>
      </c>
      <c r="BD646" s="17">
        <v>9.7442907885806642E-4</v>
      </c>
      <c r="BE646" s="23">
        <v>1.3602217751087017E-2</v>
      </c>
    </row>
    <row r="647" spans="1:57" x14ac:dyDescent="0.3">
      <c r="A647" t="s">
        <v>392</v>
      </c>
      <c r="B647" s="3">
        <v>-3.6697552886757467E-3</v>
      </c>
      <c r="C647" s="3">
        <v>3.1491817500273189E-3</v>
      </c>
      <c r="D647" s="3">
        <v>9.5399695936297935E-3</v>
      </c>
      <c r="E647" s="3">
        <v>1.321532861056296E-3</v>
      </c>
      <c r="F647" s="3">
        <v>-2.5699400792196458E-2</v>
      </c>
      <c r="G647" s="3">
        <v>1.9409009269988342E-2</v>
      </c>
      <c r="H647" s="3">
        <v>-2.3279095031090158E-3</v>
      </c>
      <c r="I647" s="3">
        <v>7.4512787943423753E-3</v>
      </c>
      <c r="J647" s="3">
        <v>1.1979066503893909E-2</v>
      </c>
      <c r="K647" s="3">
        <v>-8.4667883636849739E-3</v>
      </c>
      <c r="N647" s="3">
        <f t="shared" si="115"/>
        <v>-4.4166907776963752E-3</v>
      </c>
      <c r="O647" s="3">
        <f t="shared" si="116"/>
        <v>2.5236341945216226E-3</v>
      </c>
      <c r="P647" s="3">
        <f t="shared" si="117"/>
        <v>8.7006756605065121E-3</v>
      </c>
      <c r="Q647" s="3">
        <f t="shared" si="118"/>
        <v>8.1022068584714487E-4</v>
      </c>
      <c r="R647" s="3">
        <f t="shared" si="119"/>
        <v>-2.6514231743307214E-2</v>
      </c>
      <c r="S647" s="3">
        <f t="shared" si="120"/>
        <v>1.7380865176834438E-2</v>
      </c>
      <c r="T647" s="3">
        <f t="shared" si="121"/>
        <v>-3.2061610194453419E-3</v>
      </c>
      <c r="U647" s="3">
        <f t="shared" si="122"/>
        <v>6.5535688945753904E-3</v>
      </c>
      <c r="V647" s="3">
        <f t="shared" si="123"/>
        <v>1.1576247258416265E-2</v>
      </c>
      <c r="W647" s="3">
        <f t="shared" si="124"/>
        <v>-9.3639848066621664E-3</v>
      </c>
      <c r="BC647" s="19">
        <v>588</v>
      </c>
      <c r="BD647" s="17">
        <v>9.2437152382847994E-4</v>
      </c>
      <c r="BE647" s="23">
        <v>1.2474453910089379E-2</v>
      </c>
    </row>
    <row r="648" spans="1:57" x14ac:dyDescent="0.3">
      <c r="A648" t="s">
        <v>393</v>
      </c>
      <c r="B648" s="3">
        <v>1.6942937451962958E-2</v>
      </c>
      <c r="C648" s="3">
        <v>-2.5684973561539426E-3</v>
      </c>
      <c r="D648" s="3">
        <v>1.8305362166116668E-2</v>
      </c>
      <c r="E648" s="3">
        <v>-2.4197145549066379E-3</v>
      </c>
      <c r="F648" s="3">
        <v>-9.8831422413501957E-2</v>
      </c>
      <c r="G648" s="3">
        <v>2.3017931884567577E-2</v>
      </c>
      <c r="H648" s="3">
        <v>5.4960424714147305E-2</v>
      </c>
      <c r="I648" s="3">
        <v>2.3136749115697297E-2</v>
      </c>
      <c r="J648" s="3">
        <v>-7.1690662426523444E-3</v>
      </c>
      <c r="K648" s="3">
        <v>-5.6009638930872852E-3</v>
      </c>
      <c r="N648" s="3">
        <f t="shared" si="115"/>
        <v>1.6196001962942332E-2</v>
      </c>
      <c r="O648" s="3">
        <f t="shared" si="116"/>
        <v>-3.1940449116596389E-3</v>
      </c>
      <c r="P648" s="3">
        <f t="shared" si="117"/>
        <v>1.7466068232993386E-2</v>
      </c>
      <c r="Q648" s="3">
        <f t="shared" si="118"/>
        <v>-2.9310267301157888E-3</v>
      </c>
      <c r="R648" s="3">
        <f t="shared" si="119"/>
        <v>-9.9646253364612719E-2</v>
      </c>
      <c r="S648" s="3">
        <f t="shared" si="120"/>
        <v>2.0989787791413674E-2</v>
      </c>
      <c r="T648" s="3">
        <f t="shared" si="121"/>
        <v>5.408217319781098E-2</v>
      </c>
      <c r="U648" s="3">
        <f t="shared" si="122"/>
        <v>2.223903921593031E-2</v>
      </c>
      <c r="V648" s="3">
        <f t="shared" si="123"/>
        <v>-7.5718854881299874E-3</v>
      </c>
      <c r="W648" s="3">
        <f t="shared" si="124"/>
        <v>-6.4981603360644768E-3</v>
      </c>
      <c r="BC648" s="19">
        <v>589</v>
      </c>
      <c r="BD648" s="17">
        <v>9.2347097458528446E-4</v>
      </c>
      <c r="BE648" s="23">
        <v>1.4071300850935213E-2</v>
      </c>
    </row>
    <row r="649" spans="1:57" x14ac:dyDescent="0.3">
      <c r="A649" t="s">
        <v>394</v>
      </c>
      <c r="B649" s="3">
        <v>7.2431734837308248E-4</v>
      </c>
      <c r="C649" s="3">
        <v>6.0085619861667272E-3</v>
      </c>
      <c r="D649" s="3">
        <v>-0.12355796079667103</v>
      </c>
      <c r="E649" s="3">
        <v>7.1664980750545393E-3</v>
      </c>
      <c r="F649" s="3">
        <v>1.8895898713055637E-2</v>
      </c>
      <c r="G649" s="3">
        <v>2.7500055555555569E-2</v>
      </c>
      <c r="H649" s="3">
        <v>1.7140926632732922E-2</v>
      </c>
      <c r="I649" s="3">
        <v>0</v>
      </c>
      <c r="J649" s="3">
        <v>1.4441665743675447E-2</v>
      </c>
      <c r="K649" s="3">
        <v>-3.508818000679037E-3</v>
      </c>
      <c r="N649" s="3">
        <f t="shared" si="115"/>
        <v>-2.2618140647545767E-5</v>
      </c>
      <c r="O649" s="3">
        <f t="shared" si="116"/>
        <v>5.3830144306610313E-3</v>
      </c>
      <c r="P649" s="3">
        <f t="shared" si="117"/>
        <v>-0.12439725472979431</v>
      </c>
      <c r="Q649" s="3">
        <f t="shared" si="118"/>
        <v>6.6551858998453884E-3</v>
      </c>
      <c r="R649" s="3">
        <f t="shared" si="119"/>
        <v>1.8081067761944881E-2</v>
      </c>
      <c r="S649" s="3">
        <f t="shared" si="120"/>
        <v>2.5471911462401665E-2</v>
      </c>
      <c r="T649" s="3">
        <f t="shared" si="121"/>
        <v>1.6262675116396598E-2</v>
      </c>
      <c r="U649" s="3">
        <f t="shared" si="122"/>
        <v>-8.9770989976698521E-4</v>
      </c>
      <c r="V649" s="3">
        <f t="shared" si="123"/>
        <v>1.4038846498197803E-2</v>
      </c>
      <c r="W649" s="3">
        <f t="shared" si="124"/>
        <v>-4.4060144436562287E-3</v>
      </c>
      <c r="BC649" s="19">
        <v>590</v>
      </c>
      <c r="BD649" s="17">
        <v>8.6652134775229677E-4</v>
      </c>
      <c r="BE649" s="23">
        <v>1.2981922146676927E-2</v>
      </c>
    </row>
    <row r="650" spans="1:57" x14ac:dyDescent="0.3">
      <c r="A650" t="s">
        <v>395</v>
      </c>
      <c r="B650" s="3">
        <v>9.0481520167446927E-3</v>
      </c>
      <c r="C650" s="3">
        <v>-5.6885007966822609E-4</v>
      </c>
      <c r="D650" s="3">
        <v>-2.3573743784850221E-2</v>
      </c>
      <c r="E650" s="3">
        <v>4.1598730990228816E-3</v>
      </c>
      <c r="F650" s="3">
        <v>1.2363668178142273E-2</v>
      </c>
      <c r="G650" s="3">
        <v>-2.7039739008394292E-4</v>
      </c>
      <c r="H650" s="3">
        <v>-7.1603473807024809E-4</v>
      </c>
      <c r="I650" s="3">
        <v>7.9703483726747404E-3</v>
      </c>
      <c r="J650" s="3">
        <v>1.0759829414706878E-2</v>
      </c>
      <c r="K650" s="3">
        <v>8.3398815481805499E-4</v>
      </c>
      <c r="N650" s="3">
        <f t="shared" si="115"/>
        <v>8.3012165277240643E-3</v>
      </c>
      <c r="O650" s="3">
        <f t="shared" si="116"/>
        <v>-1.1943976351739224E-3</v>
      </c>
      <c r="P650" s="3">
        <f t="shared" si="117"/>
        <v>-2.4413037717973502E-2</v>
      </c>
      <c r="Q650" s="3">
        <f t="shared" si="118"/>
        <v>3.6485609238137307E-3</v>
      </c>
      <c r="R650" s="3">
        <f t="shared" si="119"/>
        <v>1.1548837227031518E-2</v>
      </c>
      <c r="S650" s="3">
        <f t="shared" si="120"/>
        <v>-2.298541483237845E-3</v>
      </c>
      <c r="T650" s="3">
        <f t="shared" si="121"/>
        <v>-1.594286254406574E-3</v>
      </c>
      <c r="U650" s="3">
        <f t="shared" si="122"/>
        <v>7.0726384729077555E-3</v>
      </c>
      <c r="V650" s="3">
        <f t="shared" si="123"/>
        <v>1.0357010169229235E-2</v>
      </c>
      <c r="W650" s="3">
        <f t="shared" si="124"/>
        <v>-6.3208288159136887E-5</v>
      </c>
      <c r="BC650" s="19">
        <v>591</v>
      </c>
      <c r="BD650" s="17">
        <v>8.3532730535467651E-4</v>
      </c>
      <c r="BE650" s="23">
        <v>1.2955057645482122E-2</v>
      </c>
    </row>
    <row r="651" spans="1:57" x14ac:dyDescent="0.3">
      <c r="A651" t="s">
        <v>396</v>
      </c>
      <c r="B651" s="3">
        <v>1.0760531249465188E-3</v>
      </c>
      <c r="C651" s="3">
        <v>-8.5369798639367556E-4</v>
      </c>
      <c r="D651" s="3">
        <v>2.2619807148255511E-2</v>
      </c>
      <c r="E651" s="3">
        <v>-6.7589942068949638E-3</v>
      </c>
      <c r="F651" s="3">
        <v>7.5430477995048761E-3</v>
      </c>
      <c r="G651" s="3">
        <v>2.8393699296917152E-2</v>
      </c>
      <c r="H651" s="3">
        <v>-3.9009036990459434E-3</v>
      </c>
      <c r="I651" s="3">
        <v>-3.6778565222284065E-4</v>
      </c>
      <c r="J651" s="3">
        <v>-5.0769922420362823E-3</v>
      </c>
      <c r="K651" s="3">
        <v>3.1293370404714915E-2</v>
      </c>
      <c r="N651" s="3">
        <f t="shared" si="115"/>
        <v>3.2911763592589059E-4</v>
      </c>
      <c r="O651" s="3">
        <f t="shared" si="116"/>
        <v>-1.4792455418993719E-3</v>
      </c>
      <c r="P651" s="3">
        <f t="shared" si="117"/>
        <v>2.1780513215132229E-2</v>
      </c>
      <c r="Q651" s="3">
        <f t="shared" si="118"/>
        <v>-7.2703063821041147E-3</v>
      </c>
      <c r="R651" s="3">
        <f t="shared" si="119"/>
        <v>6.728216848394121E-3</v>
      </c>
      <c r="S651" s="3">
        <f t="shared" si="120"/>
        <v>2.6365555203763248E-2</v>
      </c>
      <c r="T651" s="3">
        <f t="shared" si="121"/>
        <v>-4.7791552153822695E-3</v>
      </c>
      <c r="U651" s="3">
        <f t="shared" si="122"/>
        <v>-1.265495551989826E-3</v>
      </c>
      <c r="V651" s="3">
        <f t="shared" si="123"/>
        <v>-5.4798114875139253E-3</v>
      </c>
      <c r="W651" s="3">
        <f t="shared" si="124"/>
        <v>3.0396173961737723E-2</v>
      </c>
      <c r="BC651" s="19">
        <v>592</v>
      </c>
      <c r="BD651" s="17">
        <v>8.0347429875626711E-4</v>
      </c>
      <c r="BE651" s="23">
        <v>1.1956807392205279E-2</v>
      </c>
    </row>
    <row r="652" spans="1:57" x14ac:dyDescent="0.3">
      <c r="A652" t="s">
        <v>397</v>
      </c>
      <c r="B652" s="3">
        <v>3.5829750937732552E-3</v>
      </c>
      <c r="C652" s="3">
        <v>4.5570928300655567E-3</v>
      </c>
      <c r="D652" s="3">
        <v>1.876259646203593E-2</v>
      </c>
      <c r="E652" s="3">
        <v>7.1342481889955511E-3</v>
      </c>
      <c r="F652" s="3">
        <v>-1.4259904671379831E-3</v>
      </c>
      <c r="G652" s="3">
        <v>-2.103549884395095E-3</v>
      </c>
      <c r="H652" s="3">
        <v>3.9295646752490754E-3</v>
      </c>
      <c r="I652" s="3">
        <v>-6.8064513796661785E-3</v>
      </c>
      <c r="J652" s="3">
        <v>1.4979415493367121E-2</v>
      </c>
      <c r="K652" s="3">
        <v>-1.7416303235625374E-2</v>
      </c>
      <c r="N652" s="3">
        <f t="shared" si="115"/>
        <v>2.8360396047526267E-3</v>
      </c>
      <c r="O652" s="3">
        <f t="shared" si="116"/>
        <v>3.9315452745598608E-3</v>
      </c>
      <c r="P652" s="3">
        <f t="shared" si="117"/>
        <v>1.7923302528912648E-2</v>
      </c>
      <c r="Q652" s="3">
        <f t="shared" si="118"/>
        <v>6.6229360137864002E-3</v>
      </c>
      <c r="R652" s="3">
        <f t="shared" si="119"/>
        <v>-2.2408214182487382E-3</v>
      </c>
      <c r="S652" s="3">
        <f t="shared" si="120"/>
        <v>-4.1316939775489971E-3</v>
      </c>
      <c r="T652" s="3">
        <f t="shared" si="121"/>
        <v>3.0513131589127492E-3</v>
      </c>
      <c r="U652" s="3">
        <f t="shared" si="122"/>
        <v>-7.7041612794331634E-3</v>
      </c>
      <c r="V652" s="3">
        <f t="shared" si="123"/>
        <v>1.4576596247889477E-2</v>
      </c>
      <c r="W652" s="3">
        <f t="shared" si="124"/>
        <v>-1.8313499678602567E-2</v>
      </c>
      <c r="BC652" s="19">
        <v>593</v>
      </c>
      <c r="BD652" s="17">
        <v>7.563477076420052E-4</v>
      </c>
      <c r="BE652" s="23">
        <v>1.3020537720216342E-2</v>
      </c>
    </row>
    <row r="653" spans="1:57" x14ac:dyDescent="0.3">
      <c r="A653" t="s">
        <v>398</v>
      </c>
      <c r="B653" s="3">
        <v>-5.7122616500243639E-3</v>
      </c>
      <c r="C653" s="3">
        <v>-1.4277313342530018E-3</v>
      </c>
      <c r="D653" s="3">
        <v>-3.1422115717850696E-3</v>
      </c>
      <c r="E653" s="3">
        <v>-1.1878850584236211E-2</v>
      </c>
      <c r="F653" s="3">
        <v>-5.7122517650222138E-3</v>
      </c>
      <c r="G653" s="3">
        <v>-1.1330724339111309E-2</v>
      </c>
      <c r="H653" s="3">
        <v>1.989883781696733E-4</v>
      </c>
      <c r="I653" s="3">
        <v>-3.704404300872044E-3</v>
      </c>
      <c r="J653" s="3">
        <v>-9.2442321545757045E-3</v>
      </c>
      <c r="K653" s="3">
        <v>-4.2941435621967061E-3</v>
      </c>
      <c r="N653" s="3">
        <f t="shared" si="115"/>
        <v>-6.4591971390449924E-3</v>
      </c>
      <c r="O653" s="3">
        <f t="shared" si="116"/>
        <v>-2.0532788897586981E-3</v>
      </c>
      <c r="P653" s="3">
        <f t="shared" si="117"/>
        <v>-3.981505504908351E-3</v>
      </c>
      <c r="Q653" s="3">
        <f t="shared" si="118"/>
        <v>-1.2390162759445362E-2</v>
      </c>
      <c r="R653" s="3">
        <f t="shared" si="119"/>
        <v>-6.5270827161329689E-3</v>
      </c>
      <c r="S653" s="3">
        <f t="shared" si="120"/>
        <v>-1.3358868432265211E-2</v>
      </c>
      <c r="T653" s="3">
        <f t="shared" si="121"/>
        <v>-6.7926313816665264E-4</v>
      </c>
      <c r="U653" s="3">
        <f t="shared" si="122"/>
        <v>-4.6021142006390289E-3</v>
      </c>
      <c r="V653" s="3">
        <f t="shared" si="123"/>
        <v>-9.6470514000533483E-3</v>
      </c>
      <c r="W653" s="3">
        <f t="shared" si="124"/>
        <v>-5.1913400051738978E-3</v>
      </c>
      <c r="BC653" s="19">
        <v>594</v>
      </c>
      <c r="BD653" s="17">
        <v>8.972936251724086E-4</v>
      </c>
      <c r="BE653" s="23">
        <v>1.2444016080129136E-2</v>
      </c>
    </row>
    <row r="654" spans="1:57" x14ac:dyDescent="0.3">
      <c r="A654" t="s">
        <v>399</v>
      </c>
      <c r="B654" s="3">
        <v>-1.4362618419596407E-2</v>
      </c>
      <c r="C654" s="3">
        <v>-4.0034323816615647E-3</v>
      </c>
      <c r="D654" s="3">
        <v>-2.933258647207726E-3</v>
      </c>
      <c r="E654" s="3">
        <v>-7.7202810168556235E-3</v>
      </c>
      <c r="F654" s="3">
        <v>-7.899488102504737E-3</v>
      </c>
      <c r="G654" s="3">
        <v>-2.6657782515993045E-4</v>
      </c>
      <c r="H654" s="3">
        <v>2.4673638880894355E-3</v>
      </c>
      <c r="I654" s="3">
        <v>1.673179099171751E-3</v>
      </c>
      <c r="J654" s="3">
        <v>-5.0581113986704507E-2</v>
      </c>
      <c r="K654" s="3">
        <v>-6.2396768331892671E-3</v>
      </c>
      <c r="N654" s="3">
        <f t="shared" si="115"/>
        <v>-1.5109553908617035E-2</v>
      </c>
      <c r="O654" s="3">
        <f t="shared" si="116"/>
        <v>-4.6289799371672605E-3</v>
      </c>
      <c r="P654" s="3">
        <f t="shared" si="117"/>
        <v>-3.7725525803310078E-3</v>
      </c>
      <c r="Q654" s="3">
        <f t="shared" si="118"/>
        <v>-8.2315931920647744E-3</v>
      </c>
      <c r="R654" s="3">
        <f t="shared" si="119"/>
        <v>-8.7143190536154921E-3</v>
      </c>
      <c r="S654" s="3">
        <f t="shared" si="120"/>
        <v>-2.2947219183138325E-3</v>
      </c>
      <c r="T654" s="3">
        <f t="shared" si="121"/>
        <v>1.5891123717531096E-3</v>
      </c>
      <c r="U654" s="3">
        <f t="shared" si="122"/>
        <v>7.754691994047658E-4</v>
      </c>
      <c r="V654" s="3">
        <f t="shared" si="123"/>
        <v>-5.0983933232182151E-2</v>
      </c>
      <c r="W654" s="3">
        <f t="shared" si="124"/>
        <v>-7.1368732761664588E-3</v>
      </c>
      <c r="BC654" s="19">
        <v>595</v>
      </c>
      <c r="BD654" s="17">
        <v>8.181816705173249E-4</v>
      </c>
      <c r="BE654" s="23">
        <v>1.2016625790525159E-2</v>
      </c>
    </row>
    <row r="655" spans="1:57" x14ac:dyDescent="0.3">
      <c r="A655" s="1">
        <v>41276</v>
      </c>
      <c r="B655" s="3">
        <v>1.7486307098382392E-2</v>
      </c>
      <c r="C655" s="3">
        <v>8.6132438382124921E-3</v>
      </c>
      <c r="D655" s="3">
        <v>-4.1054737299822675E-3</v>
      </c>
      <c r="E655" s="3">
        <v>7.7803474858573196E-4</v>
      </c>
      <c r="F655" s="3">
        <v>8.3243218817865561E-3</v>
      </c>
      <c r="G655" s="3">
        <v>2.1061078169078984E-2</v>
      </c>
      <c r="H655" s="3">
        <v>2.6346838867747913E-2</v>
      </c>
      <c r="I655" s="3">
        <v>1.3177406746402109E-2</v>
      </c>
      <c r="J655" s="3">
        <v>1.4137914589260836E-2</v>
      </c>
      <c r="K655" s="3">
        <v>2.8624006593978013E-3</v>
      </c>
      <c r="N655" s="3">
        <f t="shared" si="115"/>
        <v>1.6739371609361765E-2</v>
      </c>
      <c r="O655" s="3">
        <f t="shared" si="116"/>
        <v>7.9876962827067962E-3</v>
      </c>
      <c r="P655" s="3">
        <f t="shared" si="117"/>
        <v>-4.9447676631055489E-3</v>
      </c>
      <c r="Q655" s="3">
        <f t="shared" si="118"/>
        <v>2.6672257337658086E-4</v>
      </c>
      <c r="R655" s="3">
        <f t="shared" si="119"/>
        <v>7.5094909306758009E-3</v>
      </c>
      <c r="S655" s="3">
        <f t="shared" si="120"/>
        <v>1.903293407592508E-2</v>
      </c>
      <c r="T655" s="3">
        <f t="shared" si="121"/>
        <v>2.5468587351411588E-2</v>
      </c>
      <c r="U655" s="3">
        <f t="shared" si="122"/>
        <v>1.2279696846635125E-2</v>
      </c>
      <c r="V655" s="3">
        <f t="shared" si="123"/>
        <v>1.3735095343783192E-2</v>
      </c>
      <c r="W655" s="3">
        <f t="shared" si="124"/>
        <v>1.9652042164206096E-3</v>
      </c>
      <c r="BC655" s="19">
        <v>596</v>
      </c>
      <c r="BD655" s="17">
        <v>8.1572222666560475E-4</v>
      </c>
      <c r="BE655" s="23">
        <v>1.1774701234249398E-2</v>
      </c>
    </row>
    <row r="656" spans="1:57" x14ac:dyDescent="0.3">
      <c r="A656" s="1">
        <v>41366</v>
      </c>
      <c r="B656" s="3">
        <v>-1.7543859649122751E-2</v>
      </c>
      <c r="C656" s="3">
        <v>-1.0532366763772116E-2</v>
      </c>
      <c r="D656" s="3">
        <v>-2.4910710453446838E-2</v>
      </c>
      <c r="E656" s="3">
        <v>-9.8844903282045982E-3</v>
      </c>
      <c r="F656" s="3">
        <v>-1.758793130384706E-2</v>
      </c>
      <c r="G656" s="3">
        <v>-1.4621331974447371E-2</v>
      </c>
      <c r="H656" s="3">
        <v>-2.1377050900691752E-2</v>
      </c>
      <c r="I656" s="3">
        <v>-1.2639650278517767E-2</v>
      </c>
      <c r="J656" s="3">
        <v>-1.3430807035022641E-2</v>
      </c>
      <c r="K656" s="3">
        <v>-1.2982266706728085E-2</v>
      </c>
      <c r="N656" s="3">
        <f t="shared" si="115"/>
        <v>-1.8290795138143377E-2</v>
      </c>
      <c r="O656" s="3">
        <f t="shared" si="116"/>
        <v>-1.1157914319277812E-2</v>
      </c>
      <c r="P656" s="3">
        <f t="shared" si="117"/>
        <v>-2.575000438657012E-2</v>
      </c>
      <c r="Q656" s="3">
        <f t="shared" si="118"/>
        <v>-1.0395802503413749E-2</v>
      </c>
      <c r="R656" s="3">
        <f t="shared" si="119"/>
        <v>-1.8402762254957815E-2</v>
      </c>
      <c r="S656" s="3">
        <f t="shared" si="120"/>
        <v>-1.6649476067601275E-2</v>
      </c>
      <c r="T656" s="3">
        <f t="shared" si="121"/>
        <v>-2.2255302417028076E-2</v>
      </c>
      <c r="U656" s="3">
        <f t="shared" si="122"/>
        <v>-1.3537360178284752E-2</v>
      </c>
      <c r="V656" s="3">
        <f t="shared" si="123"/>
        <v>-1.3833626280500284E-2</v>
      </c>
      <c r="W656" s="3">
        <f t="shared" si="124"/>
        <v>-1.3879463149705278E-2</v>
      </c>
      <c r="BC656" s="19">
        <v>597</v>
      </c>
      <c r="BD656" s="17">
        <v>9.6509699568236732E-4</v>
      </c>
      <c r="BE656" s="23">
        <v>1.3248709053869354E-2</v>
      </c>
    </row>
    <row r="657" spans="1:57" x14ac:dyDescent="0.3">
      <c r="A657" s="1">
        <v>41396</v>
      </c>
      <c r="B657" s="3">
        <v>2.1865749785960897E-3</v>
      </c>
      <c r="C657" s="3">
        <v>2.5891769849253343E-3</v>
      </c>
      <c r="D657" s="3">
        <v>3.5087746803648567E-2</v>
      </c>
      <c r="E657" s="3">
        <v>6.6180267568352047E-3</v>
      </c>
      <c r="F657" s="3">
        <v>1.0960455674013936E-3</v>
      </c>
      <c r="G657" s="3">
        <v>1.0333836230321358E-2</v>
      </c>
      <c r="H657" s="3">
        <v>8.8535743644919673E-3</v>
      </c>
      <c r="I657" s="3">
        <v>7.2356006235638759E-3</v>
      </c>
      <c r="J657" s="3">
        <v>-5.3420244499711167E-3</v>
      </c>
      <c r="K657" s="3">
        <v>-0.10102606626005783</v>
      </c>
      <c r="N657" s="3">
        <f t="shared" si="115"/>
        <v>1.4396394895754615E-3</v>
      </c>
      <c r="O657" s="3">
        <f t="shared" si="116"/>
        <v>1.963629429419638E-3</v>
      </c>
      <c r="P657" s="3">
        <f t="shared" si="117"/>
        <v>3.4248452870525282E-2</v>
      </c>
      <c r="Q657" s="3">
        <f t="shared" si="118"/>
        <v>6.1067145816260538E-3</v>
      </c>
      <c r="R657" s="3">
        <f t="shared" si="119"/>
        <v>2.8121461629063832E-4</v>
      </c>
      <c r="S657" s="3">
        <f t="shared" si="120"/>
        <v>8.3056921371674561E-3</v>
      </c>
      <c r="T657" s="3">
        <f t="shared" si="121"/>
        <v>7.9753228481556412E-3</v>
      </c>
      <c r="U657" s="3">
        <f t="shared" si="122"/>
        <v>6.337890723796891E-3</v>
      </c>
      <c r="V657" s="3">
        <f t="shared" si="123"/>
        <v>-5.7448436954487597E-3</v>
      </c>
      <c r="W657" s="3">
        <f t="shared" si="124"/>
        <v>-0.10192326270303502</v>
      </c>
      <c r="BC657" s="19">
        <v>598</v>
      </c>
      <c r="BD657" s="17">
        <v>7.8367540582578049E-4</v>
      </c>
      <c r="BE657" s="23">
        <v>1.1921509147749242E-2</v>
      </c>
    </row>
    <row r="658" spans="1:57" x14ac:dyDescent="0.3">
      <c r="A658" s="1">
        <v>41427</v>
      </c>
      <c r="B658" s="3">
        <v>-5.8181581664359383E-3</v>
      </c>
      <c r="C658" s="3">
        <v>3.4434149165190053E-3</v>
      </c>
      <c r="D658" s="3">
        <v>-1.0702403379883041E-3</v>
      </c>
      <c r="E658" s="3">
        <v>5.5720062840403095E-4</v>
      </c>
      <c r="F658" s="3">
        <v>-7.2992043075987834E-3</v>
      </c>
      <c r="G658" s="3">
        <v>2.7275032067269001E-2</v>
      </c>
      <c r="H658" s="3">
        <v>5.7852481019302626E-3</v>
      </c>
      <c r="I658" s="3">
        <v>4.2365177129080056E-3</v>
      </c>
      <c r="J658" s="3">
        <v>-2.2522767805456256E-3</v>
      </c>
      <c r="K658" s="3">
        <v>2.075334583106736E-2</v>
      </c>
      <c r="N658" s="3">
        <f t="shared" si="115"/>
        <v>-6.5650936554565668E-3</v>
      </c>
      <c r="O658" s="3">
        <f t="shared" si="116"/>
        <v>2.817867361013309E-3</v>
      </c>
      <c r="P658" s="3">
        <f t="shared" si="117"/>
        <v>-1.9095342711115859E-3</v>
      </c>
      <c r="Q658" s="3">
        <f t="shared" si="118"/>
        <v>4.5888453194879849E-5</v>
      </c>
      <c r="R658" s="3">
        <f t="shared" si="119"/>
        <v>-8.1140352587095385E-3</v>
      </c>
      <c r="S658" s="3">
        <f t="shared" si="120"/>
        <v>2.5246887974115097E-2</v>
      </c>
      <c r="T658" s="3">
        <f t="shared" si="121"/>
        <v>4.9069965855939365E-3</v>
      </c>
      <c r="U658" s="3">
        <f t="shared" si="122"/>
        <v>3.3388078131410203E-3</v>
      </c>
      <c r="V658" s="3">
        <f t="shared" si="123"/>
        <v>-2.6550960260232686E-3</v>
      </c>
      <c r="W658" s="3">
        <f t="shared" si="124"/>
        <v>1.9856149388090168E-2</v>
      </c>
      <c r="BC658" s="19">
        <v>599</v>
      </c>
      <c r="BD658" s="17">
        <v>7.5860589914325842E-4</v>
      </c>
      <c r="BE658" s="23">
        <v>1.1484743846321737E-2</v>
      </c>
    </row>
    <row r="659" spans="1:57" x14ac:dyDescent="0.3">
      <c r="A659" s="1">
        <v>41457</v>
      </c>
      <c r="B659" s="3">
        <v>-2.1945726708121338E-3</v>
      </c>
      <c r="C659" s="3">
        <v>-8.8647722197123802E-3</v>
      </c>
      <c r="D659" s="3">
        <v>2.9733848197686319E-2</v>
      </c>
      <c r="E659" s="3">
        <v>-1.0872022793510072E-2</v>
      </c>
      <c r="F659" s="3">
        <v>0</v>
      </c>
      <c r="G659" s="3">
        <v>7.9142715299602706E-3</v>
      </c>
      <c r="H659" s="3">
        <v>4.9079861161565042E-3</v>
      </c>
      <c r="I659" s="3">
        <v>-2.9347106403454504E-3</v>
      </c>
      <c r="J659" s="3">
        <v>6.9458190468929537E-4</v>
      </c>
      <c r="K659" s="3">
        <v>-2.1348032285817831E-2</v>
      </c>
      <c r="N659" s="3">
        <f t="shared" si="115"/>
        <v>-2.9415081598327623E-3</v>
      </c>
      <c r="O659" s="3">
        <f t="shared" si="116"/>
        <v>-9.490319775218076E-3</v>
      </c>
      <c r="P659" s="3">
        <f t="shared" si="117"/>
        <v>2.8894554264563038E-2</v>
      </c>
      <c r="Q659" s="3">
        <f t="shared" si="118"/>
        <v>-1.1383334968719223E-2</v>
      </c>
      <c r="R659" s="3">
        <f t="shared" si="119"/>
        <v>-8.1483095111075526E-4</v>
      </c>
      <c r="S659" s="3">
        <f t="shared" si="120"/>
        <v>5.8861274368063685E-3</v>
      </c>
      <c r="T659" s="3">
        <f t="shared" si="121"/>
        <v>4.029734599820178E-3</v>
      </c>
      <c r="U659" s="3">
        <f t="shared" si="122"/>
        <v>-3.8324205401124357E-3</v>
      </c>
      <c r="V659" s="3">
        <f t="shared" si="123"/>
        <v>2.9176265921165238E-4</v>
      </c>
      <c r="W659" s="3">
        <f t="shared" si="124"/>
        <v>-2.2245228728795023E-2</v>
      </c>
      <c r="BC659" s="19">
        <v>600</v>
      </c>
      <c r="BD659" s="17">
        <v>7.344049347685149E-4</v>
      </c>
      <c r="BE659" s="23">
        <v>1.2055253329035249E-2</v>
      </c>
    </row>
    <row r="660" spans="1:57" x14ac:dyDescent="0.3">
      <c r="A660" s="1">
        <v>41488</v>
      </c>
      <c r="B660" s="3">
        <v>9.8973175686736248E-3</v>
      </c>
      <c r="C660" s="3">
        <v>6.3473805866314237E-3</v>
      </c>
      <c r="D660" s="3">
        <v>1.4437653580310572E-2</v>
      </c>
      <c r="E660" s="3">
        <v>4.0793257563838115E-3</v>
      </c>
      <c r="F660" s="3">
        <v>-5.1471199800384726E-3</v>
      </c>
      <c r="G660" s="3">
        <v>-6.0789766970618109E-3</v>
      </c>
      <c r="H660" s="3">
        <v>1.4755507587768779E-2</v>
      </c>
      <c r="I660" s="3">
        <v>5.5187568351804384E-3</v>
      </c>
      <c r="J660" s="3">
        <v>4.1644579005128968E-3</v>
      </c>
      <c r="K660" s="3">
        <v>6.1286383960310609E-3</v>
      </c>
      <c r="N660" s="3">
        <f t="shared" si="115"/>
        <v>9.1503820796529963E-3</v>
      </c>
      <c r="O660" s="3">
        <f t="shared" si="116"/>
        <v>5.7218330311257278E-3</v>
      </c>
      <c r="P660" s="3">
        <f t="shared" si="117"/>
        <v>1.3598359647187291E-2</v>
      </c>
      <c r="Q660" s="3">
        <f t="shared" si="118"/>
        <v>3.5680135811746606E-3</v>
      </c>
      <c r="R660" s="3">
        <f t="shared" si="119"/>
        <v>-5.9619509311492278E-3</v>
      </c>
      <c r="S660" s="3">
        <f t="shared" si="120"/>
        <v>-8.107120790215713E-3</v>
      </c>
      <c r="T660" s="3">
        <f t="shared" si="121"/>
        <v>1.3877256071432453E-2</v>
      </c>
      <c r="U660" s="3">
        <f t="shared" si="122"/>
        <v>4.6210469354134535E-3</v>
      </c>
      <c r="V660" s="3">
        <f t="shared" si="123"/>
        <v>3.7616386550352538E-3</v>
      </c>
      <c r="W660" s="3">
        <f t="shared" si="124"/>
        <v>5.2314419530538692E-3</v>
      </c>
      <c r="BC660" s="19">
        <v>601</v>
      </c>
      <c r="BD660" s="17">
        <v>9.6085425833303349E-4</v>
      </c>
      <c r="BE660" s="23">
        <v>1.2996514999942182E-2</v>
      </c>
    </row>
    <row r="661" spans="1:57" x14ac:dyDescent="0.3">
      <c r="A661" s="1">
        <v>41580</v>
      </c>
      <c r="B661" s="3">
        <v>1.1252310475004634E-2</v>
      </c>
      <c r="C661" s="3">
        <v>1.0894417290714609E-2</v>
      </c>
      <c r="D661" s="3">
        <v>1.042152256998885E-2</v>
      </c>
      <c r="E661" s="3">
        <v>-3.7242084621637028E-3</v>
      </c>
      <c r="F661" s="3">
        <v>1.5890621631429847E-2</v>
      </c>
      <c r="G661" s="3">
        <v>-2.0897144704528747E-2</v>
      </c>
      <c r="H661" s="3">
        <v>-3.7562447744626803E-3</v>
      </c>
      <c r="I661" s="3">
        <v>1.6465478452403204E-3</v>
      </c>
      <c r="J661" s="3">
        <v>-4.8384083481728402E-3</v>
      </c>
      <c r="K661" s="3">
        <v>-5.0588271210114666E-3</v>
      </c>
      <c r="N661" s="3">
        <f t="shared" si="115"/>
        <v>1.0505374985984006E-2</v>
      </c>
      <c r="O661" s="3">
        <f t="shared" si="116"/>
        <v>1.0268869735208913E-2</v>
      </c>
      <c r="P661" s="3">
        <f t="shared" si="117"/>
        <v>9.5822286368655689E-3</v>
      </c>
      <c r="Q661" s="3">
        <f t="shared" si="118"/>
        <v>-4.2355206373728537E-3</v>
      </c>
      <c r="R661" s="3">
        <f t="shared" si="119"/>
        <v>1.5075790680319091E-2</v>
      </c>
      <c r="S661" s="3">
        <f t="shared" si="120"/>
        <v>-2.2925288797682651E-2</v>
      </c>
      <c r="T661" s="3">
        <f t="shared" si="121"/>
        <v>-4.6344962907990065E-3</v>
      </c>
      <c r="U661" s="3">
        <f t="shared" si="122"/>
        <v>7.4883794547333518E-4</v>
      </c>
      <c r="V661" s="3">
        <f t="shared" si="123"/>
        <v>-5.2412275936504832E-3</v>
      </c>
      <c r="W661" s="3">
        <f t="shared" si="124"/>
        <v>-5.9560235639886583E-3</v>
      </c>
      <c r="BC661" s="19">
        <v>602</v>
      </c>
      <c r="BD661" s="17">
        <v>8.7827972306517396E-4</v>
      </c>
      <c r="BE661" s="23">
        <v>1.2483917859682083E-2</v>
      </c>
    </row>
    <row r="662" spans="1:57" x14ac:dyDescent="0.3">
      <c r="A662" s="1">
        <v>41610</v>
      </c>
      <c r="B662" s="3">
        <v>7.1781772013501666E-4</v>
      </c>
      <c r="C662" s="3">
        <v>7.0901916659233954E-3</v>
      </c>
      <c r="D662" s="3">
        <v>-2.5066190898551888E-2</v>
      </c>
      <c r="E662" s="3">
        <v>2.0389697813181229E-3</v>
      </c>
      <c r="F662" s="3">
        <v>5.9294344554895906E-2</v>
      </c>
      <c r="G662" s="3">
        <v>-1.3794873180368095E-2</v>
      </c>
      <c r="H662" s="3">
        <v>-2.1982865501446458E-3</v>
      </c>
      <c r="I662" s="3">
        <v>3.6529825260396276E-3</v>
      </c>
      <c r="J662" s="3">
        <v>1.1460319486329196E-2</v>
      </c>
      <c r="K662" s="3">
        <v>-8.7164467557399039E-3</v>
      </c>
      <c r="N662" s="3">
        <f t="shared" si="115"/>
        <v>-2.9117768885611591E-5</v>
      </c>
      <c r="O662" s="3">
        <f t="shared" si="116"/>
        <v>6.4646441104176996E-3</v>
      </c>
      <c r="P662" s="3">
        <f t="shared" si="117"/>
        <v>-2.5905484831675169E-2</v>
      </c>
      <c r="Q662" s="3">
        <f t="shared" si="118"/>
        <v>1.5276576061089718E-3</v>
      </c>
      <c r="R662" s="3">
        <f t="shared" si="119"/>
        <v>5.8479513603785151E-2</v>
      </c>
      <c r="S662" s="3">
        <f t="shared" si="120"/>
        <v>-1.5823017273521998E-2</v>
      </c>
      <c r="T662" s="3">
        <f t="shared" si="121"/>
        <v>-3.076538066480972E-3</v>
      </c>
      <c r="U662" s="3">
        <f t="shared" si="122"/>
        <v>2.7552726262726423E-3</v>
      </c>
      <c r="V662" s="3">
        <f t="shared" si="123"/>
        <v>1.1057500240851552E-2</v>
      </c>
      <c r="W662" s="3">
        <f t="shared" si="124"/>
        <v>-9.6136431987170964E-3</v>
      </c>
      <c r="BC662" s="19">
        <v>603</v>
      </c>
      <c r="BD662" s="17">
        <v>8.1558719195704455E-4</v>
      </c>
      <c r="BE662" s="23">
        <v>1.1895868843082637E-2</v>
      </c>
    </row>
    <row r="663" spans="1:57" x14ac:dyDescent="0.3">
      <c r="A663" t="s">
        <v>400</v>
      </c>
      <c r="B663" s="3">
        <v>5.3802656247323721E-3</v>
      </c>
      <c r="C663" s="3">
        <v>-1.0701134969701709E-2</v>
      </c>
      <c r="D663" s="3">
        <v>-1.9021394560264637E-3</v>
      </c>
      <c r="E663" s="3">
        <v>2.37395140571528E-3</v>
      </c>
      <c r="F663" s="3">
        <v>-1.6140152772011085E-2</v>
      </c>
      <c r="G663" s="3">
        <v>1.4779678405375529E-2</v>
      </c>
      <c r="H663" s="3">
        <v>2.7667249049274645E-3</v>
      </c>
      <c r="I663" s="3">
        <v>1.8193773388408552E-4</v>
      </c>
      <c r="J663" s="3">
        <v>6.1802683221980903E-3</v>
      </c>
      <c r="K663" s="3">
        <v>3.977860399642541E-3</v>
      </c>
      <c r="N663" s="3">
        <f t="shared" si="115"/>
        <v>4.6333301357117437E-3</v>
      </c>
      <c r="O663" s="3">
        <f t="shared" si="116"/>
        <v>-1.1326682525207405E-2</v>
      </c>
      <c r="P663" s="3">
        <f t="shared" si="117"/>
        <v>-2.7414333891497456E-3</v>
      </c>
      <c r="Q663" s="3">
        <f t="shared" si="118"/>
        <v>1.8626392305061289E-3</v>
      </c>
      <c r="R663" s="3">
        <f t="shared" si="119"/>
        <v>-1.695498372312184E-2</v>
      </c>
      <c r="S663" s="3">
        <f t="shared" si="120"/>
        <v>1.2751534312221627E-2</v>
      </c>
      <c r="T663" s="3">
        <f t="shared" si="121"/>
        <v>1.8884733885911385E-3</v>
      </c>
      <c r="U663" s="3">
        <f t="shared" si="122"/>
        <v>-7.1577216588289969E-4</v>
      </c>
      <c r="V663" s="3">
        <f t="shared" si="123"/>
        <v>5.7774490767204473E-3</v>
      </c>
      <c r="W663" s="3">
        <f t="shared" si="124"/>
        <v>3.0806639566653493E-3</v>
      </c>
      <c r="BC663" s="19">
        <v>604</v>
      </c>
      <c r="BD663" s="17">
        <v>8.2701289350741434E-4</v>
      </c>
      <c r="BE663" s="23">
        <v>1.2195226829630904E-2</v>
      </c>
    </row>
    <row r="664" spans="1:57" x14ac:dyDescent="0.3">
      <c r="A664" t="s">
        <v>401</v>
      </c>
      <c r="B664" s="3">
        <v>3.5675177118910106E-4</v>
      </c>
      <c r="C664" s="3">
        <v>2.2771985365681591E-3</v>
      </c>
      <c r="D664" s="3">
        <v>-8.9930157218587325E-4</v>
      </c>
      <c r="E664" s="3">
        <v>-1.6916867874321451E-3</v>
      </c>
      <c r="F664" s="3">
        <v>-4.886560198140244E-2</v>
      </c>
      <c r="G664" s="3">
        <v>-4.6814303073750008E-3</v>
      </c>
      <c r="H664" s="3">
        <v>6.3358081047240056E-3</v>
      </c>
      <c r="I664" s="3">
        <v>-1.4555604438358793E-3</v>
      </c>
      <c r="J664" s="3">
        <v>-5.1771788184673539E-4</v>
      </c>
      <c r="K664" s="3">
        <v>-7.6113436508666865E-3</v>
      </c>
      <c r="N664" s="3">
        <f t="shared" si="115"/>
        <v>-3.9018371783152719E-4</v>
      </c>
      <c r="O664" s="3">
        <f t="shared" si="116"/>
        <v>1.6516509810624628E-3</v>
      </c>
      <c r="P664" s="3">
        <f t="shared" si="117"/>
        <v>-1.7385955053091551E-3</v>
      </c>
      <c r="Q664" s="3">
        <f t="shared" si="118"/>
        <v>-2.202998962641296E-3</v>
      </c>
      <c r="R664" s="3">
        <f t="shared" si="119"/>
        <v>-4.9680432932513195E-2</v>
      </c>
      <c r="S664" s="3">
        <f t="shared" si="120"/>
        <v>-6.7095744005289028E-3</v>
      </c>
      <c r="T664" s="3">
        <f t="shared" si="121"/>
        <v>5.4575565883876794E-3</v>
      </c>
      <c r="U664" s="3">
        <f t="shared" si="122"/>
        <v>-2.3532703436028647E-3</v>
      </c>
      <c r="V664" s="3">
        <f t="shared" si="123"/>
        <v>-9.2053712732437839E-4</v>
      </c>
      <c r="W664" s="3">
        <f t="shared" si="124"/>
        <v>-8.508540093843879E-3</v>
      </c>
      <c r="BC664" s="19">
        <v>605</v>
      </c>
      <c r="BD664" s="17">
        <v>9.0627060858325577E-4</v>
      </c>
      <c r="BE664" s="23">
        <v>1.266135842917312E-2</v>
      </c>
    </row>
    <row r="665" spans="1:57" x14ac:dyDescent="0.3">
      <c r="A665" t="s">
        <v>402</v>
      </c>
      <c r="B665" s="3">
        <v>-1.0699129620594938E-3</v>
      </c>
      <c r="C665" s="3">
        <v>-1.4200270956640226E-3</v>
      </c>
      <c r="D665" s="3">
        <v>-1.3780828245106069E-2</v>
      </c>
      <c r="E665" s="3">
        <v>-1.8074537786316736E-3</v>
      </c>
      <c r="F665" s="3">
        <v>2.2385317149583805E-2</v>
      </c>
      <c r="G665" s="3">
        <v>-3.2140031356153842E-2</v>
      </c>
      <c r="H665" s="3">
        <v>6.4354243569439973E-3</v>
      </c>
      <c r="I665" s="3">
        <v>1.3301747584355095E-2</v>
      </c>
      <c r="J665" s="3">
        <v>-1.5538631250514467E-2</v>
      </c>
      <c r="K665" s="3">
        <v>-9.0355116621140263E-3</v>
      </c>
      <c r="N665" s="3">
        <f t="shared" si="115"/>
        <v>-1.8168484510801221E-3</v>
      </c>
      <c r="O665" s="3">
        <f t="shared" si="116"/>
        <v>-2.0455746511697189E-3</v>
      </c>
      <c r="P665" s="3">
        <f t="shared" si="117"/>
        <v>-1.4620122178229351E-2</v>
      </c>
      <c r="Q665" s="3">
        <f t="shared" si="118"/>
        <v>-2.3187659538408244E-3</v>
      </c>
      <c r="R665" s="3">
        <f t="shared" si="119"/>
        <v>2.157048619847305E-2</v>
      </c>
      <c r="S665" s="3">
        <f t="shared" si="120"/>
        <v>-3.4168175449307746E-2</v>
      </c>
      <c r="T665" s="3">
        <f t="shared" si="121"/>
        <v>5.5571728406076711E-3</v>
      </c>
      <c r="U665" s="3">
        <f t="shared" si="122"/>
        <v>1.240403768458811E-2</v>
      </c>
      <c r="V665" s="3">
        <f t="shared" si="123"/>
        <v>-1.5941450495992111E-2</v>
      </c>
      <c r="W665" s="3">
        <f t="shared" si="124"/>
        <v>-9.9327081050912189E-3</v>
      </c>
      <c r="BC665" s="19">
        <v>606</v>
      </c>
      <c r="BD665" s="17">
        <v>8.7574191505064287E-4</v>
      </c>
      <c r="BE665" s="23">
        <v>1.2201395750560036E-2</v>
      </c>
    </row>
    <row r="666" spans="1:57" x14ac:dyDescent="0.3">
      <c r="A666" t="s">
        <v>403</v>
      </c>
      <c r="B666" s="3">
        <v>9.7192148518172594E-3</v>
      </c>
      <c r="C666" s="3">
        <v>-5.6883727038492538E-4</v>
      </c>
      <c r="D666" s="3">
        <v>-3.6942702461284505E-4</v>
      </c>
      <c r="E666" s="3">
        <v>1.0864634571819298E-2</v>
      </c>
      <c r="F666" s="3">
        <v>1.9382593713895169E-2</v>
      </c>
      <c r="G666" s="3">
        <v>6.0475106358663488E-2</v>
      </c>
      <c r="H666" s="3">
        <v>1.7606513414103242E-2</v>
      </c>
      <c r="I666" s="3">
        <v>2.1578486950593057E-3</v>
      </c>
      <c r="J666" s="3">
        <v>2.7709543675277892E-2</v>
      </c>
      <c r="K666" s="3">
        <v>-2.2688719253604606E-2</v>
      </c>
      <c r="N666" s="3">
        <f t="shared" si="115"/>
        <v>8.9722793627966309E-3</v>
      </c>
      <c r="O666" s="3">
        <f t="shared" si="116"/>
        <v>-1.1943848258906217E-3</v>
      </c>
      <c r="P666" s="3">
        <f t="shared" si="117"/>
        <v>-1.2087209577361269E-3</v>
      </c>
      <c r="Q666" s="3">
        <f t="shared" si="118"/>
        <v>1.0353322396610147E-2</v>
      </c>
      <c r="R666" s="3">
        <f t="shared" si="119"/>
        <v>1.8567762762784414E-2</v>
      </c>
      <c r="S666" s="3">
        <f t="shared" si="120"/>
        <v>5.8446962265509585E-2</v>
      </c>
      <c r="T666" s="3">
        <f t="shared" si="121"/>
        <v>1.6728261897766918E-2</v>
      </c>
      <c r="U666" s="3">
        <f t="shared" si="122"/>
        <v>1.2601387952923203E-3</v>
      </c>
      <c r="V666" s="3">
        <f t="shared" si="123"/>
        <v>2.7306724429800248E-2</v>
      </c>
      <c r="W666" s="3">
        <f t="shared" si="124"/>
        <v>-2.3585915696581798E-2</v>
      </c>
      <c r="BC666" s="19">
        <v>607</v>
      </c>
      <c r="BD666" s="17">
        <v>9.4525972655952364E-4</v>
      </c>
      <c r="BE666" s="23">
        <v>1.2567117418288283E-2</v>
      </c>
    </row>
    <row r="667" spans="1:57" x14ac:dyDescent="0.3">
      <c r="A667" t="s">
        <v>404</v>
      </c>
      <c r="B667" s="3">
        <v>-6.4170553351222681E-3</v>
      </c>
      <c r="C667" s="3">
        <v>-1.1383220607839029E-3</v>
      </c>
      <c r="D667" s="3">
        <v>-2.421794722077264E-2</v>
      </c>
      <c r="E667" s="3">
        <v>-3.9184821728053265E-3</v>
      </c>
      <c r="F667" s="3">
        <v>-1.0211216538304035E-2</v>
      </c>
      <c r="G667" s="3">
        <v>-1.8839053432766151E-2</v>
      </c>
      <c r="H667" s="3">
        <v>-1.7834837660598457E-2</v>
      </c>
      <c r="I667" s="3">
        <v>-2.0276341053831692E-2</v>
      </c>
      <c r="J667" s="3">
        <v>-1.5870314153186293E-2</v>
      </c>
      <c r="K667" s="3">
        <v>-4.0464341505749735E-2</v>
      </c>
      <c r="N667" s="3">
        <f t="shared" si="115"/>
        <v>-7.1639908241428966E-3</v>
      </c>
      <c r="O667" s="3">
        <f t="shared" si="116"/>
        <v>-1.7638696162895992E-3</v>
      </c>
      <c r="P667" s="3">
        <f t="shared" si="117"/>
        <v>-2.5057241153895921E-2</v>
      </c>
      <c r="Q667" s="3">
        <f t="shared" si="118"/>
        <v>-4.4297943480144774E-3</v>
      </c>
      <c r="R667" s="3">
        <f t="shared" si="119"/>
        <v>-1.1026047489414791E-2</v>
      </c>
      <c r="S667" s="3">
        <f t="shared" si="120"/>
        <v>-2.0867197525920055E-2</v>
      </c>
      <c r="T667" s="3">
        <f t="shared" si="121"/>
        <v>-1.8713089176934782E-2</v>
      </c>
      <c r="U667" s="3">
        <f t="shared" si="122"/>
        <v>-2.1174050953598679E-2</v>
      </c>
      <c r="V667" s="3">
        <f t="shared" si="123"/>
        <v>-1.6273133398663937E-2</v>
      </c>
      <c r="W667" s="3">
        <f t="shared" si="124"/>
        <v>-4.1361537948726927E-2</v>
      </c>
      <c r="BC667" s="19">
        <v>608</v>
      </c>
      <c r="BD667" s="17">
        <v>8.6490776201799291E-4</v>
      </c>
      <c r="BE667" s="23">
        <v>1.1915067536001384E-2</v>
      </c>
    </row>
    <row r="668" spans="1:57" x14ac:dyDescent="0.3">
      <c r="A668" t="s">
        <v>405</v>
      </c>
      <c r="B668" s="3">
        <v>-1.3634789643733547E-2</v>
      </c>
      <c r="C668" s="3">
        <v>1.0256417778935267E-2</v>
      </c>
      <c r="D668" s="3">
        <v>-6.2158644867310597E-3</v>
      </c>
      <c r="E668" s="3">
        <v>-4.2711581496760465E-3</v>
      </c>
      <c r="F668" s="3">
        <v>-2.7036634235547807E-2</v>
      </c>
      <c r="G668" s="3">
        <v>-8.7701113448336421E-2</v>
      </c>
      <c r="H668" s="3">
        <v>3.8740097536438256E-3</v>
      </c>
      <c r="I668" s="3">
        <v>-7.8754635418548657E-3</v>
      </c>
      <c r="J668" s="3">
        <v>7.6296447858437144E-3</v>
      </c>
      <c r="K668" s="3">
        <v>3.6178633222565537E-3</v>
      </c>
      <c r="N668" s="3">
        <f t="shared" si="115"/>
        <v>-1.4381725132754175E-2</v>
      </c>
      <c r="O668" s="3">
        <f t="shared" si="116"/>
        <v>9.6308702234295714E-3</v>
      </c>
      <c r="P668" s="3">
        <f t="shared" si="117"/>
        <v>-7.0551584198543411E-3</v>
      </c>
      <c r="Q668" s="3">
        <f t="shared" si="118"/>
        <v>-4.7824703248851973E-3</v>
      </c>
      <c r="R668" s="3">
        <f t="shared" si="119"/>
        <v>-2.7851465186658562E-2</v>
      </c>
      <c r="S668" s="3">
        <f t="shared" si="120"/>
        <v>-8.9729257541490318E-2</v>
      </c>
      <c r="T668" s="3">
        <f t="shared" si="121"/>
        <v>2.9957582373074994E-3</v>
      </c>
      <c r="U668" s="3">
        <f t="shared" si="122"/>
        <v>-8.7731734416218506E-3</v>
      </c>
      <c r="V668" s="3">
        <f t="shared" si="123"/>
        <v>7.2268255403660714E-3</v>
      </c>
      <c r="W668" s="3">
        <f t="shared" si="124"/>
        <v>2.7206668792793621E-3</v>
      </c>
      <c r="BC668" s="19">
        <v>609</v>
      </c>
      <c r="BD668" s="17">
        <v>8.2735653521817578E-4</v>
      </c>
      <c r="BE668" s="23">
        <v>1.244940988624094E-2</v>
      </c>
    </row>
    <row r="669" spans="1:57" x14ac:dyDescent="0.3">
      <c r="A669" t="s">
        <v>406</v>
      </c>
      <c r="B669" s="3">
        <v>9.8217855375111185E-3</v>
      </c>
      <c r="C669" s="3">
        <v>1.0152322528135915E-2</v>
      </c>
      <c r="D669" s="3">
        <v>1.0648753381728326E-2</v>
      </c>
      <c r="E669" s="3">
        <v>6.8856566049182444E-3</v>
      </c>
      <c r="F669" s="3">
        <v>8.0438286021307093E-3</v>
      </c>
      <c r="G669" s="3">
        <v>2.7019368600682547E-2</v>
      </c>
      <c r="H669" s="3">
        <v>5.2544050443883439E-3</v>
      </c>
      <c r="I669" s="3">
        <v>1.4768651286154455E-3</v>
      </c>
      <c r="J669" s="3">
        <v>1.5487982551001256E-3</v>
      </c>
      <c r="K669" s="3">
        <v>4.6187114324223177E-3</v>
      </c>
      <c r="N669" s="3">
        <f t="shared" si="115"/>
        <v>9.07485004849049E-3</v>
      </c>
      <c r="O669" s="3">
        <f t="shared" si="116"/>
        <v>9.5267749726302194E-3</v>
      </c>
      <c r="P669" s="3">
        <f t="shared" si="117"/>
        <v>9.809459448605045E-3</v>
      </c>
      <c r="Q669" s="3">
        <f t="shared" si="118"/>
        <v>6.3743444297090935E-3</v>
      </c>
      <c r="R669" s="3">
        <f t="shared" si="119"/>
        <v>7.2289976510199541E-3</v>
      </c>
      <c r="S669" s="3">
        <f t="shared" si="120"/>
        <v>2.4991224507528643E-2</v>
      </c>
      <c r="T669" s="3">
        <f t="shared" si="121"/>
        <v>4.3761535280520177E-3</v>
      </c>
      <c r="U669" s="3">
        <f t="shared" si="122"/>
        <v>5.7915522884846029E-4</v>
      </c>
      <c r="V669" s="3">
        <f t="shared" si="123"/>
        <v>1.1459790096224826E-3</v>
      </c>
      <c r="W669" s="3">
        <f t="shared" si="124"/>
        <v>3.7215149894451261E-3</v>
      </c>
      <c r="BC669" s="19">
        <v>610</v>
      </c>
      <c r="BD669" s="17">
        <v>7.893268493601352E-4</v>
      </c>
      <c r="BE669" s="23">
        <v>1.2838039871876624E-2</v>
      </c>
    </row>
    <row r="670" spans="1:57" x14ac:dyDescent="0.3">
      <c r="A670" t="s">
        <v>407</v>
      </c>
      <c r="B670" s="3">
        <v>-1.4048958129898592E-2</v>
      </c>
      <c r="C670" s="3">
        <v>-2.8754868795780486E-2</v>
      </c>
      <c r="D670" s="3">
        <v>-1.7768039024036009E-2</v>
      </c>
      <c r="E670" s="3">
        <v>-1.6816142678534485E-2</v>
      </c>
      <c r="F670" s="3">
        <v>-1.2332240308976283E-2</v>
      </c>
      <c r="G670" s="3">
        <v>-4.7909165109134122E-2</v>
      </c>
      <c r="H670" s="3">
        <v>-1.117905197093505E-2</v>
      </c>
      <c r="I670" s="3">
        <v>-1.2165894941373656E-2</v>
      </c>
      <c r="J670" s="3">
        <v>-2.2508623978385822E-2</v>
      </c>
      <c r="K670" s="3">
        <v>-1.3119511101143844E-2</v>
      </c>
      <c r="N670" s="3">
        <f t="shared" si="115"/>
        <v>-1.4795893618919221E-2</v>
      </c>
      <c r="O670" s="3">
        <f t="shared" si="116"/>
        <v>-2.9380416351286184E-2</v>
      </c>
      <c r="P670" s="3">
        <f t="shared" si="117"/>
        <v>-1.860733295715929E-2</v>
      </c>
      <c r="Q670" s="3">
        <f t="shared" si="118"/>
        <v>-1.7327454853743637E-2</v>
      </c>
      <c r="R670" s="3">
        <f t="shared" si="119"/>
        <v>-1.3147071260087038E-2</v>
      </c>
      <c r="S670" s="3">
        <f t="shared" si="120"/>
        <v>-4.9937309202288026E-2</v>
      </c>
      <c r="T670" s="3">
        <f t="shared" si="121"/>
        <v>-1.2057303487271376E-2</v>
      </c>
      <c r="U670" s="3">
        <f t="shared" si="122"/>
        <v>-1.3063604841140641E-2</v>
      </c>
      <c r="V670" s="3">
        <f t="shared" si="123"/>
        <v>-2.2911443223863466E-2</v>
      </c>
      <c r="W670" s="3">
        <f t="shared" si="124"/>
        <v>-1.4016707544121036E-2</v>
      </c>
      <c r="BC670" s="19">
        <v>611</v>
      </c>
      <c r="BD670" s="17">
        <v>7.0942230325940026E-4</v>
      </c>
      <c r="BE670" s="23">
        <v>1.2982005527012255E-2</v>
      </c>
    </row>
    <row r="671" spans="1:57" x14ac:dyDescent="0.3">
      <c r="A671" t="s">
        <v>408</v>
      </c>
      <c r="B671" s="3">
        <v>0</v>
      </c>
      <c r="C671" s="3">
        <v>-1.1497739419231712E-3</v>
      </c>
      <c r="D671" s="3">
        <v>1.3934101408108912E-2</v>
      </c>
      <c r="E671" s="3">
        <v>9.2360891654132971E-3</v>
      </c>
      <c r="F671" s="3">
        <v>-1.836210200248789E-2</v>
      </c>
      <c r="G671" s="3">
        <v>1.4543047860877678E-3</v>
      </c>
      <c r="H671" s="3">
        <v>-8.0936843949741544E-4</v>
      </c>
      <c r="I671" s="3">
        <v>5.7846852603387067E-3</v>
      </c>
      <c r="J671" s="3">
        <v>1.5116908245434546E-2</v>
      </c>
      <c r="K671" s="3">
        <v>1.9543244641671453E-2</v>
      </c>
      <c r="N671" s="3">
        <f t="shared" si="115"/>
        <v>-7.4693548902062825E-4</v>
      </c>
      <c r="O671" s="3">
        <f t="shared" si="116"/>
        <v>-1.7753214974288675E-3</v>
      </c>
      <c r="P671" s="3">
        <f t="shared" si="117"/>
        <v>1.3094807474985631E-2</v>
      </c>
      <c r="Q671" s="3">
        <f t="shared" si="118"/>
        <v>8.7247769902041462E-3</v>
      </c>
      <c r="R671" s="3">
        <f t="shared" si="119"/>
        <v>-1.9176932953598645E-2</v>
      </c>
      <c r="S671" s="3">
        <f t="shared" si="120"/>
        <v>-5.7383930706613427E-4</v>
      </c>
      <c r="T671" s="3">
        <f t="shared" si="121"/>
        <v>-1.6876199558337414E-3</v>
      </c>
      <c r="U671" s="3">
        <f t="shared" si="122"/>
        <v>4.8869753605717218E-3</v>
      </c>
      <c r="V671" s="3">
        <f t="shared" si="123"/>
        <v>1.4714088999956902E-2</v>
      </c>
      <c r="W671" s="3">
        <f t="shared" si="124"/>
        <v>1.8646048198694261E-2</v>
      </c>
      <c r="BC671" s="19">
        <v>612</v>
      </c>
      <c r="BD671" s="17">
        <v>8.5128456167386281E-4</v>
      </c>
      <c r="BE671" s="23">
        <v>1.1821116337889312E-2</v>
      </c>
    </row>
    <row r="672" spans="1:57" x14ac:dyDescent="0.3">
      <c r="A672" t="s">
        <v>409</v>
      </c>
      <c r="B672" s="3">
        <v>1.6075940661947286E-2</v>
      </c>
      <c r="C672" s="3">
        <v>1.0935268091679218E-2</v>
      </c>
      <c r="D672" s="3">
        <v>-9.8002479218207705E-3</v>
      </c>
      <c r="E672" s="3">
        <v>1.1524087390834881E-2</v>
      </c>
      <c r="F672" s="3">
        <v>2.8806587321699384E-2</v>
      </c>
      <c r="G672" s="3">
        <v>1.9459715364507746E-2</v>
      </c>
      <c r="H672" s="3">
        <v>1.2213164920181985E-2</v>
      </c>
      <c r="I672" s="3">
        <v>1.0760630857474807E-2</v>
      </c>
      <c r="J672" s="3">
        <v>5.0216601849433218E-3</v>
      </c>
      <c r="K672" s="3">
        <v>-4.2349825843647215E-3</v>
      </c>
      <c r="N672" s="3">
        <f t="shared" si="115"/>
        <v>1.5329005172926657E-2</v>
      </c>
      <c r="O672" s="3">
        <f t="shared" si="116"/>
        <v>1.0309720536173522E-2</v>
      </c>
      <c r="P672" s="3">
        <f t="shared" si="117"/>
        <v>-1.0639541854944052E-2</v>
      </c>
      <c r="Q672" s="3">
        <f t="shared" si="118"/>
        <v>1.101277521562573E-2</v>
      </c>
      <c r="R672" s="3">
        <f t="shared" si="119"/>
        <v>2.7991756370588629E-2</v>
      </c>
      <c r="S672" s="3">
        <f t="shared" si="120"/>
        <v>1.7431571271353842E-2</v>
      </c>
      <c r="T672" s="3">
        <f t="shared" si="121"/>
        <v>1.1334913403845659E-2</v>
      </c>
      <c r="U672" s="3">
        <f t="shared" si="122"/>
        <v>9.8629209577078217E-3</v>
      </c>
      <c r="V672" s="3">
        <f t="shared" si="123"/>
        <v>4.6188409394656788E-3</v>
      </c>
      <c r="W672" s="3">
        <f t="shared" si="124"/>
        <v>-5.1321790273419132E-3</v>
      </c>
      <c r="BC672" s="19">
        <v>613</v>
      </c>
      <c r="BD672" s="17">
        <v>9.433366297420593E-4</v>
      </c>
      <c r="BE672" s="23">
        <v>1.3671311498404039E-2</v>
      </c>
    </row>
    <row r="673" spans="1:57" x14ac:dyDescent="0.3">
      <c r="A673" t="s">
        <v>410</v>
      </c>
      <c r="B673" s="3">
        <v>-3.5961027590303285E-4</v>
      </c>
      <c r="C673" s="3">
        <v>-1.4232607792881158E-3</v>
      </c>
      <c r="D673" s="3">
        <v>-7.1304357735013646E-3</v>
      </c>
      <c r="E673" s="3">
        <v>2.2343848067452043E-4</v>
      </c>
      <c r="F673" s="3">
        <v>-1.3090923299069357E-2</v>
      </c>
      <c r="G673" s="3">
        <v>-7.6921941704953811E-3</v>
      </c>
      <c r="H673" s="3">
        <v>1.7755335630300628E-3</v>
      </c>
      <c r="I673" s="3">
        <v>2.0190985761259217E-3</v>
      </c>
      <c r="J673" s="3">
        <v>-1.5506464352655902E-3</v>
      </c>
      <c r="K673" s="3">
        <v>1.5780683061682899E-2</v>
      </c>
      <c r="N673" s="3">
        <f t="shared" si="115"/>
        <v>-1.1065457649236611E-3</v>
      </c>
      <c r="O673" s="3">
        <f t="shared" si="116"/>
        <v>-2.0488083347938121E-3</v>
      </c>
      <c r="P673" s="3">
        <f t="shared" si="117"/>
        <v>-7.969729706624646E-3</v>
      </c>
      <c r="Q673" s="3">
        <f t="shared" si="118"/>
        <v>-2.8787369453463067E-4</v>
      </c>
      <c r="R673" s="3">
        <f t="shared" si="119"/>
        <v>-1.3905754250180112E-2</v>
      </c>
      <c r="S673" s="3">
        <f t="shared" si="120"/>
        <v>-9.7203382636492832E-3</v>
      </c>
      <c r="T673" s="3">
        <f t="shared" si="121"/>
        <v>8.9728204669373688E-4</v>
      </c>
      <c r="U673" s="3">
        <f t="shared" si="122"/>
        <v>1.1213886763589364E-3</v>
      </c>
      <c r="V673" s="3">
        <f t="shared" si="123"/>
        <v>-1.9534656807432332E-3</v>
      </c>
      <c r="W673" s="3">
        <f t="shared" si="124"/>
        <v>1.4883486618705706E-2</v>
      </c>
      <c r="BC673" s="19">
        <v>614</v>
      </c>
      <c r="BD673" s="17">
        <v>9.7674787680007854E-4</v>
      </c>
      <c r="BE673" s="23">
        <v>1.4306262937034504E-2</v>
      </c>
    </row>
    <row r="674" spans="1:57" x14ac:dyDescent="0.3">
      <c r="A674" s="1">
        <v>41277</v>
      </c>
      <c r="B674" s="3">
        <v>5.3957405551723348E-3</v>
      </c>
      <c r="C674" s="3">
        <v>8.836881332897395E-3</v>
      </c>
      <c r="D674" s="3">
        <v>-2.4762120074803606E-2</v>
      </c>
      <c r="E674" s="3">
        <v>-1.340059985388109E-3</v>
      </c>
      <c r="F674" s="3">
        <v>-1.5106842007081012E-2</v>
      </c>
      <c r="G674" s="3">
        <v>-5.1679583595775069E-3</v>
      </c>
      <c r="H674" s="3">
        <v>6.2281682707880925E-3</v>
      </c>
      <c r="I674" s="3">
        <v>1.3555625243822034E-2</v>
      </c>
      <c r="J674" s="3">
        <v>5.6945206124057179E-3</v>
      </c>
      <c r="K674" s="3">
        <v>1.983248083225031E-2</v>
      </c>
      <c r="N674" s="3">
        <f t="shared" si="115"/>
        <v>4.6488050661517063E-3</v>
      </c>
      <c r="O674" s="3">
        <f t="shared" si="116"/>
        <v>8.2113337773916991E-3</v>
      </c>
      <c r="P674" s="3">
        <f t="shared" si="117"/>
        <v>-2.5601414007926888E-2</v>
      </c>
      <c r="Q674" s="3">
        <f t="shared" si="118"/>
        <v>-1.8513721605972601E-3</v>
      </c>
      <c r="R674" s="3">
        <f t="shared" si="119"/>
        <v>-1.5921672958191767E-2</v>
      </c>
      <c r="S674" s="3">
        <f t="shared" si="120"/>
        <v>-7.196102452731409E-3</v>
      </c>
      <c r="T674" s="3">
        <f t="shared" si="121"/>
        <v>5.3499167544517664E-3</v>
      </c>
      <c r="U674" s="3">
        <f t="shared" si="122"/>
        <v>1.2657915344055049E-2</v>
      </c>
      <c r="V674" s="3">
        <f t="shared" si="123"/>
        <v>5.2917013669280749E-3</v>
      </c>
      <c r="W674" s="3">
        <f t="shared" si="124"/>
        <v>1.8935284389273117E-2</v>
      </c>
      <c r="BC674" s="19">
        <v>615</v>
      </c>
      <c r="BD674" s="17">
        <v>8.4215705780640664E-4</v>
      </c>
      <c r="BE674" s="23">
        <v>1.2165194211979606E-2</v>
      </c>
    </row>
    <row r="675" spans="1:57" x14ac:dyDescent="0.3">
      <c r="A675" s="1">
        <v>41367</v>
      </c>
      <c r="B675" s="3">
        <v>7.1555929921087724E-3</v>
      </c>
      <c r="C675" s="3">
        <v>1.299801236622633E-2</v>
      </c>
      <c r="D675" s="3">
        <v>-2.4206148325289667E-2</v>
      </c>
      <c r="E675" s="3">
        <v>-5.3673708547691268E-3</v>
      </c>
      <c r="F675" s="3">
        <v>7.4824271028273159E-4</v>
      </c>
      <c r="G675" s="3">
        <v>2.6839825290630559E-2</v>
      </c>
      <c r="H675" s="3">
        <v>1.8990535884821025E-2</v>
      </c>
      <c r="I675" s="3">
        <v>8.4944427324658012E-3</v>
      </c>
      <c r="J675" s="3">
        <v>-1.1324632026983084E-2</v>
      </c>
      <c r="K675" s="3">
        <v>-2.4848704080568274E-2</v>
      </c>
      <c r="N675" s="3">
        <f t="shared" si="115"/>
        <v>6.408657503088144E-3</v>
      </c>
      <c r="O675" s="3">
        <f t="shared" si="116"/>
        <v>1.2372464810720634E-2</v>
      </c>
      <c r="P675" s="3">
        <f t="shared" si="117"/>
        <v>-2.5045442258412948E-2</v>
      </c>
      <c r="Q675" s="3">
        <f t="shared" si="118"/>
        <v>-5.8786830299782777E-3</v>
      </c>
      <c r="R675" s="3">
        <f t="shared" si="119"/>
        <v>-6.6588240828023668E-5</v>
      </c>
      <c r="S675" s="3">
        <f t="shared" si="120"/>
        <v>2.4811681197476655E-2</v>
      </c>
      <c r="T675" s="3">
        <f t="shared" si="121"/>
        <v>1.81122843684847E-2</v>
      </c>
      <c r="U675" s="3">
        <f t="shared" si="122"/>
        <v>7.5967328326988163E-3</v>
      </c>
      <c r="V675" s="3">
        <f t="shared" si="123"/>
        <v>-1.1727451272460727E-2</v>
      </c>
      <c r="W675" s="3">
        <f t="shared" si="124"/>
        <v>-2.5745900523545466E-2</v>
      </c>
      <c r="BC675" s="19">
        <v>616</v>
      </c>
      <c r="BD675" s="17">
        <v>9.4263591775419885E-4</v>
      </c>
      <c r="BE675" s="23">
        <v>1.2914095932292619E-2</v>
      </c>
    </row>
    <row r="676" spans="1:57" x14ac:dyDescent="0.3">
      <c r="A676" s="1">
        <v>41397</v>
      </c>
      <c r="B676" s="3">
        <v>7.1048319672097904E-3</v>
      </c>
      <c r="C676" s="3">
        <v>8.3687925534725593E-4</v>
      </c>
      <c r="D676" s="3">
        <v>2.6401615972235781E-2</v>
      </c>
      <c r="E676" s="3">
        <v>7.4199466327031782E-3</v>
      </c>
      <c r="F676" s="3">
        <v>3.8504704583603111E-2</v>
      </c>
      <c r="G676" s="3">
        <v>3.0073073070653544E-2</v>
      </c>
      <c r="H676" s="3">
        <v>2.081556622300873E-2</v>
      </c>
      <c r="I676" s="3">
        <v>1.2186379847741735E-2</v>
      </c>
      <c r="J676" s="3">
        <v>6.9422403532848342E-4</v>
      </c>
      <c r="K676" s="3">
        <v>1.2297817143855028E-2</v>
      </c>
      <c r="N676" s="3">
        <f t="shared" si="115"/>
        <v>6.3578964781891619E-3</v>
      </c>
      <c r="O676" s="3">
        <f t="shared" si="116"/>
        <v>2.1133169984155974E-4</v>
      </c>
      <c r="P676" s="3">
        <f t="shared" si="117"/>
        <v>2.55623220391125E-2</v>
      </c>
      <c r="Q676" s="3">
        <f t="shared" si="118"/>
        <v>6.9086344574940273E-3</v>
      </c>
      <c r="R676" s="3">
        <f t="shared" si="119"/>
        <v>3.7689873632492356E-2</v>
      </c>
      <c r="S676" s="3">
        <f t="shared" si="120"/>
        <v>2.804492897749964E-2</v>
      </c>
      <c r="T676" s="3">
        <f t="shared" si="121"/>
        <v>1.9937314706672406E-2</v>
      </c>
      <c r="U676" s="3">
        <f t="shared" si="122"/>
        <v>1.128866994797475E-2</v>
      </c>
      <c r="V676" s="3">
        <f t="shared" si="123"/>
        <v>2.9140478985084043E-4</v>
      </c>
      <c r="W676" s="3">
        <f t="shared" si="124"/>
        <v>1.1400620700877835E-2</v>
      </c>
      <c r="BC676" s="19">
        <v>617</v>
      </c>
      <c r="BD676" s="17">
        <v>7.9766605794758265E-4</v>
      </c>
      <c r="BE676" s="23">
        <v>1.1939995574724846E-2</v>
      </c>
    </row>
    <row r="677" spans="1:57" x14ac:dyDescent="0.3">
      <c r="A677" s="1">
        <v>41428</v>
      </c>
      <c r="B677" s="3">
        <v>-9.1710798384615488E-3</v>
      </c>
      <c r="C677" s="3">
        <v>4.7379534373794829E-3</v>
      </c>
      <c r="D677" s="3">
        <v>-1.2710478781982615E-2</v>
      </c>
      <c r="E677" s="3">
        <v>-5.5801735856753076E-4</v>
      </c>
      <c r="F677" s="3">
        <v>1.6558637862821968E-2</v>
      </c>
      <c r="G677" s="3">
        <v>2.8376451384641177E-2</v>
      </c>
      <c r="H677" s="3">
        <v>-8.6096071534064178E-3</v>
      </c>
      <c r="I677" s="3">
        <v>-2.1246284593090525E-3</v>
      </c>
      <c r="J677" s="3">
        <v>5.8966216595561782E-3</v>
      </c>
      <c r="K677" s="3">
        <v>-1.5760128627772874E-2</v>
      </c>
      <c r="N677" s="3">
        <f t="shared" si="115"/>
        <v>-9.9180153274821773E-3</v>
      </c>
      <c r="O677" s="3">
        <f t="shared" si="116"/>
        <v>4.1124058818737871E-3</v>
      </c>
      <c r="P677" s="3">
        <f t="shared" si="117"/>
        <v>-1.3549772715105896E-2</v>
      </c>
      <c r="Q677" s="3">
        <f t="shared" si="118"/>
        <v>-1.0693295337766819E-3</v>
      </c>
      <c r="R677" s="3">
        <f t="shared" si="119"/>
        <v>1.5743806911711213E-2</v>
      </c>
      <c r="S677" s="3">
        <f t="shared" si="120"/>
        <v>2.6348307291487273E-2</v>
      </c>
      <c r="T677" s="3">
        <f t="shared" si="121"/>
        <v>-9.487858669742744E-3</v>
      </c>
      <c r="U677" s="3">
        <f t="shared" si="122"/>
        <v>-3.0223383590760378E-3</v>
      </c>
      <c r="V677" s="3">
        <f t="shared" si="123"/>
        <v>5.4938024140785352E-3</v>
      </c>
      <c r="W677" s="3">
        <f t="shared" si="124"/>
        <v>-1.6657325070750066E-2</v>
      </c>
      <c r="BC677" s="19">
        <v>618</v>
      </c>
      <c r="BD677" s="17">
        <v>9.2686554908618128E-4</v>
      </c>
      <c r="BE677" s="23">
        <v>1.3406396204430827E-2</v>
      </c>
    </row>
    <row r="678" spans="1:57" x14ac:dyDescent="0.3">
      <c r="A678" s="1">
        <v>41458</v>
      </c>
      <c r="B678" s="3">
        <v>1.7799726984675246E-3</v>
      </c>
      <c r="C678" s="3">
        <v>1.0263488948094146E-2</v>
      </c>
      <c r="D678" s="3">
        <v>1.1558541259698352E-2</v>
      </c>
      <c r="E678" s="3">
        <v>-9.4908267512688882E-3</v>
      </c>
      <c r="F678" s="3">
        <v>-8.4985927038430109E-3</v>
      </c>
      <c r="G678" s="3">
        <v>1.4327434712853027E-2</v>
      </c>
      <c r="H678" s="3">
        <v>1.4674526054663239E-3</v>
      </c>
      <c r="I678" s="3">
        <v>-7.0972973700833553E-4</v>
      </c>
      <c r="J678" s="3">
        <v>-2.4137758616760152E-3</v>
      </c>
      <c r="K678" s="3">
        <v>5.4486600689425124E-3</v>
      </c>
      <c r="N678" s="3">
        <f t="shared" si="115"/>
        <v>1.0330372094468963E-3</v>
      </c>
      <c r="O678" s="3">
        <f t="shared" si="116"/>
        <v>9.6379413925884502E-3</v>
      </c>
      <c r="P678" s="3">
        <f t="shared" si="117"/>
        <v>1.071924732657507E-2</v>
      </c>
      <c r="Q678" s="3">
        <f t="shared" si="118"/>
        <v>-1.0002138926478039E-2</v>
      </c>
      <c r="R678" s="3">
        <f t="shared" si="119"/>
        <v>-9.3134236549537661E-3</v>
      </c>
      <c r="S678" s="3">
        <f t="shared" si="120"/>
        <v>1.2299290619699125E-2</v>
      </c>
      <c r="T678" s="3">
        <f t="shared" si="121"/>
        <v>5.89201089129998E-4</v>
      </c>
      <c r="U678" s="3">
        <f t="shared" si="122"/>
        <v>-1.6074396367753208E-3</v>
      </c>
      <c r="V678" s="3">
        <f t="shared" si="123"/>
        <v>-2.8165951071536582E-3</v>
      </c>
      <c r="W678" s="3">
        <f t="shared" si="124"/>
        <v>4.5514636259653208E-3</v>
      </c>
      <c r="BC678" s="19">
        <v>619</v>
      </c>
      <c r="BD678" s="17">
        <v>9.3445610416836541E-4</v>
      </c>
      <c r="BE678" s="23">
        <v>1.383602968786298E-2</v>
      </c>
    </row>
    <row r="679" spans="1:57" x14ac:dyDescent="0.3">
      <c r="A679" s="1">
        <v>41489</v>
      </c>
      <c r="B679" s="3">
        <v>-4.9751147098850979E-3</v>
      </c>
      <c r="C679" s="3">
        <v>2.1966604408552026E-3</v>
      </c>
      <c r="D679" s="3">
        <v>2.6475877442029283E-3</v>
      </c>
      <c r="E679" s="3">
        <v>2.9309274474125235E-3</v>
      </c>
      <c r="F679" s="3">
        <v>1.0000046974702581E-2</v>
      </c>
      <c r="G679" s="3">
        <v>6.277818467172569E-3</v>
      </c>
      <c r="H679" s="3">
        <v>-1.2970947131397681E-3</v>
      </c>
      <c r="I679" s="3">
        <v>1.8998578121784515E-2</v>
      </c>
      <c r="J679" s="3">
        <v>9.1600211912135077E-3</v>
      </c>
      <c r="K679" s="3">
        <v>-1.3271367247763122E-2</v>
      </c>
      <c r="N679" s="3">
        <f t="shared" si="115"/>
        <v>-5.7220501989057263E-3</v>
      </c>
      <c r="O679" s="3">
        <f t="shared" si="116"/>
        <v>1.5711128853495063E-3</v>
      </c>
      <c r="P679" s="3">
        <f t="shared" si="117"/>
        <v>1.8082938110796465E-3</v>
      </c>
      <c r="Q679" s="3">
        <f t="shared" si="118"/>
        <v>2.4196152722033726E-3</v>
      </c>
      <c r="R679" s="3">
        <f t="shared" si="119"/>
        <v>9.1852160235918259E-3</v>
      </c>
      <c r="S679" s="3">
        <f t="shared" si="120"/>
        <v>4.2496743740186669E-3</v>
      </c>
      <c r="T679" s="3">
        <f t="shared" si="121"/>
        <v>-2.1753462294760943E-3</v>
      </c>
      <c r="U679" s="3">
        <f t="shared" si="122"/>
        <v>1.8100868222017528E-2</v>
      </c>
      <c r="V679" s="3">
        <f t="shared" si="123"/>
        <v>8.7572019457358638E-3</v>
      </c>
      <c r="W679" s="3">
        <f t="shared" si="124"/>
        <v>-1.4168563690740314E-2</v>
      </c>
      <c r="BC679" s="19">
        <v>620</v>
      </c>
      <c r="BD679" s="17">
        <v>7.4506513057157574E-4</v>
      </c>
      <c r="BE679" s="23">
        <v>1.1878522950401435E-2</v>
      </c>
    </row>
    <row r="680" spans="1:57" x14ac:dyDescent="0.3">
      <c r="A680" s="1">
        <v>41581</v>
      </c>
      <c r="B680" s="3">
        <v>-4.642820174796114E-3</v>
      </c>
      <c r="C680" s="3">
        <v>1.7260293419615769E-2</v>
      </c>
      <c r="D680" s="3">
        <v>1.4245334366056683E-2</v>
      </c>
      <c r="E680" s="3">
        <v>2.1355728660552575E-3</v>
      </c>
      <c r="F680" s="3">
        <v>7.4256876695455443E-3</v>
      </c>
      <c r="G680" s="3">
        <v>1.6376318784083077E-2</v>
      </c>
      <c r="H680" s="3">
        <v>3.9686152567914856E-3</v>
      </c>
      <c r="I680" s="3">
        <v>4.7046501599825596E-3</v>
      </c>
      <c r="J680" s="3">
        <v>8.5630209234888177E-4</v>
      </c>
      <c r="K680" s="3">
        <v>2.3537211123771939E-3</v>
      </c>
      <c r="N680" s="3">
        <f t="shared" si="115"/>
        <v>-5.3897556638167424E-3</v>
      </c>
      <c r="O680" s="3">
        <f t="shared" si="116"/>
        <v>1.6634745864110071E-2</v>
      </c>
      <c r="P680" s="3">
        <f t="shared" si="117"/>
        <v>1.3406040432933402E-2</v>
      </c>
      <c r="Q680" s="3">
        <f t="shared" si="118"/>
        <v>1.6242606908461064E-3</v>
      </c>
      <c r="R680" s="3">
        <f t="shared" si="119"/>
        <v>6.6108567184347891E-3</v>
      </c>
      <c r="S680" s="3">
        <f t="shared" si="120"/>
        <v>1.4348174690929175E-2</v>
      </c>
      <c r="T680" s="3">
        <f t="shared" si="121"/>
        <v>3.0903637404551595E-3</v>
      </c>
      <c r="U680" s="3">
        <f t="shared" si="122"/>
        <v>3.8069402602155743E-3</v>
      </c>
      <c r="V680" s="3">
        <f t="shared" si="123"/>
        <v>4.5348284687123878E-4</v>
      </c>
      <c r="W680" s="3">
        <f t="shared" si="124"/>
        <v>1.4565246694000021E-3</v>
      </c>
      <c r="BC680" s="19">
        <v>621</v>
      </c>
      <c r="BD680" s="17">
        <v>7.2122691835251366E-4</v>
      </c>
      <c r="BE680" s="23">
        <v>1.1573586168140844E-2</v>
      </c>
    </row>
    <row r="681" spans="1:57" x14ac:dyDescent="0.3">
      <c r="A681" s="1">
        <v>41611</v>
      </c>
      <c r="B681" s="3">
        <v>1.435187314469788E-3</v>
      </c>
      <c r="C681" s="3">
        <v>-1.2658237184845267E-2</v>
      </c>
      <c r="D681" s="3">
        <v>-2.155892424568473E-2</v>
      </c>
      <c r="E681" s="3">
        <v>0</v>
      </c>
      <c r="F681" s="3">
        <v>-2.4569962618754548E-3</v>
      </c>
      <c r="G681" s="3">
        <v>5.1153455301977679E-4</v>
      </c>
      <c r="H681" s="3">
        <v>-8.6366288060406582E-3</v>
      </c>
      <c r="I681" s="3">
        <v>-9.5386631284944956E-3</v>
      </c>
      <c r="J681" s="3">
        <v>4.9623696209224466E-3</v>
      </c>
      <c r="K681" s="3">
        <v>-1.8785642401878633E-2</v>
      </c>
      <c r="N681" s="3">
        <f t="shared" si="115"/>
        <v>6.8825182544915973E-4</v>
      </c>
      <c r="O681" s="3">
        <f t="shared" si="116"/>
        <v>-1.3283784740350963E-2</v>
      </c>
      <c r="P681" s="3">
        <f t="shared" si="117"/>
        <v>-2.2398218178808011E-2</v>
      </c>
      <c r="Q681" s="3">
        <f t="shared" si="118"/>
        <v>-5.113121752091511E-4</v>
      </c>
      <c r="R681" s="3">
        <f t="shared" si="119"/>
        <v>-3.27182721298621E-3</v>
      </c>
      <c r="S681" s="3">
        <f t="shared" si="120"/>
        <v>-1.5166095401341253E-3</v>
      </c>
      <c r="T681" s="3">
        <f t="shared" si="121"/>
        <v>-9.5148803223769843E-3</v>
      </c>
      <c r="U681" s="3">
        <f t="shared" si="122"/>
        <v>-1.043637302826148E-2</v>
      </c>
      <c r="V681" s="3">
        <f t="shared" si="123"/>
        <v>4.5595503754448036E-3</v>
      </c>
      <c r="W681" s="3">
        <f t="shared" si="124"/>
        <v>-1.9682838844855825E-2</v>
      </c>
      <c r="BC681" s="19">
        <v>622</v>
      </c>
      <c r="BD681" s="17">
        <v>8.9506357631783686E-4</v>
      </c>
      <c r="BE681" s="23">
        <v>1.2328903683564169E-2</v>
      </c>
    </row>
    <row r="682" spans="1:57" x14ac:dyDescent="0.3">
      <c r="A682" t="s">
        <v>411</v>
      </c>
      <c r="B682" s="3">
        <v>3.5832181248762751E-4</v>
      </c>
      <c r="C682" s="3">
        <v>3.0005484311173003E-3</v>
      </c>
      <c r="D682" s="3">
        <v>-1.8672648444495454E-4</v>
      </c>
      <c r="E682" s="3">
        <v>1.1215683072260951E-3</v>
      </c>
      <c r="F682" s="3">
        <v>-2.2871179985665235E-2</v>
      </c>
      <c r="G682" s="3">
        <v>-3.5787066354475705E-3</v>
      </c>
      <c r="H682" s="3">
        <v>-2.7790502911226866E-3</v>
      </c>
      <c r="I682" s="3">
        <v>4.0273069889600333E-3</v>
      </c>
      <c r="J682" s="3">
        <v>8.5134477895665306E-4</v>
      </c>
      <c r="K682" s="3">
        <v>-1.1395783475783849E-3</v>
      </c>
      <c r="N682" s="3">
        <f t="shared" si="115"/>
        <v>-3.8861367653300074E-4</v>
      </c>
      <c r="O682" s="3">
        <f t="shared" si="116"/>
        <v>2.375000875611604E-3</v>
      </c>
      <c r="P682" s="3">
        <f t="shared" si="117"/>
        <v>-1.0260204175682364E-3</v>
      </c>
      <c r="Q682" s="3">
        <f t="shared" si="118"/>
        <v>6.1025613201694403E-4</v>
      </c>
      <c r="R682" s="3">
        <f t="shared" si="119"/>
        <v>-2.3686010936775991E-2</v>
      </c>
      <c r="S682" s="3">
        <f t="shared" si="120"/>
        <v>-5.6068507286014726E-3</v>
      </c>
      <c r="T682" s="3">
        <f t="shared" si="121"/>
        <v>-3.6573018074590128E-3</v>
      </c>
      <c r="U682" s="3">
        <f t="shared" si="122"/>
        <v>3.1295970891930479E-3</v>
      </c>
      <c r="V682" s="3">
        <f t="shared" si="123"/>
        <v>4.4852553347901006E-4</v>
      </c>
      <c r="W682" s="3">
        <f t="shared" si="124"/>
        <v>-2.0367747905555766E-3</v>
      </c>
      <c r="BC682" s="19">
        <v>623</v>
      </c>
      <c r="BD682" s="17">
        <v>8.2883732214186951E-4</v>
      </c>
      <c r="BE682" s="23">
        <v>1.2004340711939059E-2</v>
      </c>
    </row>
    <row r="683" spans="1:57" x14ac:dyDescent="0.3">
      <c r="A683" t="s">
        <v>412</v>
      </c>
      <c r="B683" s="3">
        <v>7.879629446824632E-3</v>
      </c>
      <c r="C683" s="3">
        <v>5.4392436207508776E-3</v>
      </c>
      <c r="D683" s="3">
        <v>9.6883394693405567E-3</v>
      </c>
      <c r="E683" s="3">
        <v>6.3858292501191016E-3</v>
      </c>
      <c r="F683" s="3">
        <v>-3.6010302710901554E-3</v>
      </c>
      <c r="G683" s="3">
        <v>-5.464345818368388E-2</v>
      </c>
      <c r="H683" s="3">
        <v>-4.5679802346897391E-3</v>
      </c>
      <c r="I683" s="3">
        <v>7.1503333788724976E-3</v>
      </c>
      <c r="J683" s="3">
        <v>1.2589329356409218E-2</v>
      </c>
      <c r="K683" s="3">
        <v>-1.5059896975244902E-2</v>
      </c>
      <c r="N683" s="3">
        <f t="shared" si="115"/>
        <v>7.1326939578040035E-3</v>
      </c>
      <c r="O683" s="3">
        <f t="shared" si="116"/>
        <v>4.8136960652451818E-3</v>
      </c>
      <c r="P683" s="3">
        <f t="shared" si="117"/>
        <v>8.8490455362172753E-3</v>
      </c>
      <c r="Q683" s="3">
        <f t="shared" si="118"/>
        <v>5.8745170749099507E-3</v>
      </c>
      <c r="R683" s="3">
        <f t="shared" si="119"/>
        <v>-4.4158612222009105E-3</v>
      </c>
      <c r="S683" s="3">
        <f t="shared" si="120"/>
        <v>-5.6671602276837783E-2</v>
      </c>
      <c r="T683" s="3">
        <f t="shared" si="121"/>
        <v>-5.4462317510260653E-3</v>
      </c>
      <c r="U683" s="3">
        <f t="shared" si="122"/>
        <v>6.2526234791055128E-3</v>
      </c>
      <c r="V683" s="3">
        <f t="shared" si="123"/>
        <v>1.2186510110931574E-2</v>
      </c>
      <c r="W683" s="3">
        <f t="shared" si="124"/>
        <v>-1.5957093418222094E-2</v>
      </c>
      <c r="BC683" s="19">
        <v>624</v>
      </c>
      <c r="BD683" s="17">
        <v>7.7951468051124331E-4</v>
      </c>
      <c r="BE683" s="23">
        <v>1.2483694849645535E-2</v>
      </c>
    </row>
    <row r="684" spans="1:57" x14ac:dyDescent="0.3">
      <c r="A684" t="s">
        <v>413</v>
      </c>
      <c r="B684" s="3">
        <v>-3.5536200502650495E-3</v>
      </c>
      <c r="C684" s="3">
        <v>3.3270198834409515E-2</v>
      </c>
      <c r="D684" s="3">
        <v>2.5803504959672763E-2</v>
      </c>
      <c r="E684" s="3">
        <v>-5.120766127328702E-3</v>
      </c>
      <c r="F684" s="3">
        <v>-1.1203472302691364E-2</v>
      </c>
      <c r="G684" s="3">
        <v>-4.2333706503864699E-2</v>
      </c>
      <c r="H684" s="3">
        <v>-8.8127009445807536E-3</v>
      </c>
      <c r="I684" s="3">
        <v>-2.9436866856077382E-3</v>
      </c>
      <c r="J684" s="3">
        <v>-7.5604821036042713E-3</v>
      </c>
      <c r="K684" s="3">
        <v>-1.4479323190563553E-2</v>
      </c>
      <c r="N684" s="3">
        <f t="shared" si="115"/>
        <v>-4.3005555392856779E-3</v>
      </c>
      <c r="O684" s="3">
        <f t="shared" si="116"/>
        <v>3.264465127890382E-2</v>
      </c>
      <c r="P684" s="3">
        <f t="shared" si="117"/>
        <v>2.4964211026549481E-2</v>
      </c>
      <c r="Q684" s="3">
        <f t="shared" si="118"/>
        <v>-5.6320783025378528E-3</v>
      </c>
      <c r="R684" s="3">
        <f t="shared" si="119"/>
        <v>-1.2018303253802119E-2</v>
      </c>
      <c r="S684" s="3">
        <f t="shared" si="120"/>
        <v>-4.4361850597018603E-2</v>
      </c>
      <c r="T684" s="3">
        <f t="shared" si="121"/>
        <v>-9.6909524609170797E-3</v>
      </c>
      <c r="U684" s="3">
        <f t="shared" si="122"/>
        <v>-3.8413965853747235E-3</v>
      </c>
      <c r="V684" s="3">
        <f t="shared" si="123"/>
        <v>-7.9633013490819152E-3</v>
      </c>
      <c r="W684" s="3">
        <f t="shared" si="124"/>
        <v>-1.5376519633540746E-2</v>
      </c>
      <c r="BC684" s="19">
        <v>625</v>
      </c>
      <c r="BD684" s="17">
        <v>8.6823387226001719E-4</v>
      </c>
      <c r="BE684" s="23">
        <v>1.2268391154482677E-2</v>
      </c>
    </row>
    <row r="685" spans="1:57" x14ac:dyDescent="0.3">
      <c r="A685" t="s">
        <v>414</v>
      </c>
      <c r="B685" s="3">
        <v>2.1398071848843792E-3</v>
      </c>
      <c r="C685" s="3">
        <v>-1.1518392893256402E-2</v>
      </c>
      <c r="D685" s="3">
        <v>2.7182997444910706E-2</v>
      </c>
      <c r="E685" s="3">
        <v>-6.7137332005854367E-3</v>
      </c>
      <c r="F685" s="3">
        <v>-1.6447395304274082E-2</v>
      </c>
      <c r="G685" s="3">
        <v>-3.9671010493878001E-3</v>
      </c>
      <c r="H685" s="3">
        <v>-7.9946312761737248E-3</v>
      </c>
      <c r="I685" s="3">
        <v>-1.3025357438888774E-2</v>
      </c>
      <c r="J685" s="3">
        <v>1.3543461962410852E-3</v>
      </c>
      <c r="K685" s="3">
        <v>1.0577808872174188E-3</v>
      </c>
      <c r="N685" s="3">
        <f t="shared" si="115"/>
        <v>1.3928716958637509E-3</v>
      </c>
      <c r="O685" s="3">
        <f t="shared" si="116"/>
        <v>-1.2143940448762098E-2</v>
      </c>
      <c r="P685" s="3">
        <f t="shared" si="117"/>
        <v>2.6343703511787425E-2</v>
      </c>
      <c r="Q685" s="3">
        <f t="shared" si="118"/>
        <v>-7.2250453757945875E-3</v>
      </c>
      <c r="R685" s="3">
        <f t="shared" si="119"/>
        <v>-1.7262226255384837E-2</v>
      </c>
      <c r="S685" s="3">
        <f t="shared" si="120"/>
        <v>-5.9952451425417021E-3</v>
      </c>
      <c r="T685" s="3">
        <f t="shared" si="121"/>
        <v>-8.872882792510051E-3</v>
      </c>
      <c r="U685" s="3">
        <f t="shared" si="122"/>
        <v>-1.3923067338655759E-2</v>
      </c>
      <c r="V685" s="3">
        <f t="shared" si="123"/>
        <v>9.5152695076344222E-4</v>
      </c>
      <c r="W685" s="3">
        <f t="shared" si="124"/>
        <v>1.6058444424022693E-4</v>
      </c>
      <c r="BC685" s="19">
        <v>626</v>
      </c>
      <c r="BD685" s="17">
        <v>7.6837348979669033E-4</v>
      </c>
      <c r="BE685" s="23">
        <v>1.2367070525028863E-2</v>
      </c>
    </row>
    <row r="686" spans="1:57" x14ac:dyDescent="0.3">
      <c r="A686" t="s">
        <v>415</v>
      </c>
      <c r="B686" s="3">
        <v>2.8469583014372191E-3</v>
      </c>
      <c r="C686" s="3">
        <v>-7.1503202357758866E-3</v>
      </c>
      <c r="D686" s="3">
        <v>-2.6991125644802993E-3</v>
      </c>
      <c r="E686" s="3">
        <v>-2.1403097802638049E-3</v>
      </c>
      <c r="F686" s="3">
        <v>-3.0843539505109319E-2</v>
      </c>
      <c r="G686" s="3">
        <v>-1.9914650360475239E-3</v>
      </c>
      <c r="H686" s="3">
        <v>4.3699829295831272E-3</v>
      </c>
      <c r="I686" s="3">
        <v>-9.1501071047798144E-3</v>
      </c>
      <c r="J686" s="3">
        <v>2.7049900735154342E-3</v>
      </c>
      <c r="K686" s="3">
        <v>-1.0919338051411098E-2</v>
      </c>
      <c r="N686" s="3">
        <f t="shared" si="115"/>
        <v>2.1000228124165906E-3</v>
      </c>
      <c r="O686" s="3">
        <f t="shared" si="116"/>
        <v>-7.7758677912815825E-3</v>
      </c>
      <c r="P686" s="3">
        <f t="shared" si="117"/>
        <v>-3.5384064976035812E-3</v>
      </c>
      <c r="Q686" s="3">
        <f t="shared" si="118"/>
        <v>-2.6516219554729558E-3</v>
      </c>
      <c r="R686" s="3">
        <f t="shared" si="119"/>
        <v>-3.1658370456220074E-2</v>
      </c>
      <c r="S686" s="3">
        <f t="shared" si="120"/>
        <v>-4.019609129201426E-3</v>
      </c>
      <c r="T686" s="3">
        <f t="shared" si="121"/>
        <v>3.491731413246801E-3</v>
      </c>
      <c r="U686" s="3">
        <f t="shared" si="122"/>
        <v>-1.0047817004546799E-2</v>
      </c>
      <c r="V686" s="3">
        <f t="shared" si="123"/>
        <v>2.3021708280377912E-3</v>
      </c>
      <c r="W686" s="3">
        <f t="shared" si="124"/>
        <v>-1.1816534494388291E-2</v>
      </c>
      <c r="BC686" s="19">
        <v>627</v>
      </c>
      <c r="BD686" s="17">
        <v>9.2699070014267131E-4</v>
      </c>
      <c r="BE686" s="23">
        <v>1.3696604736180855E-2</v>
      </c>
    </row>
    <row r="687" spans="1:57" x14ac:dyDescent="0.3">
      <c r="A687" t="s">
        <v>416</v>
      </c>
      <c r="B687" s="3">
        <v>4.9680526495750055E-3</v>
      </c>
      <c r="C687" s="3">
        <v>-1.3337831777286979E-3</v>
      </c>
      <c r="D687" s="3">
        <v>-5.3026226881368599E-3</v>
      </c>
      <c r="E687" s="3">
        <v>5.6441862530576259E-4</v>
      </c>
      <c r="F687" s="3">
        <v>1.5337827919004177E-3</v>
      </c>
      <c r="G687" s="3">
        <v>2.4800426180135338E-2</v>
      </c>
      <c r="H687" s="3">
        <v>4.1783472828229584E-3</v>
      </c>
      <c r="I687" s="3">
        <v>1.1188010974954921E-2</v>
      </c>
      <c r="J687" s="3">
        <v>1.9052388020216027E-2</v>
      </c>
      <c r="K687" s="3">
        <v>2.2079772603983194E-2</v>
      </c>
      <c r="N687" s="3">
        <f t="shared" si="115"/>
        <v>4.221117160554377E-3</v>
      </c>
      <c r="O687" s="3">
        <f t="shared" si="116"/>
        <v>-1.9593307332343942E-3</v>
      </c>
      <c r="P687" s="3">
        <f t="shared" si="117"/>
        <v>-6.1419166212601413E-3</v>
      </c>
      <c r="Q687" s="3">
        <f t="shared" si="118"/>
        <v>5.3106450096611487E-5</v>
      </c>
      <c r="R687" s="3">
        <f t="shared" si="119"/>
        <v>7.189518407896624E-4</v>
      </c>
      <c r="S687" s="3">
        <f t="shared" si="120"/>
        <v>2.2772282086981434E-2</v>
      </c>
      <c r="T687" s="3">
        <f t="shared" si="121"/>
        <v>3.3000957664866323E-3</v>
      </c>
      <c r="U687" s="3">
        <f t="shared" si="122"/>
        <v>1.0290301075187936E-2</v>
      </c>
      <c r="V687" s="3">
        <f t="shared" si="123"/>
        <v>1.8649568774738383E-2</v>
      </c>
      <c r="W687" s="3">
        <f t="shared" si="124"/>
        <v>2.1182576161006002E-2</v>
      </c>
      <c r="BC687" s="19">
        <v>628</v>
      </c>
      <c r="BD687" s="17">
        <v>8.5507803434354385E-4</v>
      </c>
      <c r="BE687" s="23">
        <v>1.2213059668166461E-2</v>
      </c>
    </row>
    <row r="688" spans="1:57" x14ac:dyDescent="0.3">
      <c r="A688" t="s">
        <v>417</v>
      </c>
      <c r="B688" s="3">
        <v>-7.415239673256524E-3</v>
      </c>
      <c r="C688" s="3">
        <v>-8.0128019909785353E-3</v>
      </c>
      <c r="D688" s="3">
        <v>1.4378116856248457E-3</v>
      </c>
      <c r="E688" s="3">
        <v>-5.1901110912485615E-3</v>
      </c>
      <c r="F688" s="3">
        <v>-2.7947971531815052E-2</v>
      </c>
      <c r="G688" s="3">
        <v>1.6689012053157093E-3</v>
      </c>
      <c r="H688" s="3">
        <v>-4.234656125467029E-3</v>
      </c>
      <c r="I688" s="3">
        <v>-1.1064224311923776E-2</v>
      </c>
      <c r="J688" s="3">
        <v>8.2726758974569492E-3</v>
      </c>
      <c r="K688" s="3">
        <v>-2.0905923830566442E-3</v>
      </c>
      <c r="N688" s="3">
        <f t="shared" si="115"/>
        <v>-8.1621751622771525E-3</v>
      </c>
      <c r="O688" s="3">
        <f t="shared" si="116"/>
        <v>-8.6383495464842312E-3</v>
      </c>
      <c r="P688" s="3">
        <f t="shared" si="117"/>
        <v>5.9851775250156401E-4</v>
      </c>
      <c r="Q688" s="3">
        <f t="shared" si="118"/>
        <v>-5.7014232664577124E-3</v>
      </c>
      <c r="R688" s="3">
        <f t="shared" si="119"/>
        <v>-2.8762802482925807E-2</v>
      </c>
      <c r="S688" s="3">
        <f t="shared" si="120"/>
        <v>-3.5924288783819279E-4</v>
      </c>
      <c r="T688" s="3">
        <f t="shared" si="121"/>
        <v>-5.1129076418033551E-3</v>
      </c>
      <c r="U688" s="3">
        <f t="shared" si="122"/>
        <v>-1.1961934211690761E-2</v>
      </c>
      <c r="V688" s="3">
        <f t="shared" si="123"/>
        <v>7.8698566519793053E-3</v>
      </c>
      <c r="W688" s="3">
        <f t="shared" si="124"/>
        <v>-2.9877888260338359E-3</v>
      </c>
      <c r="BC688" s="19">
        <v>629</v>
      </c>
      <c r="BD688" s="17">
        <v>8.5275864287841924E-4</v>
      </c>
      <c r="BE688" s="23">
        <v>1.2477024278317853E-2</v>
      </c>
    </row>
    <row r="689" spans="1:57" x14ac:dyDescent="0.3">
      <c r="A689" t="s">
        <v>418</v>
      </c>
      <c r="B689" s="3">
        <v>4.9804241542827921E-3</v>
      </c>
      <c r="C689" s="3">
        <v>1.6155641131805343E-3</v>
      </c>
      <c r="D689" s="3">
        <v>2.0277034549392114E-2</v>
      </c>
      <c r="E689" s="3">
        <v>1.2702763792678207E-2</v>
      </c>
      <c r="F689" s="3">
        <v>-2.4025163127329718E-2</v>
      </c>
      <c r="G689" s="3">
        <v>1.693976767230021E-2</v>
      </c>
      <c r="H689" s="3">
        <v>-1.1709654234014488E-3</v>
      </c>
      <c r="I689" s="3">
        <v>8.3466084156431641E-3</v>
      </c>
      <c r="J689" s="3">
        <v>-4.9227860601896989E-4</v>
      </c>
      <c r="K689" s="3">
        <v>6.6340783667149239E-3</v>
      </c>
      <c r="N689" s="3">
        <f t="shared" si="115"/>
        <v>4.2334886652621636E-3</v>
      </c>
      <c r="O689" s="3">
        <f t="shared" si="116"/>
        <v>9.9001655767483798E-4</v>
      </c>
      <c r="P689" s="3">
        <f t="shared" si="117"/>
        <v>1.9437740616268833E-2</v>
      </c>
      <c r="Q689" s="3">
        <f t="shared" si="118"/>
        <v>1.2191451617469056E-2</v>
      </c>
      <c r="R689" s="3">
        <f t="shared" si="119"/>
        <v>-2.4839994078440474E-2</v>
      </c>
      <c r="S689" s="3">
        <f t="shared" si="120"/>
        <v>1.4911623579146308E-2</v>
      </c>
      <c r="T689" s="3">
        <f t="shared" si="121"/>
        <v>-2.049216939737775E-3</v>
      </c>
      <c r="U689" s="3">
        <f t="shared" si="122"/>
        <v>7.4488985158761793E-3</v>
      </c>
      <c r="V689" s="3">
        <f t="shared" si="123"/>
        <v>-8.9509785149661288E-4</v>
      </c>
      <c r="W689" s="3">
        <f t="shared" si="124"/>
        <v>5.7368819237377322E-3</v>
      </c>
      <c r="BC689" s="19">
        <v>630</v>
      </c>
      <c r="BD689" s="17">
        <v>9.527324216595227E-4</v>
      </c>
      <c r="BE689" s="23">
        <v>1.283285585792749E-2</v>
      </c>
    </row>
    <row r="690" spans="1:57" x14ac:dyDescent="0.3">
      <c r="A690" t="s">
        <v>419</v>
      </c>
      <c r="B690" s="3">
        <v>-3.1858510273760077E-3</v>
      </c>
      <c r="C690" s="3">
        <v>2.6874784970076782E-4</v>
      </c>
      <c r="D690" s="3">
        <v>3.6154101271523853E-3</v>
      </c>
      <c r="E690" s="3">
        <v>-3.0239023323866965E-3</v>
      </c>
      <c r="F690" s="3">
        <v>1.8159753750493834E-2</v>
      </c>
      <c r="G690" s="3">
        <v>2.4849809526209965E-2</v>
      </c>
      <c r="H690" s="3">
        <v>-8.2689860893292444E-4</v>
      </c>
      <c r="I690" s="3">
        <v>-1.0038737373772699E-2</v>
      </c>
      <c r="J690" s="3">
        <v>-1.1492377793646424E-2</v>
      </c>
      <c r="K690" s="3">
        <v>-1.3411909201339167E-2</v>
      </c>
      <c r="N690" s="3">
        <f t="shared" si="115"/>
        <v>-3.9327865163966361E-3</v>
      </c>
      <c r="O690" s="3">
        <f t="shared" si="116"/>
        <v>-3.5679970580492837E-4</v>
      </c>
      <c r="P690" s="3">
        <f t="shared" si="117"/>
        <v>2.7761161940291035E-3</v>
      </c>
      <c r="Q690" s="3">
        <f t="shared" si="118"/>
        <v>-3.5352145075958474E-3</v>
      </c>
      <c r="R690" s="3">
        <f t="shared" si="119"/>
        <v>1.7344922799383079E-2</v>
      </c>
      <c r="S690" s="3">
        <f t="shared" si="120"/>
        <v>2.2821665433056061E-2</v>
      </c>
      <c r="T690" s="3">
        <f t="shared" si="121"/>
        <v>-1.7051501252692504E-3</v>
      </c>
      <c r="U690" s="3">
        <f t="shared" si="122"/>
        <v>-1.0936447273539684E-2</v>
      </c>
      <c r="V690" s="3">
        <f t="shared" si="123"/>
        <v>-1.1895197039124068E-2</v>
      </c>
      <c r="W690" s="3">
        <f t="shared" si="124"/>
        <v>-1.430910564431636E-2</v>
      </c>
      <c r="BC690" s="19">
        <v>631</v>
      </c>
      <c r="BD690" s="17">
        <v>9.6497275155131308E-4</v>
      </c>
      <c r="BE690" s="23">
        <v>1.2960835633714146E-2</v>
      </c>
    </row>
    <row r="691" spans="1:57" x14ac:dyDescent="0.3">
      <c r="A691" t="s">
        <v>420</v>
      </c>
      <c r="B691" s="3">
        <v>0</v>
      </c>
      <c r="C691" s="3">
        <v>2.4187284882473126E-3</v>
      </c>
      <c r="D691" s="3">
        <v>-5.2633905099479517E-3</v>
      </c>
      <c r="E691" s="3">
        <v>1.2469119656442818E-2</v>
      </c>
      <c r="F691" s="3">
        <v>2.3781840352887773E-3</v>
      </c>
      <c r="G691" s="3">
        <v>8.7930191524918655E-3</v>
      </c>
      <c r="H691" s="3">
        <v>3.4336675356021473E-3</v>
      </c>
      <c r="I691" s="3">
        <v>7.4720117332178759E-3</v>
      </c>
      <c r="J691" s="3">
        <v>3.8199579762911995E-3</v>
      </c>
      <c r="K691" s="3">
        <v>8.6721901166719739E-3</v>
      </c>
      <c r="N691" s="3">
        <f t="shared" si="115"/>
        <v>-7.4693548902062825E-4</v>
      </c>
      <c r="O691" s="3">
        <f t="shared" si="116"/>
        <v>1.7931809327416163E-3</v>
      </c>
      <c r="P691" s="3">
        <f t="shared" si="117"/>
        <v>-6.1026844430712331E-3</v>
      </c>
      <c r="Q691" s="3">
        <f t="shared" si="118"/>
        <v>1.1957807481233667E-2</v>
      </c>
      <c r="R691" s="3">
        <f t="shared" si="119"/>
        <v>1.5633530841780222E-3</v>
      </c>
      <c r="S691" s="3">
        <f t="shared" si="120"/>
        <v>6.7648750593379634E-3</v>
      </c>
      <c r="T691" s="3">
        <f t="shared" si="121"/>
        <v>2.5554160192658212E-3</v>
      </c>
      <c r="U691" s="3">
        <f t="shared" si="122"/>
        <v>6.574301833450891E-3</v>
      </c>
      <c r="V691" s="3">
        <f t="shared" si="123"/>
        <v>3.4171387308135565E-3</v>
      </c>
      <c r="W691" s="3">
        <f t="shared" si="124"/>
        <v>7.7749936736947823E-3</v>
      </c>
      <c r="BC691" s="19">
        <v>632</v>
      </c>
      <c r="BD691" s="17">
        <v>8.9724450441558531E-4</v>
      </c>
      <c r="BE691" s="23">
        <v>1.3402522268470335E-2</v>
      </c>
    </row>
    <row r="692" spans="1:57" x14ac:dyDescent="0.3">
      <c r="A692" t="s">
        <v>421</v>
      </c>
      <c r="B692" s="3">
        <v>7.4574105964206883E-3</v>
      </c>
      <c r="C692" s="3">
        <v>-8.5790781885380918E-3</v>
      </c>
      <c r="D692" s="3">
        <v>-1.9647003081956438E-2</v>
      </c>
      <c r="E692" s="3">
        <v>4.9928381655870435E-3</v>
      </c>
      <c r="F692" s="3">
        <v>-3.5587325288892746E-3</v>
      </c>
      <c r="G692" s="3">
        <v>7.9239036470177826E-3</v>
      </c>
      <c r="H692" s="3">
        <v>-1.20135120301752E-2</v>
      </c>
      <c r="I692" s="3">
        <v>-2.8253466126703097E-3</v>
      </c>
      <c r="J692" s="3">
        <v>-9.9268316181599925E-4</v>
      </c>
      <c r="K692" s="3">
        <v>2.3933972348088917E-2</v>
      </c>
      <c r="N692" s="3">
        <f t="shared" si="115"/>
        <v>6.7104751074000598E-3</v>
      </c>
      <c r="O692" s="3">
        <f t="shared" si="116"/>
        <v>-9.2046257440437877E-3</v>
      </c>
      <c r="P692" s="3">
        <f t="shared" si="117"/>
        <v>-2.0486297015079719E-2</v>
      </c>
      <c r="Q692" s="3">
        <f t="shared" si="118"/>
        <v>4.4815259903778926E-3</v>
      </c>
      <c r="R692" s="3">
        <f t="shared" si="119"/>
        <v>-4.3735634800000298E-3</v>
      </c>
      <c r="S692" s="3">
        <f t="shared" si="120"/>
        <v>5.8957595538638805E-3</v>
      </c>
      <c r="T692" s="3">
        <f t="shared" si="121"/>
        <v>-1.2891763546511526E-2</v>
      </c>
      <c r="U692" s="3">
        <f t="shared" si="122"/>
        <v>-3.723056512437295E-3</v>
      </c>
      <c r="V692" s="3">
        <f t="shared" si="123"/>
        <v>-1.3955024072936422E-3</v>
      </c>
      <c r="W692" s="3">
        <f t="shared" si="124"/>
        <v>2.3036775905111724E-2</v>
      </c>
      <c r="BC692" s="19">
        <v>633</v>
      </c>
      <c r="BD692" s="17">
        <v>9.072959793204261E-4</v>
      </c>
      <c r="BE692" s="23">
        <v>1.2127856672476987E-2</v>
      </c>
    </row>
    <row r="693" spans="1:57" x14ac:dyDescent="0.3">
      <c r="A693" t="s">
        <v>422</v>
      </c>
      <c r="B693" s="3">
        <v>8.4596292002410145E-3</v>
      </c>
      <c r="C693" s="3">
        <v>2.704651787783785E-4</v>
      </c>
      <c r="D693" s="3">
        <v>-2.0836964013945414E-2</v>
      </c>
      <c r="E693" s="3">
        <v>-5.1887965824423121E-3</v>
      </c>
      <c r="F693" s="3">
        <v>-3.1349229036756965E-2</v>
      </c>
      <c r="G693" s="3">
        <v>-7.0754979035637655E-3</v>
      </c>
      <c r="H693" s="3">
        <v>-1.055239467211011E-2</v>
      </c>
      <c r="I693" s="3">
        <v>5.8437626627754202E-3</v>
      </c>
      <c r="J693" s="3">
        <v>-4.6373398576470271E-3</v>
      </c>
      <c r="K693" s="3">
        <v>-4.8791559586687239E-3</v>
      </c>
      <c r="N693" s="3">
        <f t="shared" si="115"/>
        <v>7.712693711220386E-3</v>
      </c>
      <c r="O693" s="3">
        <f t="shared" si="116"/>
        <v>-3.5508237672731769E-4</v>
      </c>
      <c r="P693" s="3">
        <f t="shared" si="117"/>
        <v>-2.1676257947068695E-2</v>
      </c>
      <c r="Q693" s="3">
        <f t="shared" si="118"/>
        <v>-5.700108757651463E-3</v>
      </c>
      <c r="R693" s="3">
        <f t="shared" si="119"/>
        <v>-3.216405998786772E-2</v>
      </c>
      <c r="S693" s="3">
        <f t="shared" si="120"/>
        <v>-9.1036419967176676E-3</v>
      </c>
      <c r="T693" s="3">
        <f t="shared" si="121"/>
        <v>-1.1430646188446436E-2</v>
      </c>
      <c r="U693" s="3">
        <f t="shared" si="122"/>
        <v>4.9460527630084353E-3</v>
      </c>
      <c r="V693" s="3">
        <f t="shared" si="123"/>
        <v>-5.04015910312467E-3</v>
      </c>
      <c r="W693" s="3">
        <f t="shared" si="124"/>
        <v>-5.7763524016459155E-3</v>
      </c>
      <c r="BC693" s="19">
        <v>634</v>
      </c>
      <c r="BD693" s="17">
        <v>8.6175115737137885E-4</v>
      </c>
      <c r="BE693" s="23">
        <v>1.2743650140183461E-2</v>
      </c>
    </row>
    <row r="694" spans="1:57" x14ac:dyDescent="0.3">
      <c r="A694" s="1">
        <v>41278</v>
      </c>
      <c r="B694" s="3">
        <v>0</v>
      </c>
      <c r="C694" s="3">
        <v>-1.6220857408737466E-3</v>
      </c>
      <c r="D694" s="3">
        <v>-3.1062224418334505E-2</v>
      </c>
      <c r="E694" s="3">
        <v>7.3243423723960976E-3</v>
      </c>
      <c r="F694" s="3">
        <v>-2.3351079456829682E-2</v>
      </c>
      <c r="G694" s="3">
        <v>0.15940884559009882</v>
      </c>
      <c r="H694" s="3">
        <v>8.8140331390058613E-3</v>
      </c>
      <c r="I694" s="3">
        <v>-1.936628372534055E-3</v>
      </c>
      <c r="J694" s="3">
        <v>6.3228211772494713E-3</v>
      </c>
      <c r="K694" s="3">
        <v>-7.4115623972027533E-3</v>
      </c>
      <c r="N694" s="3">
        <f t="shared" si="115"/>
        <v>-7.4693548902062825E-4</v>
      </c>
      <c r="O694" s="3">
        <f t="shared" si="116"/>
        <v>-2.2476332963794429E-3</v>
      </c>
      <c r="P694" s="3">
        <f t="shared" si="117"/>
        <v>-3.190151835145779E-2</v>
      </c>
      <c r="Q694" s="3">
        <f t="shared" si="118"/>
        <v>6.8130301971869468E-3</v>
      </c>
      <c r="R694" s="3">
        <f t="shared" si="119"/>
        <v>-2.4165910407940437E-2</v>
      </c>
      <c r="S694" s="3">
        <f t="shared" si="120"/>
        <v>0.15738070149694491</v>
      </c>
      <c r="T694" s="3">
        <f t="shared" si="121"/>
        <v>7.9357816226695351E-3</v>
      </c>
      <c r="U694" s="3">
        <f t="shared" si="122"/>
        <v>-2.8343382723010403E-3</v>
      </c>
      <c r="V694" s="3">
        <f t="shared" si="123"/>
        <v>5.9200019317718284E-3</v>
      </c>
      <c r="W694" s="3">
        <f t="shared" si="124"/>
        <v>-8.3087588401799459E-3</v>
      </c>
      <c r="BC694" s="19">
        <v>635</v>
      </c>
      <c r="BD694" s="17">
        <v>9.9018336895977154E-4</v>
      </c>
      <c r="BE694" s="23">
        <v>1.3562992342105352E-2</v>
      </c>
    </row>
    <row r="695" spans="1:57" x14ac:dyDescent="0.3">
      <c r="A695" s="1">
        <v>41309</v>
      </c>
      <c r="B695" s="3">
        <v>6.641005127414612E-3</v>
      </c>
      <c r="C695" s="3">
        <v>-1.3539194829939039E-3</v>
      </c>
      <c r="D695" s="3">
        <v>2.0516925891640447E-3</v>
      </c>
      <c r="E695" s="3">
        <v>-2.0931507971075902E-3</v>
      </c>
      <c r="F695" s="3">
        <v>3.0620763588082633E-2</v>
      </c>
      <c r="G695" s="3">
        <v>9.3330298201685924E-3</v>
      </c>
      <c r="H695" s="3">
        <v>1.4790468547568825E-2</v>
      </c>
      <c r="I695" s="3">
        <v>1.3582647938334746E-2</v>
      </c>
      <c r="J695" s="3">
        <v>-7.2751209014058071E-3</v>
      </c>
      <c r="K695" s="3">
        <v>1.2291785906084263E-2</v>
      </c>
      <c r="N695" s="3">
        <f t="shared" si="115"/>
        <v>5.8940696383939836E-3</v>
      </c>
      <c r="O695" s="3">
        <f t="shared" si="116"/>
        <v>-1.9794670384996002E-3</v>
      </c>
      <c r="P695" s="3">
        <f t="shared" si="117"/>
        <v>1.2123986560407629E-3</v>
      </c>
      <c r="Q695" s="3">
        <f t="shared" si="118"/>
        <v>-2.6044629723167411E-3</v>
      </c>
      <c r="R695" s="3">
        <f t="shared" si="119"/>
        <v>2.9805932636971878E-2</v>
      </c>
      <c r="S695" s="3">
        <f t="shared" si="120"/>
        <v>7.3048857270146903E-3</v>
      </c>
      <c r="T695" s="3">
        <f t="shared" si="121"/>
        <v>1.3912217031232499E-2</v>
      </c>
      <c r="U695" s="3">
        <f t="shared" si="122"/>
        <v>1.2684938038567762E-2</v>
      </c>
      <c r="V695" s="3">
        <f t="shared" si="123"/>
        <v>-7.6779401468834501E-3</v>
      </c>
      <c r="W695" s="3">
        <f t="shared" si="124"/>
        <v>1.139458946310707E-2</v>
      </c>
      <c r="BC695" s="19">
        <v>636</v>
      </c>
      <c r="BD695" s="17">
        <v>8.620441152586961E-4</v>
      </c>
      <c r="BE695" s="23">
        <v>1.2788927457686023E-2</v>
      </c>
    </row>
    <row r="696" spans="1:57" x14ac:dyDescent="0.3">
      <c r="A696" s="1">
        <v>41337</v>
      </c>
      <c r="B696" s="3">
        <v>-8.3333225735865435E-3</v>
      </c>
      <c r="C696" s="3">
        <v>-5.6942188045859821E-3</v>
      </c>
      <c r="D696" s="3">
        <v>5.1187730051849289E-3</v>
      </c>
      <c r="E696" s="3">
        <v>-7.1759929380234011E-3</v>
      </c>
      <c r="F696" s="3">
        <v>-3.4188030668479641E-2</v>
      </c>
      <c r="G696" s="3">
        <v>-7.3071763644564802E-2</v>
      </c>
      <c r="H696" s="3">
        <v>-8.4128646235115401E-3</v>
      </c>
      <c r="I696" s="3">
        <v>-3.654686360769932E-3</v>
      </c>
      <c r="J696" s="3">
        <v>-1.265826000268766E-2</v>
      </c>
      <c r="K696" s="3">
        <v>-2.4512073609439189E-2</v>
      </c>
      <c r="N696" s="3">
        <f t="shared" si="115"/>
        <v>-9.080258062607172E-3</v>
      </c>
      <c r="O696" s="3">
        <f t="shared" si="116"/>
        <v>-6.3197663600916779E-3</v>
      </c>
      <c r="P696" s="3">
        <f t="shared" si="117"/>
        <v>4.2794790720616475E-3</v>
      </c>
      <c r="Q696" s="3">
        <f t="shared" si="118"/>
        <v>-7.687305113232552E-3</v>
      </c>
      <c r="R696" s="3">
        <f t="shared" si="119"/>
        <v>-3.5002861619590396E-2</v>
      </c>
      <c r="S696" s="3">
        <f t="shared" si="120"/>
        <v>-7.5099907737718699E-2</v>
      </c>
      <c r="T696" s="3">
        <f t="shared" si="121"/>
        <v>-9.2911161398478662E-3</v>
      </c>
      <c r="U696" s="3">
        <f t="shared" si="122"/>
        <v>-4.5523962605369169E-3</v>
      </c>
      <c r="V696" s="3">
        <f t="shared" si="123"/>
        <v>-1.3061079248165304E-2</v>
      </c>
      <c r="W696" s="3">
        <f t="shared" si="124"/>
        <v>-2.5409270052416381E-2</v>
      </c>
      <c r="BC696" s="19">
        <v>637</v>
      </c>
      <c r="BD696" s="17">
        <v>9.1827908400735937E-4</v>
      </c>
      <c r="BE696" s="23">
        <v>1.2648663620761828E-2</v>
      </c>
    </row>
    <row r="697" spans="1:57" x14ac:dyDescent="0.3">
      <c r="A697" s="1">
        <v>41368</v>
      </c>
      <c r="B697" s="3">
        <v>1.4005903127813912E-3</v>
      </c>
      <c r="C697" s="3">
        <v>2.0452699023934429E-2</v>
      </c>
      <c r="D697" s="3">
        <v>-9.8844944097866705E-3</v>
      </c>
      <c r="E697" s="3">
        <v>-1.7792008840487039E-3</v>
      </c>
      <c r="F697" s="3">
        <v>4.2141009553420261E-3</v>
      </c>
      <c r="G697" s="3">
        <v>2.2141120298837969E-2</v>
      </c>
      <c r="H697" s="3">
        <v>-1.3805509510917635E-2</v>
      </c>
      <c r="I697" s="3">
        <v>5.9388644502182952E-3</v>
      </c>
      <c r="J697" s="3">
        <v>-6.7475874729947538E-3</v>
      </c>
      <c r="K697" s="3">
        <v>-9.3065961994717172E-3</v>
      </c>
      <c r="N697" s="3">
        <f t="shared" si="115"/>
        <v>6.5365482376076298E-4</v>
      </c>
      <c r="O697" s="3">
        <f t="shared" si="116"/>
        <v>1.9827151468428731E-2</v>
      </c>
      <c r="P697" s="3">
        <f t="shared" si="117"/>
        <v>-1.0723788342909952E-2</v>
      </c>
      <c r="Q697" s="3">
        <f t="shared" si="118"/>
        <v>-2.2905130592578548E-3</v>
      </c>
      <c r="R697" s="3">
        <f t="shared" si="119"/>
        <v>3.399270004231271E-3</v>
      </c>
      <c r="S697" s="3">
        <f t="shared" si="120"/>
        <v>2.0112976205684065E-2</v>
      </c>
      <c r="T697" s="3">
        <f t="shared" si="121"/>
        <v>-1.4683761027253961E-2</v>
      </c>
      <c r="U697" s="3">
        <f t="shared" si="122"/>
        <v>5.0411545504513103E-3</v>
      </c>
      <c r="V697" s="3">
        <f t="shared" si="123"/>
        <v>-7.1504067184723968E-3</v>
      </c>
      <c r="W697" s="3">
        <f t="shared" si="124"/>
        <v>-1.020379264244891E-2</v>
      </c>
      <c r="BC697" s="19">
        <v>638</v>
      </c>
      <c r="BD697" s="17">
        <v>8.0059075873100273E-4</v>
      </c>
      <c r="BE697" s="23">
        <v>1.1140906061803081E-2</v>
      </c>
    </row>
    <row r="698" spans="1:57" x14ac:dyDescent="0.3">
      <c r="A698" s="1">
        <v>41398</v>
      </c>
      <c r="B698" s="3">
        <v>3.4965020256905177E-3</v>
      </c>
      <c r="C698" s="3">
        <v>-7.2153176700644472E-3</v>
      </c>
      <c r="D698" s="3">
        <v>-1.0567655338670878E-2</v>
      </c>
      <c r="E698" s="3">
        <v>-8.4660181748369423E-3</v>
      </c>
      <c r="F698" s="3">
        <v>-8.8123989219014431E-3</v>
      </c>
      <c r="G698" s="3">
        <v>-1.523444490523429E-2</v>
      </c>
      <c r="H698" s="3">
        <v>-1.5118144765117636E-2</v>
      </c>
      <c r="I698" s="3">
        <v>1.9100623133982975E-3</v>
      </c>
      <c r="J698" s="3">
        <v>-5.774462369716904E-3</v>
      </c>
      <c r="K698" s="3">
        <v>-1.8435978467074787E-2</v>
      </c>
      <c r="N698" s="3">
        <f t="shared" si="115"/>
        <v>2.7495665366698892E-3</v>
      </c>
      <c r="O698" s="3">
        <f t="shared" si="116"/>
        <v>-7.8408652255701431E-3</v>
      </c>
      <c r="P698" s="3">
        <f t="shared" si="117"/>
        <v>-1.140694927179416E-2</v>
      </c>
      <c r="Q698" s="3">
        <f t="shared" si="118"/>
        <v>-8.9773303500460932E-3</v>
      </c>
      <c r="R698" s="3">
        <f t="shared" si="119"/>
        <v>-9.6272298730121983E-3</v>
      </c>
      <c r="S698" s="3">
        <f t="shared" si="120"/>
        <v>-1.7262588998388194E-2</v>
      </c>
      <c r="T698" s="3">
        <f t="shared" si="121"/>
        <v>-1.599639628145396E-2</v>
      </c>
      <c r="U698" s="3">
        <f t="shared" si="122"/>
        <v>1.0123524136313121E-3</v>
      </c>
      <c r="V698" s="3">
        <f t="shared" si="123"/>
        <v>-6.177281615194547E-3</v>
      </c>
      <c r="W698" s="3">
        <f t="shared" si="124"/>
        <v>-1.933317491005198E-2</v>
      </c>
      <c r="BC698" s="19">
        <v>639</v>
      </c>
      <c r="BD698" s="17">
        <v>6.7279029167294972E-4</v>
      </c>
      <c r="BE698" s="23">
        <v>1.2096493968498488E-2</v>
      </c>
    </row>
    <row r="699" spans="1:57" x14ac:dyDescent="0.3">
      <c r="A699" s="1">
        <v>41490</v>
      </c>
      <c r="B699" s="3">
        <v>-3.8327776821269754E-3</v>
      </c>
      <c r="C699" s="3">
        <v>-3.4993383873990203E-3</v>
      </c>
      <c r="D699" s="3">
        <v>7.1124806485758363E-3</v>
      </c>
      <c r="E699" s="3">
        <v>-4.6062737220954331E-3</v>
      </c>
      <c r="F699" s="3">
        <v>1.1007567959982367E-2</v>
      </c>
      <c r="G699" s="3">
        <v>1.1119241264666124E-2</v>
      </c>
      <c r="H699" s="3">
        <v>-1.0471864584418511E-2</v>
      </c>
      <c r="I699" s="3">
        <v>1.941072424139656E-2</v>
      </c>
      <c r="J699" s="3">
        <v>1.3153402988907548E-2</v>
      </c>
      <c r="K699" s="3">
        <v>5.7423618012852895E-3</v>
      </c>
      <c r="N699" s="3">
        <f t="shared" si="115"/>
        <v>-4.5797131711476039E-3</v>
      </c>
      <c r="O699" s="3">
        <f t="shared" si="116"/>
        <v>-4.1248859429047161E-3</v>
      </c>
      <c r="P699" s="3">
        <f t="shared" si="117"/>
        <v>6.2731867154525549E-3</v>
      </c>
      <c r="Q699" s="3">
        <f t="shared" si="118"/>
        <v>-5.117585897304584E-3</v>
      </c>
      <c r="R699" s="3">
        <f t="shared" si="119"/>
        <v>1.0192737008871612E-2</v>
      </c>
      <c r="S699" s="3">
        <f t="shared" si="120"/>
        <v>9.0910971715122222E-3</v>
      </c>
      <c r="T699" s="3">
        <f t="shared" si="121"/>
        <v>-1.1350116100754837E-2</v>
      </c>
      <c r="U699" s="3">
        <f t="shared" si="122"/>
        <v>1.8513014341629573E-2</v>
      </c>
      <c r="V699" s="3">
        <f t="shared" si="123"/>
        <v>1.2750583743429904E-2</v>
      </c>
      <c r="W699" s="3">
        <f t="shared" si="124"/>
        <v>4.8451653583080978E-3</v>
      </c>
      <c r="BC699" s="19">
        <v>640</v>
      </c>
      <c r="BD699" s="17">
        <v>9.9924291433967148E-4</v>
      </c>
      <c r="BE699" s="23">
        <v>1.3820289846971347E-2</v>
      </c>
    </row>
    <row r="700" spans="1:57" x14ac:dyDescent="0.3">
      <c r="A700" s="1">
        <v>41521</v>
      </c>
      <c r="B700" s="3">
        <v>3.5676849572343183E-2</v>
      </c>
      <c r="C700" s="3">
        <v>1.1615335288166273E-2</v>
      </c>
      <c r="D700" s="3">
        <v>1.8066234549090066E-3</v>
      </c>
      <c r="E700" s="3">
        <v>1.918719891098819E-3</v>
      </c>
      <c r="F700" s="3">
        <v>2.0100567023589866E-2</v>
      </c>
      <c r="G700" s="3">
        <v>-3.1795408472607756E-2</v>
      </c>
      <c r="H700" s="3">
        <v>3.6135332824316357E-3</v>
      </c>
      <c r="I700" s="3">
        <v>5.4403231867419244E-3</v>
      </c>
      <c r="J700" s="3">
        <v>7.9244243848555218E-3</v>
      </c>
      <c r="K700" s="3">
        <v>9.5159153086714632E-3</v>
      </c>
      <c r="N700" s="3">
        <f t="shared" si="115"/>
        <v>3.4929914083322557E-2</v>
      </c>
      <c r="O700" s="3">
        <f t="shared" si="116"/>
        <v>1.0989787732660577E-2</v>
      </c>
      <c r="P700" s="3">
        <f t="shared" si="117"/>
        <v>9.6732952178572482E-4</v>
      </c>
      <c r="Q700" s="3">
        <f t="shared" si="118"/>
        <v>1.4074077158896679E-3</v>
      </c>
      <c r="R700" s="3">
        <f t="shared" si="119"/>
        <v>1.9285736072479111E-2</v>
      </c>
      <c r="S700" s="3">
        <f t="shared" si="120"/>
        <v>-3.382355256576166E-2</v>
      </c>
      <c r="T700" s="3">
        <f t="shared" si="121"/>
        <v>2.7352817660953096E-3</v>
      </c>
      <c r="U700" s="3">
        <f t="shared" si="122"/>
        <v>4.5426132869749395E-3</v>
      </c>
      <c r="V700" s="3">
        <f t="shared" si="123"/>
        <v>7.5216051393778788E-3</v>
      </c>
      <c r="W700" s="3">
        <f t="shared" si="124"/>
        <v>8.6187188656942706E-3</v>
      </c>
      <c r="BC700" s="19">
        <v>641</v>
      </c>
      <c r="BD700" s="17">
        <v>9.6943705837731293E-4</v>
      </c>
      <c r="BE700" s="23">
        <v>1.3092350067387477E-2</v>
      </c>
    </row>
    <row r="701" spans="1:57" x14ac:dyDescent="0.3">
      <c r="A701" s="1">
        <v>41551</v>
      </c>
      <c r="B701" s="3">
        <v>2.2627477240233951E-2</v>
      </c>
      <c r="C701" s="3">
        <v>3.2042648021515241E-3</v>
      </c>
      <c r="D701" s="3">
        <v>2.0399084205993345E-2</v>
      </c>
      <c r="E701" s="3">
        <v>-1.0138139178031969E-3</v>
      </c>
      <c r="F701" s="3">
        <v>5.2955605792964988E-2</v>
      </c>
      <c r="G701" s="3">
        <v>3.3580271604938261E-2</v>
      </c>
      <c r="H701" s="3">
        <v>1.6112655426180122E-2</v>
      </c>
      <c r="I701" s="3">
        <v>1.6401777015456753E-2</v>
      </c>
      <c r="J701" s="3">
        <v>7.8621791439865696E-3</v>
      </c>
      <c r="K701" s="3">
        <v>6.1270140405202955E-2</v>
      </c>
      <c r="N701" s="3">
        <f t="shared" si="115"/>
        <v>2.1880541751213324E-2</v>
      </c>
      <c r="O701" s="3">
        <f t="shared" si="116"/>
        <v>2.5787172466458278E-3</v>
      </c>
      <c r="P701" s="3">
        <f t="shared" si="117"/>
        <v>1.9559790272870064E-2</v>
      </c>
      <c r="Q701" s="3">
        <f t="shared" si="118"/>
        <v>-1.525126093012348E-3</v>
      </c>
      <c r="R701" s="3">
        <f t="shared" si="119"/>
        <v>5.2140774841854233E-2</v>
      </c>
      <c r="S701" s="3">
        <f t="shared" si="120"/>
        <v>3.1552127511784357E-2</v>
      </c>
      <c r="T701" s="3">
        <f t="shared" si="121"/>
        <v>1.5234403909843796E-2</v>
      </c>
      <c r="U701" s="3">
        <f t="shared" si="122"/>
        <v>1.5504067115689768E-2</v>
      </c>
      <c r="V701" s="3">
        <f t="shared" si="123"/>
        <v>7.4593598985089266E-3</v>
      </c>
      <c r="W701" s="3">
        <f t="shared" si="124"/>
        <v>6.0372943962225763E-2</v>
      </c>
      <c r="BC701" s="19">
        <v>642</v>
      </c>
      <c r="BD701" s="17">
        <v>8.1790501488446677E-4</v>
      </c>
      <c r="BE701" s="23">
        <v>1.2065330381090542E-2</v>
      </c>
    </row>
    <row r="702" spans="1:57" x14ac:dyDescent="0.3">
      <c r="A702" s="1">
        <v>41582</v>
      </c>
      <c r="B702" s="3">
        <v>-4.4253643114818941E-2</v>
      </c>
      <c r="C702" s="3">
        <v>-1.5970734588184321E-3</v>
      </c>
      <c r="D702" s="3">
        <v>-3.12148965287673E-3</v>
      </c>
      <c r="E702" s="3">
        <v>6.089318298859947E-3</v>
      </c>
      <c r="F702" s="3">
        <v>-1.0526317450313405E-2</v>
      </c>
      <c r="G702" s="3">
        <v>4.1328212103960649E-2</v>
      </c>
      <c r="H702" s="3">
        <v>2.6577671923022628E-4</v>
      </c>
      <c r="I702" s="3">
        <v>7.3198938162295502E-3</v>
      </c>
      <c r="J702" s="3">
        <v>-1.4937869994681163E-3</v>
      </c>
      <c r="K702" s="3">
        <v>-1.4544221161318927E-2</v>
      </c>
      <c r="N702" s="3">
        <f t="shared" si="115"/>
        <v>-4.5000578603839568E-2</v>
      </c>
      <c r="O702" s="3">
        <f t="shared" si="116"/>
        <v>-2.2226210143241284E-3</v>
      </c>
      <c r="P702" s="3">
        <f t="shared" si="117"/>
        <v>-3.9607835860000114E-3</v>
      </c>
      <c r="Q702" s="3">
        <f t="shared" si="118"/>
        <v>5.5780061236507961E-3</v>
      </c>
      <c r="R702" s="3">
        <f t="shared" si="119"/>
        <v>-1.134114840142416E-2</v>
      </c>
      <c r="S702" s="3">
        <f t="shared" si="120"/>
        <v>3.9300068010806745E-2</v>
      </c>
      <c r="T702" s="3">
        <f t="shared" si="121"/>
        <v>-6.1247479710609966E-4</v>
      </c>
      <c r="U702" s="3">
        <f t="shared" si="122"/>
        <v>6.4221839164625653E-3</v>
      </c>
      <c r="V702" s="3">
        <f t="shared" si="123"/>
        <v>-1.8966062449457593E-3</v>
      </c>
      <c r="W702" s="3">
        <f t="shared" si="124"/>
        <v>-1.5441417604296119E-2</v>
      </c>
      <c r="BC702" s="19">
        <v>643</v>
      </c>
      <c r="BD702" s="17">
        <v>8.2058051496427576E-4</v>
      </c>
      <c r="BE702" s="23">
        <v>1.1726285582469511E-2</v>
      </c>
    </row>
    <row r="703" spans="1:57" x14ac:dyDescent="0.3">
      <c r="A703" s="1">
        <v>41612</v>
      </c>
      <c r="B703" s="3">
        <v>-5.1831165144744507E-3</v>
      </c>
      <c r="C703" s="3">
        <v>-7.9978488604867115E-3</v>
      </c>
      <c r="D703" s="3">
        <v>-1.0429827765562782E-2</v>
      </c>
      <c r="E703" s="3">
        <v>-2.5779318326506484E-3</v>
      </c>
      <c r="F703" s="3">
        <v>-6.3041834280581632E-3</v>
      </c>
      <c r="G703" s="3">
        <v>3.6705666437255591E-3</v>
      </c>
      <c r="H703" s="3">
        <v>-4.3018395468530368E-4</v>
      </c>
      <c r="I703" s="3">
        <v>0</v>
      </c>
      <c r="J703" s="3">
        <v>-1.3297848159007031E-2</v>
      </c>
      <c r="K703" s="3">
        <v>2.0955396102852797E-2</v>
      </c>
      <c r="N703" s="3">
        <f t="shared" si="115"/>
        <v>-5.9300520034950791E-3</v>
      </c>
      <c r="O703" s="3">
        <f t="shared" si="116"/>
        <v>-8.6233964159924074E-3</v>
      </c>
      <c r="P703" s="3">
        <f t="shared" si="117"/>
        <v>-1.1269121698686064E-2</v>
      </c>
      <c r="Q703" s="3">
        <f t="shared" si="118"/>
        <v>-3.0892440078597993E-3</v>
      </c>
      <c r="R703" s="3">
        <f t="shared" si="119"/>
        <v>-7.1190143791689184E-3</v>
      </c>
      <c r="S703" s="3">
        <f t="shared" si="120"/>
        <v>1.642422550571657E-3</v>
      </c>
      <c r="T703" s="3">
        <f t="shared" si="121"/>
        <v>-1.3084354710216296E-3</v>
      </c>
      <c r="U703" s="3">
        <f t="shared" si="122"/>
        <v>-8.9770989976698521E-4</v>
      </c>
      <c r="V703" s="3">
        <f t="shared" si="123"/>
        <v>-1.3700667404484675E-2</v>
      </c>
      <c r="W703" s="3">
        <f t="shared" si="124"/>
        <v>2.0058199659875604E-2</v>
      </c>
      <c r="BC703" s="19">
        <v>644</v>
      </c>
      <c r="BD703" s="17">
        <v>1.0584254959762642E-3</v>
      </c>
      <c r="BE703" s="23">
        <v>1.4284304510456142E-2</v>
      </c>
    </row>
    <row r="704" spans="1:57" x14ac:dyDescent="0.3">
      <c r="A704" t="s">
        <v>423</v>
      </c>
      <c r="B704" s="3">
        <v>-3.4734267826569409E-3</v>
      </c>
      <c r="C704" s="3">
        <v>-1.7199657298711091E-2</v>
      </c>
      <c r="D704" s="3">
        <v>-2.3150302324274841E-2</v>
      </c>
      <c r="E704" s="3">
        <v>-2.8093046503201546E-2</v>
      </c>
      <c r="F704" s="3">
        <v>-4.7977778125462556E-2</v>
      </c>
      <c r="G704" s="3">
        <v>-1.0285737142857188E-2</v>
      </c>
      <c r="H704" s="3">
        <v>-1.0277810538336984E-2</v>
      </c>
      <c r="I704" s="3">
        <v>-2.7580481143908653E-2</v>
      </c>
      <c r="J704" s="3">
        <v>-3.5714264326352052E-2</v>
      </c>
      <c r="K704" s="3">
        <v>-2.2621970118451684E-2</v>
      </c>
      <c r="N704" s="3">
        <f t="shared" si="115"/>
        <v>-4.2203622716775694E-3</v>
      </c>
      <c r="O704" s="3">
        <f t="shared" si="116"/>
        <v>-1.7825204854216788E-2</v>
      </c>
      <c r="P704" s="3">
        <f t="shared" si="117"/>
        <v>-2.3989596257398122E-2</v>
      </c>
      <c r="Q704" s="3">
        <f t="shared" si="118"/>
        <v>-2.8604358678410699E-2</v>
      </c>
      <c r="R704" s="3">
        <f t="shared" si="119"/>
        <v>-4.8792609076573311E-2</v>
      </c>
      <c r="S704" s="3">
        <f t="shared" si="120"/>
        <v>-1.231388123601109E-2</v>
      </c>
      <c r="T704" s="3">
        <f t="shared" si="121"/>
        <v>-1.1156062054673311E-2</v>
      </c>
      <c r="U704" s="3">
        <f t="shared" si="122"/>
        <v>-2.8478191043675639E-2</v>
      </c>
      <c r="V704" s="3">
        <f t="shared" si="123"/>
        <v>-3.6117083571829696E-2</v>
      </c>
      <c r="W704" s="3">
        <f t="shared" si="124"/>
        <v>-2.3519166561428877E-2</v>
      </c>
      <c r="BC704" s="19">
        <v>645</v>
      </c>
      <c r="BD704" s="17">
        <v>8.8190178318505233E-4</v>
      </c>
      <c r="BE704" s="23">
        <v>1.2777463049905652E-2</v>
      </c>
    </row>
    <row r="705" spans="1:57" x14ac:dyDescent="0.3">
      <c r="A705" t="s">
        <v>424</v>
      </c>
      <c r="B705" s="3">
        <v>9.7594405092165104E-3</v>
      </c>
      <c r="C705" s="3">
        <v>1.3399009471849466E-2</v>
      </c>
      <c r="D705" s="3">
        <v>1.5219723135030838E-2</v>
      </c>
      <c r="E705" s="3">
        <v>1.3874711407086959E-3</v>
      </c>
      <c r="F705" s="3">
        <v>6.3723486104042326E-2</v>
      </c>
      <c r="G705" s="3">
        <v>5.2886860343807518E-2</v>
      </c>
      <c r="H705" s="3">
        <v>1.4630464491141915E-2</v>
      </c>
      <c r="I705" s="3">
        <v>3.1759491689913988E-2</v>
      </c>
      <c r="J705" s="3">
        <v>3.4940034969084266E-3</v>
      </c>
      <c r="K705" s="3">
        <v>1.9419679349667041E-2</v>
      </c>
      <c r="N705" s="3">
        <f t="shared" si="115"/>
        <v>9.0125050201958819E-3</v>
      </c>
      <c r="O705" s="3">
        <f t="shared" si="116"/>
        <v>1.277346191634377E-2</v>
      </c>
      <c r="P705" s="3">
        <f t="shared" si="117"/>
        <v>1.4380429201907557E-2</v>
      </c>
      <c r="Q705" s="3">
        <f t="shared" si="118"/>
        <v>8.7615896549954483E-4</v>
      </c>
      <c r="R705" s="3">
        <f t="shared" si="119"/>
        <v>6.2908655152931564E-2</v>
      </c>
      <c r="S705" s="3">
        <f t="shared" si="120"/>
        <v>5.0858716250653614E-2</v>
      </c>
      <c r="T705" s="3">
        <f t="shared" si="121"/>
        <v>1.3752212974805588E-2</v>
      </c>
      <c r="U705" s="3">
        <f t="shared" si="122"/>
        <v>3.0861781790147001E-2</v>
      </c>
      <c r="V705" s="3">
        <f t="shared" si="123"/>
        <v>3.0911842514307836E-3</v>
      </c>
      <c r="W705" s="3">
        <f t="shared" si="124"/>
        <v>1.8522482906689848E-2</v>
      </c>
      <c r="BC705" s="19">
        <v>646</v>
      </c>
      <c r="BD705" s="17">
        <v>8.6247132768832154E-4</v>
      </c>
      <c r="BE705" s="23">
        <v>1.23205465276359E-2</v>
      </c>
    </row>
    <row r="706" spans="1:57" x14ac:dyDescent="0.3">
      <c r="A706" t="s">
        <v>425</v>
      </c>
      <c r="B706" s="3">
        <v>-4.8325760764720282E-3</v>
      </c>
      <c r="C706" s="3">
        <v>-1.349164242858425E-2</v>
      </c>
      <c r="D706" s="3">
        <v>-5.4992503817715144E-2</v>
      </c>
      <c r="E706" s="3">
        <v>-6.1193623317465917E-3</v>
      </c>
      <c r="F706" s="3">
        <v>-3.1715000128153981E-2</v>
      </c>
      <c r="G706" s="3">
        <v>-3.0708269357315743E-3</v>
      </c>
      <c r="H706" s="3">
        <v>-1.3625371233132122E-2</v>
      </c>
      <c r="I706" s="3">
        <v>-1.1522653685124284E-3</v>
      </c>
      <c r="J706" s="3">
        <v>-1.0967928269191241E-2</v>
      </c>
      <c r="K706" s="3">
        <v>-1.8606711500645634E-2</v>
      </c>
      <c r="N706" s="3">
        <f t="shared" si="115"/>
        <v>-5.5795115654926567E-3</v>
      </c>
      <c r="O706" s="3">
        <f t="shared" si="116"/>
        <v>-1.4117189984089945E-2</v>
      </c>
      <c r="P706" s="3">
        <f t="shared" si="117"/>
        <v>-5.5831797750838429E-2</v>
      </c>
      <c r="Q706" s="3">
        <f t="shared" si="118"/>
        <v>-6.6306745069557426E-3</v>
      </c>
      <c r="R706" s="3">
        <f t="shared" si="119"/>
        <v>-3.2529831079264736E-2</v>
      </c>
      <c r="S706" s="3">
        <f t="shared" si="120"/>
        <v>-5.0989710288854764E-3</v>
      </c>
      <c r="T706" s="3">
        <f t="shared" si="121"/>
        <v>-1.4503622749468448E-2</v>
      </c>
      <c r="U706" s="3">
        <f t="shared" si="122"/>
        <v>-2.0499752682794138E-3</v>
      </c>
      <c r="V706" s="3">
        <f t="shared" si="123"/>
        <v>-1.1370747514668884E-2</v>
      </c>
      <c r="W706" s="3">
        <f t="shared" si="124"/>
        <v>-1.9503907943622827E-2</v>
      </c>
      <c r="BC706" s="19">
        <v>647</v>
      </c>
      <c r="BD706" s="17">
        <v>8.0425995323281504E-4</v>
      </c>
      <c r="BE706" s="23">
        <v>1.1070539897002452E-2</v>
      </c>
    </row>
    <row r="707" spans="1:57" x14ac:dyDescent="0.3">
      <c r="A707" t="s">
        <v>426</v>
      </c>
      <c r="B707" s="3">
        <v>-1.3873975802256577E-3</v>
      </c>
      <c r="C707" s="3">
        <v>-7.9321873981408331E-3</v>
      </c>
      <c r="D707" s="3">
        <v>-2.6688219381197253E-2</v>
      </c>
      <c r="E707" s="3">
        <v>6.2732427351857023E-3</v>
      </c>
      <c r="F707" s="3">
        <v>3.1945030798216312E-2</v>
      </c>
      <c r="G707" s="3">
        <v>3.3443343598606345E-2</v>
      </c>
      <c r="H707" s="3">
        <v>-2.1276329249587222E-2</v>
      </c>
      <c r="I707" s="3">
        <v>-1.137110262800789E-2</v>
      </c>
      <c r="J707" s="3">
        <v>8.9772716033209576E-3</v>
      </c>
      <c r="K707" s="3">
        <v>-2.4150772777894458E-2</v>
      </c>
      <c r="N707" s="3">
        <f t="shared" si="115"/>
        <v>-2.1343330692462862E-3</v>
      </c>
      <c r="O707" s="3">
        <f t="shared" si="116"/>
        <v>-8.5577349536465289E-3</v>
      </c>
      <c r="P707" s="3">
        <f t="shared" si="117"/>
        <v>-2.7527513314320535E-2</v>
      </c>
      <c r="Q707" s="3">
        <f t="shared" si="118"/>
        <v>5.7619305599765514E-3</v>
      </c>
      <c r="R707" s="3">
        <f t="shared" si="119"/>
        <v>3.1130199847105557E-2</v>
      </c>
      <c r="S707" s="3">
        <f t="shared" si="120"/>
        <v>3.1415199505452442E-2</v>
      </c>
      <c r="T707" s="3">
        <f t="shared" si="121"/>
        <v>-2.2154580765923547E-2</v>
      </c>
      <c r="U707" s="3">
        <f t="shared" si="122"/>
        <v>-1.2268812527774875E-2</v>
      </c>
      <c r="V707" s="3">
        <f t="shared" si="123"/>
        <v>8.5744523578433138E-3</v>
      </c>
      <c r="W707" s="3">
        <f t="shared" si="124"/>
        <v>-2.5047969220871651E-2</v>
      </c>
      <c r="BC707" s="19">
        <v>648</v>
      </c>
      <c r="BD707" s="17">
        <v>9.7451421337630122E-4</v>
      </c>
      <c r="BE707" s="23">
        <v>1.4217666099905943E-2</v>
      </c>
    </row>
    <row r="708" spans="1:57" x14ac:dyDescent="0.3">
      <c r="A708" t="s">
        <v>427</v>
      </c>
      <c r="B708" s="3">
        <v>3.4039567274532612E-2</v>
      </c>
      <c r="C708" s="3">
        <v>1.1579760546998497E-2</v>
      </c>
      <c r="D708" s="3">
        <v>-3.8770190629295875E-3</v>
      </c>
      <c r="E708" s="3">
        <v>9.5820127106545083E-3</v>
      </c>
      <c r="F708" s="3">
        <v>1.9200617777933138E-2</v>
      </c>
      <c r="G708" s="3">
        <v>1.8309580193536679E-2</v>
      </c>
      <c r="H708" s="3">
        <v>4.4339341102020313E-2</v>
      </c>
      <c r="I708" s="3">
        <v>2.6171015942157538E-2</v>
      </c>
      <c r="J708" s="3">
        <v>2.965839095196765E-3</v>
      </c>
      <c r="K708" s="3">
        <v>-4.625997402265547E-4</v>
      </c>
      <c r="N708" s="3">
        <f t="shared" si="115"/>
        <v>3.3292631785511985E-2</v>
      </c>
      <c r="O708" s="3">
        <f t="shared" si="116"/>
        <v>1.0954212991492801E-2</v>
      </c>
      <c r="P708" s="3">
        <f t="shared" si="117"/>
        <v>-4.7163129960528689E-3</v>
      </c>
      <c r="Q708" s="3">
        <f t="shared" si="118"/>
        <v>9.0707005354453574E-3</v>
      </c>
      <c r="R708" s="3">
        <f t="shared" si="119"/>
        <v>1.8385786826822383E-2</v>
      </c>
      <c r="S708" s="3">
        <f t="shared" si="120"/>
        <v>1.6281436100382775E-2</v>
      </c>
      <c r="T708" s="3">
        <f t="shared" si="121"/>
        <v>4.3461089585683989E-2</v>
      </c>
      <c r="U708" s="3">
        <f t="shared" si="122"/>
        <v>2.5273306042390552E-2</v>
      </c>
      <c r="V708" s="3">
        <f t="shared" si="123"/>
        <v>2.563019849719122E-3</v>
      </c>
      <c r="W708" s="3">
        <f t="shared" si="124"/>
        <v>-1.3597961832037466E-3</v>
      </c>
      <c r="BC708" s="19">
        <v>649</v>
      </c>
      <c r="BD708" s="17">
        <v>7.4690609262840569E-4</v>
      </c>
      <c r="BE708" s="23">
        <v>1.2449400088200495E-2</v>
      </c>
    </row>
    <row r="709" spans="1:57" x14ac:dyDescent="0.3">
      <c r="A709" t="s">
        <v>428</v>
      </c>
      <c r="B709" s="3">
        <v>3.5606308171515222E-2</v>
      </c>
      <c r="C709" s="3">
        <v>1.0902625742821304E-3</v>
      </c>
      <c r="D709" s="3">
        <v>2.0843473381065181E-2</v>
      </c>
      <c r="E709" s="3">
        <v>7.3184654638533964E-3</v>
      </c>
      <c r="F709" s="3">
        <v>1.4994239448045121E-2</v>
      </c>
      <c r="G709" s="3">
        <v>4.9341352735047028E-2</v>
      </c>
      <c r="H709" s="3">
        <v>3.0008800080127962E-4</v>
      </c>
      <c r="I709" s="3">
        <v>7.3098982994517225E-3</v>
      </c>
      <c r="J709" s="3">
        <v>-1.7394745899916852E-3</v>
      </c>
      <c r="K709" s="3">
        <v>-8.9088973735972354E-3</v>
      </c>
      <c r="N709" s="3">
        <f t="shared" ref="N709:N772" si="125">B709-$AA$4</f>
        <v>3.4859372682494595E-2</v>
      </c>
      <c r="O709" s="3">
        <f t="shared" ref="O709:O772" si="126">C709-$AB$4</f>
        <v>4.6471501877643417E-4</v>
      </c>
      <c r="P709" s="3">
        <f t="shared" ref="P709:P772" si="127">D709-$AC$4</f>
        <v>2.0004179447941899E-2</v>
      </c>
      <c r="Q709" s="3">
        <f t="shared" ref="Q709:Q772" si="128">E709-$AD$4</f>
        <v>6.8071532886442455E-3</v>
      </c>
      <c r="R709" s="3">
        <f t="shared" ref="R709:R772" si="129">F709-$AE$4</f>
        <v>1.4179408496934366E-2</v>
      </c>
      <c r="S709" s="3">
        <f t="shared" ref="S709:S772" si="130">G709-$AF$4</f>
        <v>4.7313208641893124E-2</v>
      </c>
      <c r="T709" s="3">
        <f t="shared" ref="T709:T772" si="131">H709-$AG$4</f>
        <v>-5.7816351553504632E-4</v>
      </c>
      <c r="U709" s="3">
        <f t="shared" ref="U709:U772" si="132">I709-$AH$4</f>
        <v>6.4121883996847377E-3</v>
      </c>
      <c r="V709" s="3">
        <f t="shared" ref="V709:V772" si="133">J709-$AI$4</f>
        <v>-2.1422938354693282E-3</v>
      </c>
      <c r="W709" s="3">
        <f t="shared" ref="W709:W772" si="134">K709-$AJ$4</f>
        <v>-9.806093816574428E-3</v>
      </c>
      <c r="BC709" s="19">
        <v>650</v>
      </c>
      <c r="BD709" s="17">
        <v>8.9244088478598914E-4</v>
      </c>
      <c r="BE709" s="23">
        <v>1.2825918370554849E-2</v>
      </c>
    </row>
    <row r="710" spans="1:57" x14ac:dyDescent="0.3">
      <c r="A710" t="s">
        <v>429</v>
      </c>
      <c r="B710" s="3">
        <v>-7.4602665845536764E-3</v>
      </c>
      <c r="C710" s="3">
        <v>1.0890304582255261E-2</v>
      </c>
      <c r="D710" s="3">
        <v>1.8712172951321104E-2</v>
      </c>
      <c r="E710" s="3">
        <v>1.3736027857434552E-2</v>
      </c>
      <c r="F710" s="3">
        <v>9.469678388194458E-3</v>
      </c>
      <c r="G710" s="3">
        <v>1.6337896320739231E-2</v>
      </c>
      <c r="H710" s="3">
        <v>9.7361798601256488E-3</v>
      </c>
      <c r="I710" s="3">
        <v>9.3533658616054005E-3</v>
      </c>
      <c r="J710" s="3">
        <v>6.7956061291871706E-3</v>
      </c>
      <c r="K710" s="3">
        <v>2.5566120683347071E-2</v>
      </c>
      <c r="N710" s="3">
        <f t="shared" si="125"/>
        <v>-8.2072020735743049E-3</v>
      </c>
      <c r="O710" s="3">
        <f t="shared" si="126"/>
        <v>1.0264757026749565E-2</v>
      </c>
      <c r="P710" s="3">
        <f t="shared" si="127"/>
        <v>1.7872879018197823E-2</v>
      </c>
      <c r="Q710" s="3">
        <f t="shared" si="128"/>
        <v>1.3224715682225401E-2</v>
      </c>
      <c r="R710" s="3">
        <f t="shared" si="129"/>
        <v>8.6548474370837028E-3</v>
      </c>
      <c r="S710" s="3">
        <f t="shared" si="130"/>
        <v>1.4309752227585329E-2</v>
      </c>
      <c r="T710" s="3">
        <f t="shared" si="131"/>
        <v>8.8579283437893227E-3</v>
      </c>
      <c r="U710" s="3">
        <f t="shared" si="132"/>
        <v>8.4556559618384156E-3</v>
      </c>
      <c r="V710" s="3">
        <f t="shared" si="133"/>
        <v>6.3927868837095276E-3</v>
      </c>
      <c r="W710" s="3">
        <f t="shared" si="134"/>
        <v>2.4668924240369879E-2</v>
      </c>
      <c r="BC710" s="19">
        <v>651</v>
      </c>
      <c r="BD710" s="17">
        <v>7.7511687111962474E-4</v>
      </c>
      <c r="BE710" s="23">
        <v>1.1753109544760448E-2</v>
      </c>
    </row>
    <row r="711" spans="1:57" x14ac:dyDescent="0.3">
      <c r="A711" t="s">
        <v>430</v>
      </c>
      <c r="B711" s="3">
        <v>3.7908524718025527E-2</v>
      </c>
      <c r="C711" s="3">
        <v>5.6557905269498665E-3</v>
      </c>
      <c r="D711" s="3">
        <v>-1.6497182918355779E-3</v>
      </c>
      <c r="E711" s="3">
        <v>1.4557381111957035E-3</v>
      </c>
      <c r="F711" s="3">
        <v>-4.5027812088496155E-3</v>
      </c>
      <c r="G711" s="3">
        <v>-1.1370280782994846E-2</v>
      </c>
      <c r="H711" s="3">
        <v>6.8696135569823458E-3</v>
      </c>
      <c r="I711" s="3">
        <v>-1.0385082560303238E-2</v>
      </c>
      <c r="J711" s="3">
        <v>8.3073616851458976E-3</v>
      </c>
      <c r="K711" s="3">
        <v>2.7319067212727699E-3</v>
      </c>
      <c r="N711" s="3">
        <f t="shared" si="125"/>
        <v>3.71615892290049E-2</v>
      </c>
      <c r="O711" s="3">
        <f t="shared" si="126"/>
        <v>5.0302429714441706E-3</v>
      </c>
      <c r="P711" s="3">
        <f t="shared" si="127"/>
        <v>-2.4890122249588598E-3</v>
      </c>
      <c r="Q711" s="3">
        <f t="shared" si="128"/>
        <v>9.4442593598655241E-4</v>
      </c>
      <c r="R711" s="3">
        <f t="shared" si="129"/>
        <v>-5.3176121599603707E-3</v>
      </c>
      <c r="S711" s="3">
        <f t="shared" si="130"/>
        <v>-1.3398424876148748E-2</v>
      </c>
      <c r="T711" s="3">
        <f t="shared" si="131"/>
        <v>5.9913620406460196E-3</v>
      </c>
      <c r="U711" s="3">
        <f t="shared" si="132"/>
        <v>-1.1282792460070223E-2</v>
      </c>
      <c r="V711" s="3">
        <f t="shared" si="133"/>
        <v>7.9045424396682537E-3</v>
      </c>
      <c r="W711" s="3">
        <f t="shared" si="134"/>
        <v>1.834710278295578E-3</v>
      </c>
      <c r="BC711" s="19">
        <v>652</v>
      </c>
      <c r="BD711" s="17">
        <v>8.4170110020038871E-4</v>
      </c>
      <c r="BE711" s="23">
        <v>1.3054922015225305E-2</v>
      </c>
    </row>
    <row r="712" spans="1:57" x14ac:dyDescent="0.3">
      <c r="A712" t="s">
        <v>431</v>
      </c>
      <c r="B712" s="3">
        <v>5.6674901416651213E-3</v>
      </c>
      <c r="C712" s="3">
        <v>8.0342606574681508E-3</v>
      </c>
      <c r="D712" s="3">
        <v>7.2017289783135041E-3</v>
      </c>
      <c r="E712" s="3">
        <v>-1.5207433395094005E-2</v>
      </c>
      <c r="F712" s="3">
        <v>2.3369737598764484E-2</v>
      </c>
      <c r="G712" s="3">
        <v>3.1132262542137523E-2</v>
      </c>
      <c r="H712" s="3">
        <v>-5.3475742887736377E-3</v>
      </c>
      <c r="I712" s="3">
        <v>9.6870518578273668E-4</v>
      </c>
      <c r="J712" s="3">
        <v>1.8880997301495839E-3</v>
      </c>
      <c r="K712" s="3">
        <v>4.8246114121744288E-2</v>
      </c>
      <c r="N712" s="3">
        <f t="shared" si="125"/>
        <v>4.9205546526444929E-3</v>
      </c>
      <c r="O712" s="3">
        <f t="shared" si="126"/>
        <v>7.4087131019624549E-3</v>
      </c>
      <c r="P712" s="3">
        <f t="shared" si="127"/>
        <v>6.3624350451902227E-3</v>
      </c>
      <c r="Q712" s="3">
        <f t="shared" si="128"/>
        <v>-1.5718745570303158E-2</v>
      </c>
      <c r="R712" s="3">
        <f t="shared" si="129"/>
        <v>2.2554906647653729E-2</v>
      </c>
      <c r="S712" s="3">
        <f t="shared" si="130"/>
        <v>2.9104118448983619E-2</v>
      </c>
      <c r="T712" s="3">
        <f t="shared" si="131"/>
        <v>-6.2258258051099639E-3</v>
      </c>
      <c r="U712" s="3">
        <f t="shared" si="132"/>
        <v>7.0995286015751468E-5</v>
      </c>
      <c r="V712" s="3">
        <f t="shared" si="133"/>
        <v>1.4852804846719409E-3</v>
      </c>
      <c r="W712" s="3">
        <f t="shared" si="134"/>
        <v>4.7348917678767095E-2</v>
      </c>
      <c r="BC712" s="19">
        <v>653</v>
      </c>
      <c r="BD712" s="17">
        <v>9.2749954409124605E-4</v>
      </c>
      <c r="BE712" s="23">
        <v>1.4175537412015757E-2</v>
      </c>
    </row>
    <row r="713" spans="1:57" x14ac:dyDescent="0.3">
      <c r="A713" t="s">
        <v>432</v>
      </c>
      <c r="B713" s="3">
        <v>-4.6962865542572452E-3</v>
      </c>
      <c r="C713" s="3">
        <v>6.3762388375001589E-3</v>
      </c>
      <c r="D713" s="3">
        <v>2.1597492291498988E-2</v>
      </c>
      <c r="E713" s="3">
        <v>-7.9481712996487541E-4</v>
      </c>
      <c r="F713" s="3">
        <v>-5.5248585842505582E-3</v>
      </c>
      <c r="G713" s="3">
        <v>-1.5384596153846131E-2</v>
      </c>
      <c r="H713" s="3">
        <v>-9.4920099081683418E-3</v>
      </c>
      <c r="I713" s="3">
        <v>-2.0967850655706499E-3</v>
      </c>
      <c r="J713" s="3">
        <v>9.2513374604541454E-3</v>
      </c>
      <c r="K713" s="3">
        <v>-7.9272247315236966E-2</v>
      </c>
      <c r="N713" s="3">
        <f t="shared" si="125"/>
        <v>-5.4432220432778736E-3</v>
      </c>
      <c r="O713" s="3">
        <f t="shared" si="126"/>
        <v>5.750691281994463E-3</v>
      </c>
      <c r="P713" s="3">
        <f t="shared" si="127"/>
        <v>2.0758198358375706E-2</v>
      </c>
      <c r="Q713" s="3">
        <f t="shared" si="128"/>
        <v>-1.3061293051740265E-3</v>
      </c>
      <c r="R713" s="3">
        <f t="shared" si="129"/>
        <v>-6.3396895353613134E-3</v>
      </c>
      <c r="S713" s="3">
        <f t="shared" si="130"/>
        <v>-1.7412740247000034E-2</v>
      </c>
      <c r="T713" s="3">
        <f t="shared" si="131"/>
        <v>-1.0370261424504668E-2</v>
      </c>
      <c r="U713" s="3">
        <f t="shared" si="132"/>
        <v>-2.9944949653376352E-3</v>
      </c>
      <c r="V713" s="3">
        <f t="shared" si="133"/>
        <v>8.8485182149765015E-3</v>
      </c>
      <c r="W713" s="3">
        <f t="shared" si="134"/>
        <v>-8.0169443758214151E-2</v>
      </c>
      <c r="BC713" s="19">
        <v>654</v>
      </c>
      <c r="BD713" s="17">
        <v>9.8718147975123392E-4</v>
      </c>
      <c r="BE713" s="23">
        <v>1.4278613204274957E-2</v>
      </c>
    </row>
    <row r="714" spans="1:57" x14ac:dyDescent="0.3">
      <c r="A714" t="s">
        <v>433</v>
      </c>
      <c r="B714" s="3">
        <v>2.579427777546317E-2</v>
      </c>
      <c r="C714" s="3">
        <v>0</v>
      </c>
      <c r="D714" s="3">
        <v>3.0968376126010444E-2</v>
      </c>
      <c r="E714" s="3">
        <v>2.3863481002430742E-3</v>
      </c>
      <c r="F714" s="3">
        <v>1.4814793441498608E-2</v>
      </c>
      <c r="G714" s="3">
        <v>7.304683451080396E-2</v>
      </c>
      <c r="H714" s="3">
        <v>2.2010890594416077E-2</v>
      </c>
      <c r="I714" s="3">
        <v>1.8264109973425091E-2</v>
      </c>
      <c r="J714" s="3">
        <v>1.6805323448702447E-2</v>
      </c>
      <c r="K714" s="3">
        <v>5.5281229897008455E-3</v>
      </c>
      <c r="N714" s="3">
        <f t="shared" si="125"/>
        <v>2.5047342286442544E-2</v>
      </c>
      <c r="O714" s="3">
        <f t="shared" si="126"/>
        <v>-6.2554755550569619E-4</v>
      </c>
      <c r="P714" s="3">
        <f t="shared" si="127"/>
        <v>3.0129082192887163E-2</v>
      </c>
      <c r="Q714" s="3">
        <f t="shared" si="128"/>
        <v>1.8750359250339231E-3</v>
      </c>
      <c r="R714" s="3">
        <f t="shared" si="129"/>
        <v>1.3999962490387853E-2</v>
      </c>
      <c r="S714" s="3">
        <f t="shared" si="130"/>
        <v>7.1018690417650063E-2</v>
      </c>
      <c r="T714" s="3">
        <f t="shared" si="131"/>
        <v>2.1132639078079753E-2</v>
      </c>
      <c r="U714" s="3">
        <f t="shared" si="132"/>
        <v>1.7366400073658105E-2</v>
      </c>
      <c r="V714" s="3">
        <f t="shared" si="133"/>
        <v>1.6402504203224803E-2</v>
      </c>
      <c r="W714" s="3">
        <f t="shared" si="134"/>
        <v>4.6309265467236538E-3</v>
      </c>
      <c r="BC714" s="19">
        <v>655</v>
      </c>
      <c r="BD714" s="17">
        <v>9.9775010720101081E-4</v>
      </c>
      <c r="BE714" s="23">
        <v>1.3530570275725412E-2</v>
      </c>
    </row>
    <row r="715" spans="1:57" x14ac:dyDescent="0.3">
      <c r="A715" t="s">
        <v>434</v>
      </c>
      <c r="B715" s="3">
        <v>1.5026002208053058E-2</v>
      </c>
      <c r="C715" s="3">
        <v>2.639870676934164E-3</v>
      </c>
      <c r="D715" s="3">
        <v>2.9433627764741788E-2</v>
      </c>
      <c r="E715" s="3">
        <v>8.8425221593781966E-3</v>
      </c>
      <c r="F715" s="3">
        <v>5.109550099708482E-3</v>
      </c>
      <c r="G715" s="3">
        <v>-1.7291536536067298E-2</v>
      </c>
      <c r="H715" s="3">
        <v>6.7272449280226798E-3</v>
      </c>
      <c r="I715" s="3">
        <v>-2.5396727422390963E-3</v>
      </c>
      <c r="J715" s="3">
        <v>9.1819505502572785E-3</v>
      </c>
      <c r="K715" s="3">
        <v>4.2110189311268531E-3</v>
      </c>
      <c r="N715" s="3">
        <f t="shared" si="125"/>
        <v>1.4279066719032429E-2</v>
      </c>
      <c r="O715" s="3">
        <f t="shared" si="126"/>
        <v>2.0143231214284677E-3</v>
      </c>
      <c r="P715" s="3">
        <f t="shared" si="127"/>
        <v>2.8594333831618506E-2</v>
      </c>
      <c r="Q715" s="3">
        <f t="shared" si="128"/>
        <v>8.3312099841690457E-3</v>
      </c>
      <c r="R715" s="3">
        <f t="shared" si="129"/>
        <v>4.2947191485977268E-3</v>
      </c>
      <c r="S715" s="3">
        <f t="shared" si="130"/>
        <v>-1.9319680629221202E-2</v>
      </c>
      <c r="T715" s="3">
        <f t="shared" si="131"/>
        <v>5.8489934116863537E-3</v>
      </c>
      <c r="U715" s="3">
        <f t="shared" si="132"/>
        <v>-3.4373826420060817E-3</v>
      </c>
      <c r="V715" s="3">
        <f t="shared" si="133"/>
        <v>8.7791313047796346E-3</v>
      </c>
      <c r="W715" s="3">
        <f t="shared" si="134"/>
        <v>3.3138224881496614E-3</v>
      </c>
      <c r="BC715" s="19">
        <v>656</v>
      </c>
      <c r="BD715" s="17">
        <v>7.8071323721863139E-4</v>
      </c>
      <c r="BE715" s="23">
        <v>1.2030847293767383E-2</v>
      </c>
    </row>
    <row r="716" spans="1:57" x14ac:dyDescent="0.3">
      <c r="A716" s="1">
        <v>41279</v>
      </c>
      <c r="B716" s="3">
        <v>-1.1480279063798449E-2</v>
      </c>
      <c r="C716" s="3">
        <v>-1.3691432620109634E-2</v>
      </c>
      <c r="D716" s="3">
        <v>-7.8819781170633707E-3</v>
      </c>
      <c r="E716" s="3">
        <v>-1.6631031089886172E-2</v>
      </c>
      <c r="F716" s="3">
        <v>-1.7066131115713867E-2</v>
      </c>
      <c r="G716" s="3">
        <v>-1.3150638520072699E-2</v>
      </c>
      <c r="H716" s="3">
        <v>-5.0207632759770027E-3</v>
      </c>
      <c r="I716" s="3">
        <v>5.8879487534404529E-3</v>
      </c>
      <c r="J716" s="3">
        <v>-7.278769257572093E-3</v>
      </c>
      <c r="K716" s="3">
        <v>-1.1531706733411973E-2</v>
      </c>
      <c r="N716" s="3">
        <f t="shared" si="125"/>
        <v>-1.2227214552819077E-2</v>
      </c>
      <c r="O716" s="3">
        <f t="shared" si="126"/>
        <v>-1.431698017561533E-2</v>
      </c>
      <c r="P716" s="3">
        <f t="shared" si="127"/>
        <v>-8.7212720501866521E-3</v>
      </c>
      <c r="Q716" s="3">
        <f t="shared" si="128"/>
        <v>-1.7142343265095325E-2</v>
      </c>
      <c r="R716" s="3">
        <f t="shared" si="129"/>
        <v>-1.7880962066824622E-2</v>
      </c>
      <c r="S716" s="3">
        <f t="shared" si="130"/>
        <v>-1.5178782613226601E-2</v>
      </c>
      <c r="T716" s="3">
        <f t="shared" si="131"/>
        <v>-5.8990147923133288E-3</v>
      </c>
      <c r="U716" s="3">
        <f t="shared" si="132"/>
        <v>4.990238853673468E-3</v>
      </c>
      <c r="V716" s="3">
        <f t="shared" si="133"/>
        <v>-7.681588503049736E-3</v>
      </c>
      <c r="W716" s="3">
        <f t="shared" si="134"/>
        <v>-1.2428903176389165E-2</v>
      </c>
      <c r="BC716" s="19">
        <v>657</v>
      </c>
      <c r="BD716" s="17">
        <v>9.2687482444372428E-4</v>
      </c>
      <c r="BE716" s="23">
        <v>1.3039198525500232E-2</v>
      </c>
    </row>
    <row r="717" spans="1:57" x14ac:dyDescent="0.3">
      <c r="A717" s="1">
        <v>41310</v>
      </c>
      <c r="B717" s="3">
        <v>1.3447386628510305E-2</v>
      </c>
      <c r="C717" s="3">
        <v>-1.3347344813905426E-3</v>
      </c>
      <c r="D717" s="3">
        <v>1.4181963944484455E-2</v>
      </c>
      <c r="E717" s="3">
        <v>1.2798478931251411E-2</v>
      </c>
      <c r="F717" s="3">
        <v>4.0635714473127305E-3</v>
      </c>
      <c r="G717" s="3">
        <v>1.5578115907997736E-2</v>
      </c>
      <c r="H717" s="3">
        <v>1.1189218845548687E-2</v>
      </c>
      <c r="I717" s="3">
        <v>1.0599628515559401E-2</v>
      </c>
      <c r="J717" s="3">
        <v>1.5830702118879492E-2</v>
      </c>
      <c r="K717" s="3">
        <v>1.6497642982586935E-3</v>
      </c>
      <c r="N717" s="3">
        <f t="shared" si="125"/>
        <v>1.2700451139489677E-2</v>
      </c>
      <c r="O717" s="3">
        <f t="shared" si="126"/>
        <v>-1.9602820368962389E-3</v>
      </c>
      <c r="P717" s="3">
        <f t="shared" si="127"/>
        <v>1.3342670011361173E-2</v>
      </c>
      <c r="Q717" s="3">
        <f t="shared" si="128"/>
        <v>1.228716675604226E-2</v>
      </c>
      <c r="R717" s="3">
        <f t="shared" si="129"/>
        <v>3.2487404962019753E-3</v>
      </c>
      <c r="S717" s="3">
        <f t="shared" si="130"/>
        <v>1.3549971814843834E-2</v>
      </c>
      <c r="T717" s="3">
        <f t="shared" si="131"/>
        <v>1.0310967329212361E-2</v>
      </c>
      <c r="U717" s="3">
        <f t="shared" si="132"/>
        <v>9.7019186157924157E-3</v>
      </c>
      <c r="V717" s="3">
        <f t="shared" si="133"/>
        <v>1.5427882873401848E-2</v>
      </c>
      <c r="W717" s="3">
        <f t="shared" si="134"/>
        <v>7.5256785528150165E-4</v>
      </c>
      <c r="BC717" s="19">
        <v>658</v>
      </c>
      <c r="BD717" s="17">
        <v>9.5346288869217505E-4</v>
      </c>
      <c r="BE717" s="23">
        <v>1.3346485860675199E-2</v>
      </c>
    </row>
    <row r="718" spans="1:57" x14ac:dyDescent="0.3">
      <c r="A718" s="1">
        <v>41338</v>
      </c>
      <c r="B718" s="3">
        <v>9.9517813715039871E-3</v>
      </c>
      <c r="C718" s="3">
        <v>8.8212379947685271E-3</v>
      </c>
      <c r="D718" s="3">
        <v>1.0010824285761055E-2</v>
      </c>
      <c r="E718" s="3">
        <v>1.5683168279312598E-2</v>
      </c>
      <c r="F718" s="3">
        <v>-2.0235516641525231E-2</v>
      </c>
      <c r="G718" s="3">
        <v>8.131546698733283E-3</v>
      </c>
      <c r="H718" s="3">
        <v>1.9418792503318683E-2</v>
      </c>
      <c r="I718" s="3">
        <v>1.4402021422236011E-2</v>
      </c>
      <c r="J718" s="3">
        <v>1.5748010463183526E-2</v>
      </c>
      <c r="K718" s="3">
        <v>-5.7646823529411417E-3</v>
      </c>
      <c r="N718" s="3">
        <f t="shared" si="125"/>
        <v>9.2048458824833587E-3</v>
      </c>
      <c r="O718" s="3">
        <f t="shared" si="126"/>
        <v>8.1956904392628312E-3</v>
      </c>
      <c r="P718" s="3">
        <f t="shared" si="127"/>
        <v>9.1715303526377738E-3</v>
      </c>
      <c r="Q718" s="3">
        <f t="shared" si="128"/>
        <v>1.5171856104103447E-2</v>
      </c>
      <c r="R718" s="3">
        <f t="shared" si="129"/>
        <v>-2.1050347592635986E-2</v>
      </c>
      <c r="S718" s="3">
        <f t="shared" si="130"/>
        <v>6.1034026055793809E-3</v>
      </c>
      <c r="T718" s="3">
        <f t="shared" si="131"/>
        <v>1.8540540986982358E-2</v>
      </c>
      <c r="U718" s="3">
        <f t="shared" si="132"/>
        <v>1.3504311522469026E-2</v>
      </c>
      <c r="V718" s="3">
        <f t="shared" si="133"/>
        <v>1.5345191217705882E-2</v>
      </c>
      <c r="W718" s="3">
        <f t="shared" si="134"/>
        <v>-6.6618787959183334E-3</v>
      </c>
      <c r="BC718" s="19">
        <v>659</v>
      </c>
      <c r="BD718" s="17">
        <v>8.8725310014234587E-4</v>
      </c>
      <c r="BE718" s="23">
        <v>1.2402412263109347E-2</v>
      </c>
    </row>
    <row r="719" spans="1:57" x14ac:dyDescent="0.3">
      <c r="A719" s="1">
        <v>41430</v>
      </c>
      <c r="B719" s="3">
        <v>7.7634819980128E-3</v>
      </c>
      <c r="C719" s="3">
        <v>4.2395137614170686E-3</v>
      </c>
      <c r="D719" s="3">
        <v>2.3845416063575264E-2</v>
      </c>
      <c r="E719" s="3">
        <v>6.2208977604938376E-3</v>
      </c>
      <c r="F719" s="3">
        <v>1.8400368353106433E-2</v>
      </c>
      <c r="G719" s="3">
        <v>9.0742458125434577E-2</v>
      </c>
      <c r="H719" s="3">
        <v>1.8717763220974737E-2</v>
      </c>
      <c r="I719" s="3">
        <v>4.01226952219913E-3</v>
      </c>
      <c r="J719" s="3">
        <v>4.8450220027758117E-3</v>
      </c>
      <c r="K719" s="3">
        <v>3.7155365349535785E-2</v>
      </c>
      <c r="N719" s="3">
        <f t="shared" si="125"/>
        <v>7.0165465089921716E-3</v>
      </c>
      <c r="O719" s="3">
        <f t="shared" si="126"/>
        <v>3.6139662059113723E-3</v>
      </c>
      <c r="P719" s="3">
        <f t="shared" si="127"/>
        <v>2.3006122130451983E-2</v>
      </c>
      <c r="Q719" s="3">
        <f t="shared" si="128"/>
        <v>5.7095855852846867E-3</v>
      </c>
      <c r="R719" s="3">
        <f t="shared" si="129"/>
        <v>1.7585537401995678E-2</v>
      </c>
      <c r="S719" s="3">
        <f t="shared" si="130"/>
        <v>8.8714314032280681E-2</v>
      </c>
      <c r="T719" s="3">
        <f t="shared" si="131"/>
        <v>1.7839511704638412E-2</v>
      </c>
      <c r="U719" s="3">
        <f t="shared" si="132"/>
        <v>3.1145596224321447E-3</v>
      </c>
      <c r="V719" s="3">
        <f t="shared" si="133"/>
        <v>4.4422027572981687E-3</v>
      </c>
      <c r="W719" s="3">
        <f t="shared" si="134"/>
        <v>3.6258168906558592E-2</v>
      </c>
      <c r="BC719" s="19">
        <v>660</v>
      </c>
      <c r="BD719" s="17">
        <v>7.5162155554797661E-4</v>
      </c>
      <c r="BE719" s="23">
        <v>1.2722063886895714E-2</v>
      </c>
    </row>
    <row r="720" spans="1:57" x14ac:dyDescent="0.3">
      <c r="A720" s="1">
        <v>41460</v>
      </c>
      <c r="B720" s="3">
        <v>-1.3036992869098318E-2</v>
      </c>
      <c r="C720" s="3">
        <v>1.3192619153644225E-2</v>
      </c>
      <c r="D720" s="3">
        <v>-4.4495966862698744E-3</v>
      </c>
      <c r="E720" s="3">
        <v>6.292770164062933E-3</v>
      </c>
      <c r="F720" s="3">
        <v>1.3274275535687829E-2</v>
      </c>
      <c r="G720" s="3">
        <v>-6.7058857142857087E-2</v>
      </c>
      <c r="H720" s="3">
        <v>-5.0142490661151395E-3</v>
      </c>
      <c r="I720" s="3">
        <v>1.5524170555622385E-2</v>
      </c>
      <c r="J720" s="3">
        <v>9.9646148347729557E-3</v>
      </c>
      <c r="K720" s="3">
        <v>1.8824882628068806E-2</v>
      </c>
      <c r="N720" s="3">
        <f t="shared" si="125"/>
        <v>-1.3783928358118947E-2</v>
      </c>
      <c r="O720" s="3">
        <f t="shared" si="126"/>
        <v>1.2567071598138529E-2</v>
      </c>
      <c r="P720" s="3">
        <f t="shared" si="127"/>
        <v>-5.2888906193931558E-3</v>
      </c>
      <c r="Q720" s="3">
        <f t="shared" si="128"/>
        <v>5.7814579888537821E-3</v>
      </c>
      <c r="R720" s="3">
        <f t="shared" si="129"/>
        <v>1.2459444584577074E-2</v>
      </c>
      <c r="S720" s="3">
        <f t="shared" si="130"/>
        <v>-6.9087001236010984E-2</v>
      </c>
      <c r="T720" s="3">
        <f t="shared" si="131"/>
        <v>-5.8925005824514657E-3</v>
      </c>
      <c r="U720" s="3">
        <f t="shared" si="132"/>
        <v>1.46264606558554E-2</v>
      </c>
      <c r="V720" s="3">
        <f t="shared" si="133"/>
        <v>9.5617955892953119E-3</v>
      </c>
      <c r="W720" s="3">
        <f t="shared" si="134"/>
        <v>1.7927686185091614E-2</v>
      </c>
      <c r="BC720" s="19">
        <v>661</v>
      </c>
      <c r="BD720" s="17">
        <v>8.4478226359265115E-4</v>
      </c>
      <c r="BE720" s="23">
        <v>1.2595308039103312E-2</v>
      </c>
    </row>
    <row r="721" spans="1:57" x14ac:dyDescent="0.3">
      <c r="A721" s="1">
        <v>41491</v>
      </c>
      <c r="B721" s="3">
        <v>-9.6067335195101355E-3</v>
      </c>
      <c r="C721" s="3">
        <v>9.186376789995343E-3</v>
      </c>
      <c r="D721" s="3">
        <v>1.1293736943152055E-2</v>
      </c>
      <c r="E721" s="3">
        <v>6.033963632129824E-3</v>
      </c>
      <c r="F721" s="3">
        <v>1.4192183027457173E-2</v>
      </c>
      <c r="G721" s="3">
        <v>5.0441904177331853E-3</v>
      </c>
      <c r="H721" s="3">
        <v>1.9131444267141307E-2</v>
      </c>
      <c r="I721" s="3">
        <v>-1.2108639524505138E-3</v>
      </c>
      <c r="J721" s="3">
        <v>-3.9783527478731706E-3</v>
      </c>
      <c r="K721" s="3">
        <v>4.0425541755020999E-2</v>
      </c>
      <c r="N721" s="3">
        <f t="shared" si="125"/>
        <v>-1.0353669008530764E-2</v>
      </c>
      <c r="O721" s="3">
        <f t="shared" si="126"/>
        <v>8.5608292344896472E-3</v>
      </c>
      <c r="P721" s="3">
        <f t="shared" si="127"/>
        <v>1.0454443010028774E-2</v>
      </c>
      <c r="Q721" s="3">
        <f t="shared" si="128"/>
        <v>5.5226514569206731E-3</v>
      </c>
      <c r="R721" s="3">
        <f t="shared" si="129"/>
        <v>1.3377352076346417E-2</v>
      </c>
      <c r="S721" s="3">
        <f t="shared" si="130"/>
        <v>3.0160463245792832E-3</v>
      </c>
      <c r="T721" s="3">
        <f t="shared" si="131"/>
        <v>1.8253192750804982E-2</v>
      </c>
      <c r="U721" s="3">
        <f t="shared" si="132"/>
        <v>-2.1085738522174991E-3</v>
      </c>
      <c r="V721" s="3">
        <f t="shared" si="133"/>
        <v>-4.3811719933508136E-3</v>
      </c>
      <c r="W721" s="3">
        <f t="shared" si="134"/>
        <v>3.9528345312043807E-2</v>
      </c>
      <c r="BC721" s="19">
        <v>662</v>
      </c>
      <c r="BD721" s="17">
        <v>7.6254819933273808E-4</v>
      </c>
      <c r="BE721" s="23">
        <v>1.2309235576761241E-2</v>
      </c>
    </row>
    <row r="722" spans="1:57" x14ac:dyDescent="0.3">
      <c r="A722" s="1">
        <v>41522</v>
      </c>
      <c r="B722" s="3">
        <v>-1.0003063278583246E-2</v>
      </c>
      <c r="C722" s="3">
        <v>-1.4564397410332774E-2</v>
      </c>
      <c r="D722" s="3">
        <v>-8.7242678835034448E-3</v>
      </c>
      <c r="E722" s="3">
        <v>-4.3921760713228064E-4</v>
      </c>
      <c r="F722" s="3">
        <v>-1.1481928652970153E-2</v>
      </c>
      <c r="G722" s="3">
        <v>0.24395054232029856</v>
      </c>
      <c r="H722" s="3">
        <v>-2.4610603567400968E-3</v>
      </c>
      <c r="I722" s="3">
        <v>1.030459164319586E-2</v>
      </c>
      <c r="J722" s="3">
        <v>-1.5974261487206043E-4</v>
      </c>
      <c r="K722" s="3">
        <v>1.4422515792809509E-2</v>
      </c>
      <c r="N722" s="3">
        <f t="shared" si="125"/>
        <v>-1.0749998767603875E-2</v>
      </c>
      <c r="O722" s="3">
        <f t="shared" si="126"/>
        <v>-1.518994496583847E-2</v>
      </c>
      <c r="P722" s="3">
        <f t="shared" si="127"/>
        <v>-9.5635618166267262E-3</v>
      </c>
      <c r="Q722" s="3">
        <f t="shared" si="128"/>
        <v>-9.5052978234143174E-4</v>
      </c>
      <c r="R722" s="3">
        <f t="shared" si="129"/>
        <v>-1.2296759604080908E-2</v>
      </c>
      <c r="S722" s="3">
        <f t="shared" si="130"/>
        <v>0.24192239822714465</v>
      </c>
      <c r="T722" s="3">
        <f t="shared" si="131"/>
        <v>-3.339311873076423E-3</v>
      </c>
      <c r="U722" s="3">
        <f t="shared" si="132"/>
        <v>9.4068817434288746E-3</v>
      </c>
      <c r="V722" s="3">
        <f t="shared" si="133"/>
        <v>-5.6256186034970342E-4</v>
      </c>
      <c r="W722" s="3">
        <f t="shared" si="134"/>
        <v>1.3525319349832317E-2</v>
      </c>
      <c r="BC722" s="19">
        <v>663</v>
      </c>
      <c r="BD722" s="17">
        <v>8.4786542971193428E-4</v>
      </c>
      <c r="BE722" s="23">
        <v>1.3514955239299542E-2</v>
      </c>
    </row>
    <row r="723" spans="1:57" x14ac:dyDescent="0.3">
      <c r="A723" s="1">
        <v>41552</v>
      </c>
      <c r="B723" s="3">
        <v>9.1849080588302101E-4</v>
      </c>
      <c r="C723" s="3">
        <v>3.6948705121466752E-3</v>
      </c>
      <c r="D723" s="3">
        <v>-8.3192422186258996E-3</v>
      </c>
      <c r="E723" s="3">
        <v>-9.7769823645514897E-3</v>
      </c>
      <c r="F723" s="3">
        <v>1.4519109115447293E-2</v>
      </c>
      <c r="G723" s="3">
        <v>0.10605187014259743</v>
      </c>
      <c r="H723" s="3">
        <v>1.0040414681069532E-2</v>
      </c>
      <c r="I723" s="3">
        <v>7.9495896370211927E-3</v>
      </c>
      <c r="J723" s="3">
        <v>-5.5928742861329761E-3</v>
      </c>
      <c r="K723" s="3">
        <v>1.2732063660477522E-2</v>
      </c>
      <c r="N723" s="3">
        <f t="shared" si="125"/>
        <v>1.7155531686239276E-4</v>
      </c>
      <c r="O723" s="3">
        <f t="shared" si="126"/>
        <v>3.0693229566409789E-3</v>
      </c>
      <c r="P723" s="3">
        <f t="shared" si="127"/>
        <v>-9.158536151749181E-3</v>
      </c>
      <c r="Q723" s="3">
        <f t="shared" si="128"/>
        <v>-1.0288294539760641E-2</v>
      </c>
      <c r="R723" s="3">
        <f t="shared" si="129"/>
        <v>1.3704278164336538E-2</v>
      </c>
      <c r="S723" s="3">
        <f t="shared" si="130"/>
        <v>0.10402372604944353</v>
      </c>
      <c r="T723" s="3">
        <f t="shared" si="131"/>
        <v>9.1621631647332055E-3</v>
      </c>
      <c r="U723" s="3">
        <f t="shared" si="132"/>
        <v>7.0518797372542078E-3</v>
      </c>
      <c r="V723" s="3">
        <f t="shared" si="133"/>
        <v>-5.9956935316106191E-3</v>
      </c>
      <c r="W723" s="3">
        <f t="shared" si="134"/>
        <v>1.1834867217500329E-2</v>
      </c>
      <c r="BC723" s="19">
        <v>664</v>
      </c>
      <c r="BD723" s="17">
        <v>7.8397297809143594E-4</v>
      </c>
      <c r="BE723" s="23">
        <v>1.236620998526246E-2</v>
      </c>
    </row>
    <row r="724" spans="1:57" x14ac:dyDescent="0.3">
      <c r="A724" t="s">
        <v>435</v>
      </c>
      <c r="B724" s="3">
        <v>1.0400757350635059E-2</v>
      </c>
      <c r="C724" s="3">
        <v>4.4702140684529379E-3</v>
      </c>
      <c r="D724" s="3">
        <v>3.9076097179591152E-3</v>
      </c>
      <c r="E724" s="3">
        <v>-4.437734758061529E-4</v>
      </c>
      <c r="F724" s="3">
        <v>-3.9355980216797426E-2</v>
      </c>
      <c r="G724" s="3">
        <v>0.14382491808689646</v>
      </c>
      <c r="H724" s="3">
        <v>-3.0673377055309148E-3</v>
      </c>
      <c r="I724" s="3">
        <v>1.7857463409847174E-3</v>
      </c>
      <c r="J724" s="3">
        <v>-3.6959612100143646E-3</v>
      </c>
      <c r="K724" s="3">
        <v>-2.4201132243094725E-2</v>
      </c>
      <c r="N724" s="3">
        <f t="shared" si="125"/>
        <v>9.6538218616144308E-3</v>
      </c>
      <c r="O724" s="3">
        <f t="shared" si="126"/>
        <v>3.8446665129472416E-3</v>
      </c>
      <c r="P724" s="3">
        <f t="shared" si="127"/>
        <v>3.0683157848358333E-3</v>
      </c>
      <c r="Q724" s="3">
        <f t="shared" si="128"/>
        <v>-9.55085651015304E-4</v>
      </c>
      <c r="R724" s="3">
        <f t="shared" si="129"/>
        <v>-4.0170811167908181E-2</v>
      </c>
      <c r="S724" s="3">
        <f t="shared" si="130"/>
        <v>0.14179677399374255</v>
      </c>
      <c r="T724" s="3">
        <f t="shared" si="131"/>
        <v>-3.9455892218672409E-3</v>
      </c>
      <c r="U724" s="3">
        <f t="shared" si="132"/>
        <v>8.880364412177322E-4</v>
      </c>
      <c r="V724" s="3">
        <f t="shared" si="133"/>
        <v>-4.0987804554920076E-3</v>
      </c>
      <c r="W724" s="3">
        <f t="shared" si="134"/>
        <v>-2.5098328686071918E-2</v>
      </c>
      <c r="BC724" s="19">
        <v>665</v>
      </c>
      <c r="BD724" s="17">
        <v>8.4403603184550393E-4</v>
      </c>
      <c r="BE724" s="23">
        <v>1.2438473438082142E-2</v>
      </c>
    </row>
    <row r="725" spans="1:57" x14ac:dyDescent="0.3">
      <c r="A725" t="s">
        <v>436</v>
      </c>
      <c r="B725" s="3">
        <v>2.2256047458552697E-2</v>
      </c>
      <c r="C725" s="3">
        <v>1.4659628867209173E-2</v>
      </c>
      <c r="D725" s="3">
        <v>-2.3925781641701893E-2</v>
      </c>
      <c r="E725" s="3">
        <v>1.120979841842118E-2</v>
      </c>
      <c r="F725" s="3">
        <v>3.3147082311631992E-2</v>
      </c>
      <c r="G725" s="3">
        <v>-5.1936273851835746E-2</v>
      </c>
      <c r="H725" s="3">
        <v>1.0905584671828006E-2</v>
      </c>
      <c r="I725" s="3">
        <v>2.2281922734688209E-3</v>
      </c>
      <c r="J725" s="3">
        <v>1.7096791901551001E-2</v>
      </c>
      <c r="K725" s="3">
        <v>-3.2209899422481758E-3</v>
      </c>
      <c r="N725" s="3">
        <f t="shared" si="125"/>
        <v>2.150911196953207E-2</v>
      </c>
      <c r="O725" s="3">
        <f t="shared" si="126"/>
        <v>1.4034081311703478E-2</v>
      </c>
      <c r="P725" s="3">
        <f t="shared" si="127"/>
        <v>-2.4765075574825175E-2</v>
      </c>
      <c r="Q725" s="3">
        <f t="shared" si="128"/>
        <v>1.0698486243212029E-2</v>
      </c>
      <c r="R725" s="3">
        <f t="shared" si="129"/>
        <v>3.2332251360521237E-2</v>
      </c>
      <c r="S725" s="3">
        <f t="shared" si="130"/>
        <v>-5.396441794498965E-2</v>
      </c>
      <c r="T725" s="3">
        <f t="shared" si="131"/>
        <v>1.002733315549168E-2</v>
      </c>
      <c r="U725" s="3">
        <f t="shared" si="132"/>
        <v>1.3304823737018356E-3</v>
      </c>
      <c r="V725" s="3">
        <f t="shared" si="133"/>
        <v>1.6693972656073357E-2</v>
      </c>
      <c r="W725" s="3">
        <f t="shared" si="134"/>
        <v>-4.1181863852253675E-3</v>
      </c>
      <c r="BC725" s="19">
        <v>666</v>
      </c>
      <c r="BD725" s="17">
        <v>7.9092685639708309E-4</v>
      </c>
      <c r="BE725" s="23">
        <v>1.2725295922220416E-2</v>
      </c>
    </row>
    <row r="726" spans="1:57" x14ac:dyDescent="0.3">
      <c r="A726" t="s">
        <v>437</v>
      </c>
      <c r="B726" s="3">
        <v>9.5436805171831285E-3</v>
      </c>
      <c r="C726" s="3">
        <v>1.3931902262299012E-2</v>
      </c>
      <c r="D726" s="3">
        <v>-3.3816992885663089E-2</v>
      </c>
      <c r="E726" s="3">
        <v>1.4268184399457429E-3</v>
      </c>
      <c r="F726" s="3">
        <v>6.1283137739835958E-3</v>
      </c>
      <c r="G726" s="3">
        <v>1.9221504546408141E-2</v>
      </c>
      <c r="H726" s="3">
        <v>3.2454068001930292E-2</v>
      </c>
      <c r="I726" s="3">
        <v>2.9642301663022064E-3</v>
      </c>
      <c r="J726" s="3">
        <v>-1.0149111087644713E-2</v>
      </c>
      <c r="K726" s="3">
        <v>7.6476414324706532E-3</v>
      </c>
      <c r="N726" s="3">
        <f t="shared" si="125"/>
        <v>8.7967450281625E-3</v>
      </c>
      <c r="O726" s="3">
        <f t="shared" si="126"/>
        <v>1.3306354706793316E-2</v>
      </c>
      <c r="P726" s="3">
        <f t="shared" si="127"/>
        <v>-3.4656286818786373E-2</v>
      </c>
      <c r="Q726" s="3">
        <f t="shared" si="128"/>
        <v>9.1550626473659177E-4</v>
      </c>
      <c r="R726" s="3">
        <f t="shared" si="129"/>
        <v>5.3134828228728406E-3</v>
      </c>
      <c r="S726" s="3">
        <f t="shared" si="130"/>
        <v>1.7193360453254238E-2</v>
      </c>
      <c r="T726" s="3">
        <f t="shared" si="131"/>
        <v>3.1575816485593967E-2</v>
      </c>
      <c r="U726" s="3">
        <f t="shared" si="132"/>
        <v>2.0665202665352211E-3</v>
      </c>
      <c r="V726" s="3">
        <f t="shared" si="133"/>
        <v>-1.0551930333122357E-2</v>
      </c>
      <c r="W726" s="3">
        <f t="shared" si="134"/>
        <v>6.7504449894934615E-3</v>
      </c>
      <c r="BC726" s="19">
        <v>667</v>
      </c>
      <c r="BD726" s="17">
        <v>8.9374242027793105E-4</v>
      </c>
      <c r="BE726" s="23">
        <v>1.2851063259085516E-2</v>
      </c>
    </row>
    <row r="727" spans="1:57" x14ac:dyDescent="0.3">
      <c r="A727" t="s">
        <v>438</v>
      </c>
      <c r="B727" s="3">
        <v>6.79479148338058E-3</v>
      </c>
      <c r="C727" s="3">
        <v>-1.0178413747790049E-3</v>
      </c>
      <c r="D727" s="3">
        <v>1.3361346666227014E-2</v>
      </c>
      <c r="E727" s="3">
        <v>-5.9184740223613419E-3</v>
      </c>
      <c r="F727" s="3">
        <v>-1.3615152241487793E-2</v>
      </c>
      <c r="G727" s="3">
        <v>8.7340928210321911E-2</v>
      </c>
      <c r="H727" s="3">
        <v>-1.3123828464580045E-2</v>
      </c>
      <c r="I727" s="3">
        <v>-1.7733064005219457E-2</v>
      </c>
      <c r="J727" s="3">
        <v>1.6023278984178546E-4</v>
      </c>
      <c r="K727" s="3">
        <v>-9.1929553438924172E-3</v>
      </c>
      <c r="N727" s="3">
        <f t="shared" si="125"/>
        <v>6.0478559943599516E-3</v>
      </c>
      <c r="O727" s="3">
        <f t="shared" si="126"/>
        <v>-1.6433889302847012E-3</v>
      </c>
      <c r="P727" s="3">
        <f t="shared" si="127"/>
        <v>1.2522052733103733E-2</v>
      </c>
      <c r="Q727" s="3">
        <f t="shared" si="128"/>
        <v>-6.4297861975704928E-3</v>
      </c>
      <c r="R727" s="3">
        <f t="shared" si="129"/>
        <v>-1.4429983192598549E-2</v>
      </c>
      <c r="S727" s="3">
        <f t="shared" si="130"/>
        <v>8.5312784117168014E-2</v>
      </c>
      <c r="T727" s="3">
        <f t="shared" si="131"/>
        <v>-1.4002079980916371E-2</v>
      </c>
      <c r="U727" s="3">
        <f t="shared" si="132"/>
        <v>-1.8630773904986443E-2</v>
      </c>
      <c r="V727" s="3">
        <f t="shared" si="133"/>
        <v>-2.4258645563585753E-4</v>
      </c>
      <c r="W727" s="3">
        <f t="shared" si="134"/>
        <v>-1.009015178686961E-2</v>
      </c>
      <c r="BC727" s="19">
        <v>668</v>
      </c>
      <c r="BD727" s="17">
        <v>7.4808192939607003E-4</v>
      </c>
      <c r="BE727" s="23">
        <v>1.1779733801588036E-2</v>
      </c>
    </row>
    <row r="728" spans="1:57" x14ac:dyDescent="0.3">
      <c r="A728" t="s">
        <v>439</v>
      </c>
      <c r="B728" s="3">
        <v>2.3180653791298189E-2</v>
      </c>
      <c r="C728" s="3">
        <v>1.5792228091006111E-2</v>
      </c>
      <c r="D728" s="3">
        <v>-3.0374312965028016E-3</v>
      </c>
      <c r="E728" s="3">
        <v>1.1686941330393275E-2</v>
      </c>
      <c r="F728" s="3">
        <v>1.235015813157947E-2</v>
      </c>
      <c r="G728" s="3">
        <v>-8.1300813008130524E-3</v>
      </c>
      <c r="H728" s="3">
        <v>5.8747269318137896E-3</v>
      </c>
      <c r="I728" s="3">
        <v>1.6548892241237123E-3</v>
      </c>
      <c r="J728" s="3">
        <v>1.4095801910380734E-2</v>
      </c>
      <c r="K728" s="3">
        <v>2.1900948928666342E-2</v>
      </c>
      <c r="N728" s="3">
        <f t="shared" si="125"/>
        <v>2.2433718302277562E-2</v>
      </c>
      <c r="O728" s="3">
        <f t="shared" si="126"/>
        <v>1.5166680535500415E-2</v>
      </c>
      <c r="P728" s="3">
        <f t="shared" si="127"/>
        <v>-3.8767252296260835E-3</v>
      </c>
      <c r="Q728" s="3">
        <f t="shared" si="128"/>
        <v>1.1175629155184124E-2</v>
      </c>
      <c r="R728" s="3">
        <f t="shared" si="129"/>
        <v>1.1535327180468714E-2</v>
      </c>
      <c r="S728" s="3">
        <f t="shared" si="130"/>
        <v>-1.0158225393966954E-2</v>
      </c>
      <c r="T728" s="3">
        <f t="shared" si="131"/>
        <v>4.9964754154774634E-3</v>
      </c>
      <c r="U728" s="3">
        <f t="shared" si="132"/>
        <v>7.571793243567271E-4</v>
      </c>
      <c r="V728" s="3">
        <f t="shared" si="133"/>
        <v>1.369298266490309E-2</v>
      </c>
      <c r="W728" s="3">
        <f t="shared" si="134"/>
        <v>2.1003752485689149E-2</v>
      </c>
      <c r="BC728" s="19">
        <v>669</v>
      </c>
      <c r="BD728" s="17">
        <v>7.589180777779459E-4</v>
      </c>
      <c r="BE728" s="23">
        <v>1.2925020225856671E-2</v>
      </c>
    </row>
    <row r="729" spans="1:57" x14ac:dyDescent="0.3">
      <c r="A729" t="s">
        <v>440</v>
      </c>
      <c r="B729" s="3">
        <v>6.022469446383738E-3</v>
      </c>
      <c r="C729" s="3">
        <v>8.0240604890755574E-3</v>
      </c>
      <c r="D729" s="3">
        <v>2.2319162229390344E-2</v>
      </c>
      <c r="E729" s="3">
        <v>8.282417812128795E-3</v>
      </c>
      <c r="F729" s="3">
        <v>-5.0233460546078579E-3</v>
      </c>
      <c r="G729" s="3">
        <v>-1.7049158469945258E-2</v>
      </c>
      <c r="H729" s="3">
        <v>-7.1494119508974663E-4</v>
      </c>
      <c r="I729" s="3">
        <v>-6.90896652298989E-3</v>
      </c>
      <c r="J729" s="3">
        <v>1.1372568261845295E-2</v>
      </c>
      <c r="K729" s="3">
        <v>6.0916352819717634E-2</v>
      </c>
      <c r="N729" s="3">
        <f t="shared" si="125"/>
        <v>5.2755339573631096E-3</v>
      </c>
      <c r="O729" s="3">
        <f t="shared" si="126"/>
        <v>7.3985129335698615E-3</v>
      </c>
      <c r="P729" s="3">
        <f t="shared" si="127"/>
        <v>2.1479868296267062E-2</v>
      </c>
      <c r="Q729" s="3">
        <f t="shared" si="128"/>
        <v>7.7711056369196441E-3</v>
      </c>
      <c r="R729" s="3">
        <f t="shared" si="129"/>
        <v>-5.838177005718613E-3</v>
      </c>
      <c r="S729" s="3">
        <f t="shared" si="130"/>
        <v>-1.9077302563099162E-2</v>
      </c>
      <c r="T729" s="3">
        <f t="shared" si="131"/>
        <v>-1.5931927114260726E-3</v>
      </c>
      <c r="U729" s="3">
        <f t="shared" si="132"/>
        <v>-7.8066764227568749E-3</v>
      </c>
      <c r="V729" s="3">
        <f t="shared" si="133"/>
        <v>1.0969749016367651E-2</v>
      </c>
      <c r="W729" s="3">
        <f t="shared" si="134"/>
        <v>6.0019156376740442E-2</v>
      </c>
      <c r="BC729" s="19">
        <v>670</v>
      </c>
      <c r="BD729" s="17">
        <v>9.5382989461322877E-4</v>
      </c>
      <c r="BE729" s="23">
        <v>1.2386650503413527E-2</v>
      </c>
    </row>
    <row r="730" spans="1:57" x14ac:dyDescent="0.3">
      <c r="A730" t="s">
        <v>441</v>
      </c>
      <c r="B730" s="3">
        <v>-6.5565469121250386E-3</v>
      </c>
      <c r="C730" s="3">
        <v>1.1940294714066546E-2</v>
      </c>
      <c r="D730" s="3">
        <v>-7.382672910346888E-3</v>
      </c>
      <c r="E730" s="3">
        <v>3.0264452046395718E-3</v>
      </c>
      <c r="F730" s="3">
        <v>-3.8225735050437915E-2</v>
      </c>
      <c r="G730" s="3">
        <v>-2.6128596261316583E-2</v>
      </c>
      <c r="H730" s="3">
        <v>-1.7170878062118256E-3</v>
      </c>
      <c r="I730" s="3">
        <v>-4.3859813458367869E-3</v>
      </c>
      <c r="J730" s="3">
        <v>4.3729369302263343E-3</v>
      </c>
      <c r="K730" s="3">
        <v>-1.4528799174620355E-2</v>
      </c>
      <c r="N730" s="3">
        <f t="shared" si="125"/>
        <v>-7.3034824011456671E-3</v>
      </c>
      <c r="O730" s="3">
        <f t="shared" si="126"/>
        <v>1.131474715856085E-2</v>
      </c>
      <c r="P730" s="3">
        <f t="shared" si="127"/>
        <v>-8.2219668434701694E-3</v>
      </c>
      <c r="Q730" s="3">
        <f t="shared" si="128"/>
        <v>2.5151330294304209E-3</v>
      </c>
      <c r="R730" s="3">
        <f t="shared" si="129"/>
        <v>-3.904056600154867E-2</v>
      </c>
      <c r="S730" s="3">
        <f t="shared" si="130"/>
        <v>-2.8156740354470487E-2</v>
      </c>
      <c r="T730" s="3">
        <f t="shared" si="131"/>
        <v>-2.5953393225481517E-3</v>
      </c>
      <c r="U730" s="3">
        <f t="shared" si="132"/>
        <v>-5.2836912456037718E-3</v>
      </c>
      <c r="V730" s="3">
        <f t="shared" si="133"/>
        <v>3.9701176847486913E-3</v>
      </c>
      <c r="W730" s="3">
        <f t="shared" si="134"/>
        <v>-1.5425995617597547E-2</v>
      </c>
      <c r="BC730" s="19">
        <v>671</v>
      </c>
      <c r="BD730" s="17">
        <v>8.6532861955729875E-4</v>
      </c>
      <c r="BE730" s="23">
        <v>1.2325224320411145E-2</v>
      </c>
    </row>
    <row r="731" spans="1:57" x14ac:dyDescent="0.3">
      <c r="A731" t="s">
        <v>442</v>
      </c>
      <c r="B731" s="3">
        <v>-6.8865941470058756E-3</v>
      </c>
      <c r="C731" s="3">
        <v>-1.4257661621121076E-2</v>
      </c>
      <c r="D731" s="3">
        <v>3.8438756963303788E-3</v>
      </c>
      <c r="E731" s="3">
        <v>-6.5732838606212818E-3</v>
      </c>
      <c r="F731" s="3">
        <v>-1.387329019387129E-2</v>
      </c>
      <c r="G731" s="3">
        <v>-3.9958672905978654E-3</v>
      </c>
      <c r="H731" s="3">
        <v>-1.9350111642594703E-2</v>
      </c>
      <c r="I731" s="3">
        <v>-3.9496032850262486E-3</v>
      </c>
      <c r="J731" s="3">
        <v>-1.4296895721804703E-2</v>
      </c>
      <c r="K731" s="3">
        <v>-3.9281026348389703E-2</v>
      </c>
      <c r="N731" s="3">
        <f t="shared" si="125"/>
        <v>-7.633529636026504E-3</v>
      </c>
      <c r="O731" s="3">
        <f t="shared" si="126"/>
        <v>-1.4883209176626772E-2</v>
      </c>
      <c r="P731" s="3">
        <f t="shared" si="127"/>
        <v>3.004581763207097E-3</v>
      </c>
      <c r="Q731" s="3">
        <f t="shared" si="128"/>
        <v>-7.0845960358304327E-3</v>
      </c>
      <c r="R731" s="3">
        <f t="shared" si="129"/>
        <v>-1.4688121144982046E-2</v>
      </c>
      <c r="S731" s="3">
        <f t="shared" si="130"/>
        <v>-6.0240113837517675E-3</v>
      </c>
      <c r="T731" s="3">
        <f t="shared" si="131"/>
        <v>-2.0228363158931027E-2</v>
      </c>
      <c r="U731" s="3">
        <f t="shared" si="132"/>
        <v>-4.8473131847932335E-3</v>
      </c>
      <c r="V731" s="3">
        <f t="shared" si="133"/>
        <v>-1.4699714967282347E-2</v>
      </c>
      <c r="W731" s="3">
        <f t="shared" si="134"/>
        <v>-4.0178222791366895E-2</v>
      </c>
      <c r="BC731" s="19">
        <v>672</v>
      </c>
      <c r="BD731" s="17">
        <v>8.3112639341247931E-4</v>
      </c>
      <c r="BE731" s="23">
        <v>1.2213857400124808E-2</v>
      </c>
    </row>
    <row r="732" spans="1:57" x14ac:dyDescent="0.3">
      <c r="A732" t="s">
        <v>443</v>
      </c>
      <c r="B732" s="3">
        <v>-1.3290917709719463E-2</v>
      </c>
      <c r="C732" s="3">
        <v>-2.2443867224529734E-3</v>
      </c>
      <c r="D732" s="3">
        <v>1.7899727922112696E-3</v>
      </c>
      <c r="E732" s="3">
        <v>-4.3388874804768385E-3</v>
      </c>
      <c r="F732" s="3">
        <v>2.6616671989643237E-3</v>
      </c>
      <c r="G732" s="3">
        <v>6.292990744910365E-2</v>
      </c>
      <c r="H732" s="3">
        <v>-7.4542779897780465E-3</v>
      </c>
      <c r="I732" s="3">
        <v>-5.1852342986858924E-3</v>
      </c>
      <c r="J732" s="3">
        <v>7.9692930227315273E-4</v>
      </c>
      <c r="K732" s="3">
        <v>-1.3138532826766136E-2</v>
      </c>
      <c r="N732" s="3">
        <f t="shared" si="125"/>
        <v>-1.4037853198740092E-2</v>
      </c>
      <c r="O732" s="3">
        <f t="shared" si="126"/>
        <v>-2.8699342779586697E-3</v>
      </c>
      <c r="P732" s="3">
        <f t="shared" si="127"/>
        <v>9.5067885908798786E-4</v>
      </c>
      <c r="Q732" s="3">
        <f t="shared" si="128"/>
        <v>-4.8501996556859894E-3</v>
      </c>
      <c r="R732" s="3">
        <f t="shared" si="129"/>
        <v>1.8468362478535685E-3</v>
      </c>
      <c r="S732" s="3">
        <f t="shared" si="130"/>
        <v>6.0901763355949746E-2</v>
      </c>
      <c r="T732" s="3">
        <f t="shared" si="131"/>
        <v>-8.3325295061143726E-3</v>
      </c>
      <c r="U732" s="3">
        <f t="shared" si="132"/>
        <v>-6.0829441984528772E-3</v>
      </c>
      <c r="V732" s="3">
        <f t="shared" si="133"/>
        <v>3.9411005679550973E-4</v>
      </c>
      <c r="W732" s="3">
        <f t="shared" si="134"/>
        <v>-1.4035729269743329E-2</v>
      </c>
      <c r="BC732" s="19">
        <v>673</v>
      </c>
      <c r="BD732" s="17">
        <v>9.634686734203621E-4</v>
      </c>
      <c r="BE732" s="23">
        <v>1.2913502445926622E-2</v>
      </c>
    </row>
    <row r="733" spans="1:57" x14ac:dyDescent="0.3">
      <c r="A733" t="s">
        <v>444</v>
      </c>
      <c r="B733" s="3">
        <v>3.5138767409332861E-3</v>
      </c>
      <c r="C733" s="3">
        <v>5.7486354230724679E-3</v>
      </c>
      <c r="D733" s="3">
        <v>6.8077935933705813E-3</v>
      </c>
      <c r="E733" s="3">
        <v>-2.8325682473675506E-3</v>
      </c>
      <c r="F733" s="3">
        <v>-2.9199887873511021E-2</v>
      </c>
      <c r="G733" s="3">
        <v>4.691037268703635E-2</v>
      </c>
      <c r="H733" s="3">
        <v>-1.0727414327021179E-2</v>
      </c>
      <c r="I733" s="3">
        <v>3.9858042990457143E-3</v>
      </c>
      <c r="J733" s="3">
        <v>-4.1408084175367232E-3</v>
      </c>
      <c r="K733" s="3">
        <v>2.7265928504270009E-2</v>
      </c>
      <c r="N733" s="3">
        <f t="shared" si="125"/>
        <v>2.7669412519126576E-3</v>
      </c>
      <c r="O733" s="3">
        <f t="shared" si="126"/>
        <v>5.123087867566772E-3</v>
      </c>
      <c r="P733" s="3">
        <f t="shared" si="127"/>
        <v>5.9684996602472999E-3</v>
      </c>
      <c r="Q733" s="3">
        <f t="shared" si="128"/>
        <v>-3.3438804225767015E-3</v>
      </c>
      <c r="R733" s="3">
        <f t="shared" si="129"/>
        <v>-3.0014718824621776E-2</v>
      </c>
      <c r="S733" s="3">
        <f t="shared" si="130"/>
        <v>4.4882228593882446E-2</v>
      </c>
      <c r="T733" s="3">
        <f t="shared" si="131"/>
        <v>-1.1605665843357505E-2</v>
      </c>
      <c r="U733" s="3">
        <f t="shared" si="132"/>
        <v>3.088094399278729E-3</v>
      </c>
      <c r="V733" s="3">
        <f t="shared" si="133"/>
        <v>-4.5436276630143662E-3</v>
      </c>
      <c r="W733" s="3">
        <f t="shared" si="134"/>
        <v>2.6368732061292817E-2</v>
      </c>
      <c r="BC733" s="19">
        <v>674</v>
      </c>
      <c r="BD733" s="17">
        <v>9.8132009120547843E-4</v>
      </c>
      <c r="BE733" s="23">
        <v>1.4345991665778759E-2</v>
      </c>
    </row>
    <row r="734" spans="1:57" x14ac:dyDescent="0.3">
      <c r="A734" t="s">
        <v>445</v>
      </c>
      <c r="B734" s="3">
        <v>2.1885019190385213E-2</v>
      </c>
      <c r="C734" s="3">
        <v>6.958236830337805E-3</v>
      </c>
      <c r="D734" s="3">
        <v>-8.3342409021134323E-3</v>
      </c>
      <c r="E734" s="3">
        <v>9.2865514211601941E-3</v>
      </c>
      <c r="F734" s="3">
        <v>4.8828147462690596E-2</v>
      </c>
      <c r="G734" s="3">
        <v>0.13648537007652717</v>
      </c>
      <c r="H734" s="3">
        <v>9.1032344789612196E-3</v>
      </c>
      <c r="I734" s="3">
        <v>1.832348157865793E-2</v>
      </c>
      <c r="J734" s="3">
        <v>4.9576317324295793E-3</v>
      </c>
      <c r="K734" s="3">
        <v>8.6055160789688667E-3</v>
      </c>
      <c r="N734" s="3">
        <f t="shared" si="125"/>
        <v>2.1138083701364586E-2</v>
      </c>
      <c r="O734" s="3">
        <f t="shared" si="126"/>
        <v>6.3326892748321092E-3</v>
      </c>
      <c r="P734" s="3">
        <f t="shared" si="127"/>
        <v>-9.1735348352367137E-3</v>
      </c>
      <c r="Q734" s="3">
        <f t="shared" si="128"/>
        <v>8.7752392459510432E-3</v>
      </c>
      <c r="R734" s="3">
        <f t="shared" si="129"/>
        <v>4.8013316511579841E-2</v>
      </c>
      <c r="S734" s="3">
        <f t="shared" si="130"/>
        <v>0.13445722598337326</v>
      </c>
      <c r="T734" s="3">
        <f t="shared" si="131"/>
        <v>8.2249829626248935E-3</v>
      </c>
      <c r="U734" s="3">
        <f t="shared" si="132"/>
        <v>1.7425771678890943E-2</v>
      </c>
      <c r="V734" s="3">
        <f t="shared" si="133"/>
        <v>4.5548124869519363E-3</v>
      </c>
      <c r="W734" s="3">
        <f t="shared" si="134"/>
        <v>7.7083196359916751E-3</v>
      </c>
      <c r="BC734" s="19">
        <v>675</v>
      </c>
      <c r="BD734" s="17">
        <v>7.832754196607398E-4</v>
      </c>
      <c r="BE734" s="23">
        <v>1.2922715565264533E-2</v>
      </c>
    </row>
    <row r="735" spans="1:57" x14ac:dyDescent="0.3">
      <c r="A735" t="s">
        <v>446</v>
      </c>
      <c r="B735" s="3">
        <v>-3.9976891475467236E-3</v>
      </c>
      <c r="C735" s="3">
        <v>5.6762001238164217E-3</v>
      </c>
      <c r="D735" s="3">
        <v>7.9512114952471347E-3</v>
      </c>
      <c r="E735" s="3">
        <v>-3.247407563515714E-3</v>
      </c>
      <c r="F735" s="3">
        <v>5.512102510524497E-2</v>
      </c>
      <c r="G735" s="3">
        <v>-5.1663236623525011E-2</v>
      </c>
      <c r="H735" s="3">
        <v>-1.4706068232891112E-2</v>
      </c>
      <c r="I735" s="3">
        <v>-6.4477475016458952E-3</v>
      </c>
      <c r="J735" s="3">
        <v>-9.548330914116443E-4</v>
      </c>
      <c r="K735" s="3">
        <v>-7.5040708008230483E-3</v>
      </c>
      <c r="N735" s="3">
        <f t="shared" si="125"/>
        <v>-4.744624636567352E-3</v>
      </c>
      <c r="O735" s="3">
        <f t="shared" si="126"/>
        <v>5.0506525683107258E-3</v>
      </c>
      <c r="P735" s="3">
        <f t="shared" si="127"/>
        <v>7.1119175621238533E-3</v>
      </c>
      <c r="Q735" s="3">
        <f t="shared" si="128"/>
        <v>-3.7587197387248649E-3</v>
      </c>
      <c r="R735" s="3">
        <f t="shared" si="129"/>
        <v>5.4306194154134214E-2</v>
      </c>
      <c r="S735" s="3">
        <f t="shared" si="130"/>
        <v>-5.3691380716678914E-2</v>
      </c>
      <c r="T735" s="3">
        <f t="shared" si="131"/>
        <v>-1.5584319749227438E-2</v>
      </c>
      <c r="U735" s="3">
        <f t="shared" si="132"/>
        <v>-7.34545740141288E-3</v>
      </c>
      <c r="V735" s="3">
        <f t="shared" si="133"/>
        <v>-1.3576523368892873E-3</v>
      </c>
      <c r="W735" s="3">
        <f t="shared" si="134"/>
        <v>-8.4012672438002409E-3</v>
      </c>
      <c r="BC735" s="19">
        <v>676</v>
      </c>
      <c r="BD735" s="17">
        <v>9.6928860671977827E-4</v>
      </c>
      <c r="BE735" s="23">
        <v>1.3199769791679174E-2</v>
      </c>
    </row>
    <row r="736" spans="1:57" x14ac:dyDescent="0.3">
      <c r="A736" t="s">
        <v>447</v>
      </c>
      <c r="B736" s="3">
        <v>4.3003878971117349E-3</v>
      </c>
      <c r="C736" s="3">
        <v>1.2269922450076409E-2</v>
      </c>
      <c r="D736" s="3">
        <v>1.490056742912671E-2</v>
      </c>
      <c r="E736" s="3">
        <v>1.0854040443075696E-4</v>
      </c>
      <c r="F736" s="3">
        <v>1.2001406825288274E-2</v>
      </c>
      <c r="G736" s="3">
        <v>3.0583963411563442E-3</v>
      </c>
      <c r="H736" s="3">
        <v>2.8215791433490178E-3</v>
      </c>
      <c r="I736" s="3">
        <v>-2.4298228874769512E-2</v>
      </c>
      <c r="J736" s="3">
        <v>-7.9643061976492069E-3</v>
      </c>
      <c r="K736" s="3">
        <v>1.26358773909101E-2</v>
      </c>
      <c r="N736" s="3">
        <f t="shared" si="125"/>
        <v>3.5534524080911064E-3</v>
      </c>
      <c r="O736" s="3">
        <f t="shared" si="126"/>
        <v>1.1644374894570713E-2</v>
      </c>
      <c r="P736" s="3">
        <f t="shared" si="127"/>
        <v>1.4061273496003428E-2</v>
      </c>
      <c r="Q736" s="3">
        <f t="shared" si="128"/>
        <v>-4.0277177077839414E-4</v>
      </c>
      <c r="R736" s="3">
        <f t="shared" si="129"/>
        <v>1.1186575874177519E-2</v>
      </c>
      <c r="S736" s="3">
        <f t="shared" si="130"/>
        <v>1.0302522480024421E-3</v>
      </c>
      <c r="T736" s="3">
        <f t="shared" si="131"/>
        <v>1.9433276270126919E-3</v>
      </c>
      <c r="U736" s="3">
        <f t="shared" si="132"/>
        <v>-2.5195938774536498E-2</v>
      </c>
      <c r="V736" s="3">
        <f t="shared" si="133"/>
        <v>-8.3671254431268507E-3</v>
      </c>
      <c r="W736" s="3">
        <f t="shared" si="134"/>
        <v>1.1738680947932907E-2</v>
      </c>
      <c r="BC736" s="19">
        <v>677</v>
      </c>
      <c r="BD736" s="17">
        <v>8.3012594671218187E-4</v>
      </c>
      <c r="BE736" s="23">
        <v>1.2031823973758153E-2</v>
      </c>
    </row>
    <row r="737" spans="1:57" x14ac:dyDescent="0.3">
      <c r="A737" t="s">
        <v>448</v>
      </c>
      <c r="B737" s="3">
        <v>-3.7110294471459637E-3</v>
      </c>
      <c r="C737" s="3">
        <v>-1.6969716995542616E-2</v>
      </c>
      <c r="D737" s="3">
        <v>-4.0966818431710239E-3</v>
      </c>
      <c r="E737" s="3">
        <v>-1.7591430868600599E-2</v>
      </c>
      <c r="F737" s="3">
        <v>-4.3250795673635767E-2</v>
      </c>
      <c r="G737" s="3">
        <v>-6.8508768037411127E-2</v>
      </c>
      <c r="H737" s="3">
        <v>5.2830950552529288E-4</v>
      </c>
      <c r="I737" s="3">
        <v>-2.4284613987243131E-2</v>
      </c>
      <c r="J737" s="3">
        <v>-1.5093109024648776E-2</v>
      </c>
      <c r="K737" s="3">
        <v>-1.1557717445772275E-2</v>
      </c>
      <c r="N737" s="3">
        <f t="shared" si="125"/>
        <v>-4.4579649361665922E-3</v>
      </c>
      <c r="O737" s="3">
        <f t="shared" si="126"/>
        <v>-1.7595264551048314E-2</v>
      </c>
      <c r="P737" s="3">
        <f t="shared" si="127"/>
        <v>-4.9359757762943053E-3</v>
      </c>
      <c r="Q737" s="3">
        <f t="shared" si="128"/>
        <v>-1.8102743043809752E-2</v>
      </c>
      <c r="R737" s="3">
        <f t="shared" si="129"/>
        <v>-4.4065626624746522E-2</v>
      </c>
      <c r="S737" s="3">
        <f t="shared" si="130"/>
        <v>-7.0536912130565024E-2</v>
      </c>
      <c r="T737" s="3">
        <f t="shared" si="131"/>
        <v>-3.4994201081103306E-4</v>
      </c>
      <c r="U737" s="3">
        <f t="shared" si="132"/>
        <v>-2.5182323887010118E-2</v>
      </c>
      <c r="V737" s="3">
        <f t="shared" si="133"/>
        <v>-1.549592827012642E-2</v>
      </c>
      <c r="W737" s="3">
        <f t="shared" si="134"/>
        <v>-1.2454913888749468E-2</v>
      </c>
      <c r="BC737" s="19">
        <v>678</v>
      </c>
      <c r="BD737" s="17">
        <v>9.1633493476983867E-4</v>
      </c>
      <c r="BE737" s="23">
        <v>1.2154104315618008E-2</v>
      </c>
    </row>
    <row r="738" spans="1:57" x14ac:dyDescent="0.3">
      <c r="A738" s="1">
        <v>41339</v>
      </c>
      <c r="B738" s="3">
        <v>1.9770746710093379E-2</v>
      </c>
      <c r="C738" s="3">
        <v>4.4389864191487494E-3</v>
      </c>
      <c r="D738" s="3">
        <v>2.2012908549549071E-3</v>
      </c>
      <c r="E738" s="3">
        <v>1.0942826788053361E-2</v>
      </c>
      <c r="F738" s="3">
        <v>3.6456658319654611E-3</v>
      </c>
      <c r="G738" s="3">
        <v>-5.2884675677482118E-2</v>
      </c>
      <c r="H738" s="3">
        <v>-4.1206654550715038E-3</v>
      </c>
      <c r="I738" s="3">
        <v>1.1414049578450047E-2</v>
      </c>
      <c r="J738" s="3">
        <v>1.2226938253054431E-2</v>
      </c>
      <c r="K738" s="3">
        <v>-3.0008381933034345E-3</v>
      </c>
      <c r="N738" s="3">
        <f t="shared" si="125"/>
        <v>1.9023811221072752E-2</v>
      </c>
      <c r="O738" s="3">
        <f t="shared" si="126"/>
        <v>3.8134388636430531E-3</v>
      </c>
      <c r="P738" s="3">
        <f t="shared" si="127"/>
        <v>1.3619969218316252E-3</v>
      </c>
      <c r="Q738" s="3">
        <f t="shared" si="128"/>
        <v>1.0431514612844211E-2</v>
      </c>
      <c r="R738" s="3">
        <f t="shared" si="129"/>
        <v>2.830834880854706E-3</v>
      </c>
      <c r="S738" s="3">
        <f t="shared" si="130"/>
        <v>-5.4912819770636022E-2</v>
      </c>
      <c r="T738" s="3">
        <f t="shared" si="131"/>
        <v>-4.99891697140783E-3</v>
      </c>
      <c r="U738" s="3">
        <f t="shared" si="132"/>
        <v>1.0516339678683062E-2</v>
      </c>
      <c r="V738" s="3">
        <f t="shared" si="133"/>
        <v>1.1824119007576787E-2</v>
      </c>
      <c r="W738" s="3">
        <f t="shared" si="134"/>
        <v>-3.8980346362806262E-3</v>
      </c>
      <c r="BC738" s="19">
        <v>679</v>
      </c>
      <c r="BD738" s="17">
        <v>9.8464197603123789E-4</v>
      </c>
      <c r="BE738" s="23">
        <v>1.4016710599317347E-2</v>
      </c>
    </row>
    <row r="739" spans="1:57" x14ac:dyDescent="0.3">
      <c r="A739" s="1">
        <v>41370</v>
      </c>
      <c r="B739" s="3">
        <v>-1.6858635033548786E-2</v>
      </c>
      <c r="C739" s="3">
        <v>-7.120092857317184E-3</v>
      </c>
      <c r="D739" s="3">
        <v>-3.1283766541904123E-3</v>
      </c>
      <c r="E739" s="3">
        <v>-7.3255838448685884E-3</v>
      </c>
      <c r="F739" s="3">
        <v>-1.0533983267508762E-2</v>
      </c>
      <c r="G739" s="3">
        <v>2.4300681468870655E-2</v>
      </c>
      <c r="H739" s="3">
        <v>-9.8314035717169679E-3</v>
      </c>
      <c r="I739" s="3">
        <v>8.6206789205729439E-3</v>
      </c>
      <c r="J739" s="3">
        <v>-6.6033262962049699E-3</v>
      </c>
      <c r="K739" s="3">
        <v>-3.0098599483106003E-3</v>
      </c>
      <c r="N739" s="3">
        <f t="shared" si="125"/>
        <v>-1.7605570522569412E-2</v>
      </c>
      <c r="O739" s="3">
        <f t="shared" si="126"/>
        <v>-7.7456404128228799E-3</v>
      </c>
      <c r="P739" s="3">
        <f t="shared" si="127"/>
        <v>-3.9676705873136937E-3</v>
      </c>
      <c r="Q739" s="3">
        <f t="shared" si="128"/>
        <v>-7.8368960200777393E-3</v>
      </c>
      <c r="R739" s="3">
        <f t="shared" si="129"/>
        <v>-1.1348814218619517E-2</v>
      </c>
      <c r="S739" s="3">
        <f t="shared" si="130"/>
        <v>2.2272537375716751E-2</v>
      </c>
      <c r="T739" s="3">
        <f t="shared" si="131"/>
        <v>-1.0709655088053294E-2</v>
      </c>
      <c r="U739" s="3">
        <f t="shared" si="132"/>
        <v>7.7229690208059591E-3</v>
      </c>
      <c r="V739" s="3">
        <f t="shared" si="133"/>
        <v>-7.0061455416826129E-3</v>
      </c>
      <c r="W739" s="3">
        <f t="shared" si="134"/>
        <v>-3.907056391287792E-3</v>
      </c>
      <c r="BC739" s="19">
        <v>680</v>
      </c>
      <c r="BD739" s="17">
        <v>8.6237882927089969E-4</v>
      </c>
      <c r="BE739" s="23">
        <v>1.2742594058831977E-2</v>
      </c>
    </row>
    <row r="740" spans="1:57" x14ac:dyDescent="0.3">
      <c r="A740" s="1">
        <v>41400</v>
      </c>
      <c r="B740" s="3">
        <v>-6.0017834818074656E-3</v>
      </c>
      <c r="C740" s="3">
        <v>-1.5331318393182247E-2</v>
      </c>
      <c r="D740" s="3">
        <v>-9.3476419577299685E-3</v>
      </c>
      <c r="E740" s="3">
        <v>-1.2556439394831975E-2</v>
      </c>
      <c r="F740" s="3">
        <v>-1.3215873266083977E-2</v>
      </c>
      <c r="G740" s="3">
        <v>5.5884333862687985E-3</v>
      </c>
      <c r="H740" s="3">
        <v>6.9842671523323574E-4</v>
      </c>
      <c r="I740" s="3">
        <v>-1.9114224756196729E-2</v>
      </c>
      <c r="J740" s="3">
        <v>-9.7279039017716951E-4</v>
      </c>
      <c r="K740" s="3">
        <v>-1.1555288602025593E-2</v>
      </c>
      <c r="N740" s="3">
        <f t="shared" si="125"/>
        <v>-6.748718970828094E-3</v>
      </c>
      <c r="O740" s="3">
        <f t="shared" si="126"/>
        <v>-1.5956865948687945E-2</v>
      </c>
      <c r="P740" s="3">
        <f t="shared" si="127"/>
        <v>-1.018693589085325E-2</v>
      </c>
      <c r="Q740" s="3">
        <f t="shared" si="128"/>
        <v>-1.3067751570041126E-2</v>
      </c>
      <c r="R740" s="3">
        <f t="shared" si="129"/>
        <v>-1.4030704217194732E-2</v>
      </c>
      <c r="S740" s="3">
        <f t="shared" si="130"/>
        <v>3.5602892931148964E-3</v>
      </c>
      <c r="T740" s="3">
        <f t="shared" si="131"/>
        <v>-1.798248011030902E-4</v>
      </c>
      <c r="U740" s="3">
        <f t="shared" si="132"/>
        <v>-2.0011934655963716E-2</v>
      </c>
      <c r="V740" s="3">
        <f t="shared" si="133"/>
        <v>-1.3756096356548125E-3</v>
      </c>
      <c r="W740" s="3">
        <f t="shared" si="134"/>
        <v>-1.2452485045002785E-2</v>
      </c>
      <c r="BC740" s="19">
        <v>681</v>
      </c>
      <c r="BD740" s="17">
        <v>8.4239821064021855E-4</v>
      </c>
      <c r="BE740" s="23">
        <v>1.2493603824854418E-2</v>
      </c>
    </row>
    <row r="741" spans="1:57" x14ac:dyDescent="0.3">
      <c r="A741" s="1">
        <v>41431</v>
      </c>
      <c r="B741" s="3">
        <v>5.1753719210132498E-3</v>
      </c>
      <c r="C741" s="3">
        <v>2.2601738147586925E-2</v>
      </c>
      <c r="D741" s="3">
        <v>-1.4940136473703181E-2</v>
      </c>
      <c r="E741" s="3">
        <v>6.4696162079136421E-3</v>
      </c>
      <c r="F741" s="3">
        <v>1.4881006264385155E-2</v>
      </c>
      <c r="G741" s="3">
        <v>2.0761192594279443E-2</v>
      </c>
      <c r="H741" s="3">
        <v>5.7461398778926309E-3</v>
      </c>
      <c r="I741" s="3">
        <v>3.1687626445586758E-4</v>
      </c>
      <c r="J741" s="3">
        <v>4.7062911164799104E-3</v>
      </c>
      <c r="K741" s="3">
        <v>4.1495546334772371E-2</v>
      </c>
      <c r="N741" s="3">
        <f t="shared" si="125"/>
        <v>4.4284364319926214E-3</v>
      </c>
      <c r="O741" s="3">
        <f t="shared" si="126"/>
        <v>2.1976190592081227E-2</v>
      </c>
      <c r="P741" s="3">
        <f t="shared" si="127"/>
        <v>-1.5779430406826462E-2</v>
      </c>
      <c r="Q741" s="3">
        <f t="shared" si="128"/>
        <v>5.9583040327044912E-3</v>
      </c>
      <c r="R741" s="3">
        <f t="shared" si="129"/>
        <v>1.40661753132744E-2</v>
      </c>
      <c r="S741" s="3">
        <f t="shared" si="130"/>
        <v>1.8733048501125539E-2</v>
      </c>
      <c r="T741" s="3">
        <f t="shared" si="131"/>
        <v>4.8678883615563048E-3</v>
      </c>
      <c r="U741" s="3">
        <f t="shared" si="132"/>
        <v>-5.8083363531111762E-4</v>
      </c>
      <c r="V741" s="3">
        <f t="shared" si="133"/>
        <v>4.3034718710022674E-3</v>
      </c>
      <c r="W741" s="3">
        <f t="shared" si="134"/>
        <v>4.0598349891795178E-2</v>
      </c>
      <c r="BC741" s="19">
        <v>682</v>
      </c>
      <c r="BD741" s="17">
        <v>8.5451385161115843E-4</v>
      </c>
      <c r="BE741" s="23">
        <v>1.194364369712859E-2</v>
      </c>
    </row>
    <row r="742" spans="1:57" x14ac:dyDescent="0.3">
      <c r="A742" s="1">
        <v>41461</v>
      </c>
      <c r="B742" s="3">
        <v>2.0308904259984439E-2</v>
      </c>
      <c r="C742" s="3">
        <v>1.3015682048261201E-2</v>
      </c>
      <c r="D742" s="3">
        <v>7.6403986067845597E-3</v>
      </c>
      <c r="E742" s="3">
        <v>1.3520933275453118E-2</v>
      </c>
      <c r="F742" s="3">
        <v>-3.0791820832536843E-2</v>
      </c>
      <c r="G742" s="3">
        <v>4.8176713881391109E-2</v>
      </c>
      <c r="H742" s="3">
        <v>1.7452398168009919E-2</v>
      </c>
      <c r="I742" s="3">
        <v>2.7082649550327798E-2</v>
      </c>
      <c r="J742" s="3">
        <v>6.6225068437875123E-3</v>
      </c>
      <c r="K742" s="3">
        <v>3.8224279889010893E-2</v>
      </c>
      <c r="N742" s="3">
        <f t="shared" si="125"/>
        <v>1.9561968770963813E-2</v>
      </c>
      <c r="O742" s="3">
        <f t="shared" si="126"/>
        <v>1.2390134492755505E-2</v>
      </c>
      <c r="P742" s="3">
        <f t="shared" si="127"/>
        <v>6.8011046736612783E-3</v>
      </c>
      <c r="Q742" s="3">
        <f t="shared" si="128"/>
        <v>1.3009621100243967E-2</v>
      </c>
      <c r="R742" s="3">
        <f t="shared" si="129"/>
        <v>-3.1606651783647598E-2</v>
      </c>
      <c r="S742" s="3">
        <f t="shared" si="130"/>
        <v>4.6148569788237205E-2</v>
      </c>
      <c r="T742" s="3">
        <f t="shared" si="131"/>
        <v>1.6574146651673595E-2</v>
      </c>
      <c r="U742" s="3">
        <f t="shared" si="132"/>
        <v>2.6184939650560811E-2</v>
      </c>
      <c r="V742" s="3">
        <f t="shared" si="133"/>
        <v>6.2196875983098693E-3</v>
      </c>
      <c r="W742" s="3">
        <f t="shared" si="134"/>
        <v>3.73270834460337E-2</v>
      </c>
      <c r="BC742" s="19">
        <v>683</v>
      </c>
      <c r="BD742" s="17">
        <v>7.9846631202408621E-4</v>
      </c>
      <c r="BE742" s="23">
        <v>1.1869543739545851E-2</v>
      </c>
    </row>
    <row r="743" spans="1:57" x14ac:dyDescent="0.3">
      <c r="A743" s="1">
        <v>41553</v>
      </c>
      <c r="B743" s="3">
        <v>-5.6068506583684119E-3</v>
      </c>
      <c r="C743" s="3">
        <v>4.8486260833935368E-4</v>
      </c>
      <c r="D743" s="3">
        <v>-6.6092044135349637E-3</v>
      </c>
      <c r="E743" s="3">
        <v>-3.6084644719101E-3</v>
      </c>
      <c r="F743" s="3">
        <v>-2.307110040724214E-2</v>
      </c>
      <c r="G743" s="3">
        <v>-1.9502136225968858E-2</v>
      </c>
      <c r="H743" s="3">
        <v>1.1924087317333631E-2</v>
      </c>
      <c r="I743" s="3">
        <v>-1.5728556189107956E-2</v>
      </c>
      <c r="J743" s="3">
        <v>-1.9255276634202456E-3</v>
      </c>
      <c r="K743" s="3">
        <v>3.1167819833792798E-3</v>
      </c>
      <c r="N743" s="3">
        <f t="shared" si="125"/>
        <v>-6.3537861473890404E-3</v>
      </c>
      <c r="O743" s="3">
        <f t="shared" si="126"/>
        <v>-1.4068494716634251E-4</v>
      </c>
      <c r="P743" s="3">
        <f t="shared" si="127"/>
        <v>-7.4484983466582451E-3</v>
      </c>
      <c r="Q743" s="3">
        <f t="shared" si="128"/>
        <v>-4.1197766471192509E-3</v>
      </c>
      <c r="R743" s="3">
        <f t="shared" si="129"/>
        <v>-2.3885931358352895E-2</v>
      </c>
      <c r="S743" s="3">
        <f t="shared" si="130"/>
        <v>-2.1530280319122762E-2</v>
      </c>
      <c r="T743" s="3">
        <f t="shared" si="131"/>
        <v>1.1045835800997305E-2</v>
      </c>
      <c r="U743" s="3">
        <f t="shared" si="132"/>
        <v>-1.6626266088874943E-2</v>
      </c>
      <c r="V743" s="3">
        <f t="shared" si="133"/>
        <v>-2.3283469088978886E-3</v>
      </c>
      <c r="W743" s="3">
        <f t="shared" si="134"/>
        <v>2.2195855404020881E-3</v>
      </c>
      <c r="BC743" s="19">
        <v>684</v>
      </c>
      <c r="BD743" s="17">
        <v>8.5722468864132784E-4</v>
      </c>
      <c r="BE743" s="23">
        <v>1.2093106238178724E-2</v>
      </c>
    </row>
    <row r="744" spans="1:57" x14ac:dyDescent="0.3">
      <c r="A744" s="1">
        <v>41584</v>
      </c>
      <c r="B744" s="3">
        <v>-1.7761538857945847E-2</v>
      </c>
      <c r="C744" s="3">
        <v>-1.4780734507019999E-2</v>
      </c>
      <c r="D744" s="3">
        <v>-2.9392092367915845E-3</v>
      </c>
      <c r="E744" s="3">
        <v>-7.2432338653712902E-3</v>
      </c>
      <c r="F744" s="3">
        <v>-3.0971732177492606E-2</v>
      </c>
      <c r="G744" s="3">
        <v>-5.5772132260705765E-2</v>
      </c>
      <c r="H744" s="3">
        <v>-1.1693702466102573E-2</v>
      </c>
      <c r="I744" s="3">
        <v>-4.7002731254841557E-4</v>
      </c>
      <c r="J744" s="3">
        <v>-4.6623876763208782E-3</v>
      </c>
      <c r="K744" s="3">
        <v>-3.4566444015272202E-2</v>
      </c>
      <c r="N744" s="3">
        <f t="shared" si="125"/>
        <v>-1.8508474346966473E-2</v>
      </c>
      <c r="O744" s="3">
        <f t="shared" si="126"/>
        <v>-1.5406282062525695E-2</v>
      </c>
      <c r="P744" s="3">
        <f t="shared" si="127"/>
        <v>-3.7785031699148664E-3</v>
      </c>
      <c r="Q744" s="3">
        <f t="shared" si="128"/>
        <v>-7.7545460405804411E-3</v>
      </c>
      <c r="R744" s="3">
        <f t="shared" si="129"/>
        <v>-3.1786563128603361E-2</v>
      </c>
      <c r="S744" s="3">
        <f t="shared" si="130"/>
        <v>-5.7800276353859668E-2</v>
      </c>
      <c r="T744" s="3">
        <f t="shared" si="131"/>
        <v>-1.25719539824389E-2</v>
      </c>
      <c r="U744" s="3">
        <f t="shared" si="132"/>
        <v>-1.3677372123154009E-3</v>
      </c>
      <c r="V744" s="3">
        <f t="shared" si="133"/>
        <v>-5.0652069217985212E-3</v>
      </c>
      <c r="W744" s="3">
        <f t="shared" si="134"/>
        <v>-3.5463640458249394E-2</v>
      </c>
      <c r="BC744" s="19">
        <v>685</v>
      </c>
      <c r="BD744" s="17">
        <v>8.5161143104297231E-4</v>
      </c>
      <c r="BE744" s="23">
        <v>1.2528600539329365E-2</v>
      </c>
    </row>
    <row r="745" spans="1:57" x14ac:dyDescent="0.3">
      <c r="A745" s="1">
        <v>41614</v>
      </c>
      <c r="B745" s="3">
        <v>4.5924322736337064E-3</v>
      </c>
      <c r="C745" s="3">
        <v>-9.5917084149299559E-3</v>
      </c>
      <c r="D745" s="3">
        <v>-1.2362903093957378E-2</v>
      </c>
      <c r="E745" s="3">
        <v>-7.9593380301995476E-3</v>
      </c>
      <c r="F745" s="3">
        <v>-2.3971866284004939E-3</v>
      </c>
      <c r="G745" s="3">
        <v>3.4508330321707081E-2</v>
      </c>
      <c r="H745" s="3">
        <v>-8.899672150288418E-3</v>
      </c>
      <c r="I745" s="3">
        <v>-1.2695886017608404E-2</v>
      </c>
      <c r="J745" s="3">
        <v>-1.6637030282312559E-2</v>
      </c>
      <c r="K745" s="3">
        <v>-1.9310047269435859E-2</v>
      </c>
      <c r="N745" s="3">
        <f t="shared" si="125"/>
        <v>3.845496784613078E-3</v>
      </c>
      <c r="O745" s="3">
        <f t="shared" si="126"/>
        <v>-1.0217255970435652E-2</v>
      </c>
      <c r="P745" s="3">
        <f t="shared" si="127"/>
        <v>-1.3202197027080659E-2</v>
      </c>
      <c r="Q745" s="3">
        <f t="shared" si="128"/>
        <v>-8.4706502054086984E-3</v>
      </c>
      <c r="R745" s="3">
        <f t="shared" si="129"/>
        <v>-3.2120175795112491E-3</v>
      </c>
      <c r="S745" s="3">
        <f t="shared" si="130"/>
        <v>3.2480186228553178E-2</v>
      </c>
      <c r="T745" s="3">
        <f t="shared" si="131"/>
        <v>-9.7779236666247441E-3</v>
      </c>
      <c r="U745" s="3">
        <f t="shared" si="132"/>
        <v>-1.3593595917375389E-2</v>
      </c>
      <c r="V745" s="3">
        <f t="shared" si="133"/>
        <v>-1.7039849527790203E-2</v>
      </c>
      <c r="W745" s="3">
        <f t="shared" si="134"/>
        <v>-2.0207243712413052E-2</v>
      </c>
      <c r="BC745" s="19">
        <v>686</v>
      </c>
      <c r="BD745" s="17">
        <v>1.0146130764911389E-3</v>
      </c>
      <c r="BE745" s="23">
        <v>1.4163265309573849E-2</v>
      </c>
    </row>
    <row r="746" spans="1:57" x14ac:dyDescent="0.3">
      <c r="A746" t="s">
        <v>449</v>
      </c>
      <c r="B746" s="3">
        <v>-7.9999781542602344E-3</v>
      </c>
      <c r="C746" s="3">
        <v>1.6637653550326759E-2</v>
      </c>
      <c r="D746" s="3">
        <v>8.7229978229756977E-3</v>
      </c>
      <c r="E746" s="3">
        <v>1.7717895720722909E-2</v>
      </c>
      <c r="F746" s="3">
        <v>5.2063039998546667E-3</v>
      </c>
      <c r="G746" s="3">
        <v>4.6044918263228318E-3</v>
      </c>
      <c r="H746" s="3">
        <v>5.7569741534135854E-3</v>
      </c>
      <c r="I746" s="3">
        <v>2.0796968331496357E-2</v>
      </c>
      <c r="J746" s="3">
        <v>1.2647822497382277E-2</v>
      </c>
      <c r="K746" s="3">
        <v>2.2049040671745734E-2</v>
      </c>
      <c r="N746" s="3">
        <f t="shared" si="125"/>
        <v>-8.7469136432808629E-3</v>
      </c>
      <c r="O746" s="3">
        <f t="shared" si="126"/>
        <v>1.6012105994821061E-2</v>
      </c>
      <c r="P746" s="3">
        <f t="shared" si="127"/>
        <v>7.8837038898524163E-3</v>
      </c>
      <c r="Q746" s="3">
        <f t="shared" si="128"/>
        <v>1.7206583545513757E-2</v>
      </c>
      <c r="R746" s="3">
        <f t="shared" si="129"/>
        <v>4.3914730487439116E-3</v>
      </c>
      <c r="S746" s="3">
        <f t="shared" si="130"/>
        <v>2.5763477331689297E-3</v>
      </c>
      <c r="T746" s="3">
        <f t="shared" si="131"/>
        <v>4.8787226370772593E-3</v>
      </c>
      <c r="U746" s="3">
        <f t="shared" si="132"/>
        <v>1.9899258431729371E-2</v>
      </c>
      <c r="V746" s="3">
        <f t="shared" si="133"/>
        <v>1.2245003251904633E-2</v>
      </c>
      <c r="W746" s="3">
        <f t="shared" si="134"/>
        <v>2.1151844228768542E-2</v>
      </c>
      <c r="BC746" s="19">
        <v>687</v>
      </c>
      <c r="BD746" s="17">
        <v>8.7250837846214772E-4</v>
      </c>
      <c r="BE746" s="23">
        <v>1.301506097407424E-2</v>
      </c>
    </row>
    <row r="747" spans="1:57" x14ac:dyDescent="0.3">
      <c r="A747" t="s">
        <v>450</v>
      </c>
      <c r="B747" s="3">
        <v>-9.2165778970798584E-3</v>
      </c>
      <c r="C747" s="3">
        <v>-1.905224292765284E-2</v>
      </c>
      <c r="D747" s="3">
        <v>-1.3556253248538486E-2</v>
      </c>
      <c r="E747" s="3">
        <v>-8.2119694051980829E-3</v>
      </c>
      <c r="F747" s="3">
        <v>1.0358596956665744E-2</v>
      </c>
      <c r="G747" s="3">
        <v>2.1593023018944724E-2</v>
      </c>
      <c r="H747" s="3">
        <v>-2.2348400260304713E-3</v>
      </c>
      <c r="I747" s="3">
        <v>-7.7761046814386336E-3</v>
      </c>
      <c r="J747" s="3">
        <v>-1.0056813330453052E-2</v>
      </c>
      <c r="K747" s="3">
        <v>-1.665667201859633E-2</v>
      </c>
      <c r="N747" s="3">
        <f t="shared" si="125"/>
        <v>-9.9635133861004869E-3</v>
      </c>
      <c r="O747" s="3">
        <f t="shared" si="126"/>
        <v>-1.9677790483158538E-2</v>
      </c>
      <c r="P747" s="3">
        <f t="shared" si="127"/>
        <v>-1.4395547181661767E-2</v>
      </c>
      <c r="Q747" s="3">
        <f t="shared" si="128"/>
        <v>-8.7232815804072338E-3</v>
      </c>
      <c r="R747" s="3">
        <f t="shared" si="129"/>
        <v>9.5437660055549892E-3</v>
      </c>
      <c r="S747" s="3">
        <f t="shared" si="130"/>
        <v>1.956487892579082E-2</v>
      </c>
      <c r="T747" s="3">
        <f t="shared" si="131"/>
        <v>-3.1130915423667974E-3</v>
      </c>
      <c r="U747" s="3">
        <f t="shared" si="132"/>
        <v>-8.6738145812056185E-3</v>
      </c>
      <c r="V747" s="3">
        <f t="shared" si="133"/>
        <v>-1.0459632575930695E-2</v>
      </c>
      <c r="W747" s="3">
        <f t="shared" si="134"/>
        <v>-1.7553868461573523E-2</v>
      </c>
      <c r="BC747" s="19">
        <v>688</v>
      </c>
      <c r="BD747" s="17">
        <v>8.4778753917561878E-4</v>
      </c>
      <c r="BE747" s="23">
        <v>1.2157701559993269E-2</v>
      </c>
    </row>
    <row r="748" spans="1:57" x14ac:dyDescent="0.3">
      <c r="A748" t="s">
        <v>451</v>
      </c>
      <c r="B748" s="3">
        <v>1.7441825772501085E-2</v>
      </c>
      <c r="C748" s="3">
        <v>1.1205194351909364E-2</v>
      </c>
      <c r="D748" s="3">
        <v>4.5343574242104889E-3</v>
      </c>
      <c r="E748" s="3">
        <v>1.0267159506538226E-2</v>
      </c>
      <c r="F748" s="3">
        <v>1.2618269722871167E-2</v>
      </c>
      <c r="G748" s="3">
        <v>1.8943110101402372E-2</v>
      </c>
      <c r="H748" s="3">
        <v>1.2810858241273815E-2</v>
      </c>
      <c r="I748" s="3">
        <v>1.0815023724267236E-2</v>
      </c>
      <c r="J748" s="3">
        <v>1.4910694518430745E-2</v>
      </c>
      <c r="K748" s="3">
        <v>-1.2653040816326566E-2</v>
      </c>
      <c r="N748" s="3">
        <f t="shared" si="125"/>
        <v>1.6694890283480458E-2</v>
      </c>
      <c r="O748" s="3">
        <f t="shared" si="126"/>
        <v>1.0579646796403669E-2</v>
      </c>
      <c r="P748" s="3">
        <f t="shared" si="127"/>
        <v>3.6950634910872071E-3</v>
      </c>
      <c r="Q748" s="3">
        <f t="shared" si="128"/>
        <v>9.7558473313290751E-3</v>
      </c>
      <c r="R748" s="3">
        <f t="shared" si="129"/>
        <v>1.1803438771760412E-2</v>
      </c>
      <c r="S748" s="3">
        <f t="shared" si="130"/>
        <v>1.6914966008248468E-2</v>
      </c>
      <c r="T748" s="3">
        <f t="shared" si="131"/>
        <v>1.1932606724937489E-2</v>
      </c>
      <c r="U748" s="3">
        <f t="shared" si="132"/>
        <v>9.9173138245002516E-3</v>
      </c>
      <c r="V748" s="3">
        <f t="shared" si="133"/>
        <v>1.4507875272953101E-2</v>
      </c>
      <c r="W748" s="3">
        <f t="shared" si="134"/>
        <v>-1.3550237259303759E-2</v>
      </c>
      <c r="BC748" s="19">
        <v>689</v>
      </c>
      <c r="BD748" s="17">
        <v>9.3914660792535152E-4</v>
      </c>
      <c r="BE748" s="23">
        <v>1.3127552152759504E-2</v>
      </c>
    </row>
    <row r="749" spans="1:57" x14ac:dyDescent="0.3">
      <c r="A749" t="s">
        <v>452</v>
      </c>
      <c r="B749" s="3">
        <v>-5.7143366049283717E-4</v>
      </c>
      <c r="C749" s="3">
        <v>5.6636205262636796E-3</v>
      </c>
      <c r="D749" s="3">
        <v>-5.3244074830260946E-4</v>
      </c>
      <c r="E749" s="3">
        <v>4.5896461885899242E-3</v>
      </c>
      <c r="F749" s="3">
        <v>-1.5576301158291117E-2</v>
      </c>
      <c r="G749" s="3">
        <v>1.1643855527706304E-2</v>
      </c>
      <c r="H749" s="3">
        <v>1.6214323812484777E-2</v>
      </c>
      <c r="I749" s="3">
        <v>1.240507371009425E-2</v>
      </c>
      <c r="J749" s="3">
        <v>2.5831515522694026E-3</v>
      </c>
      <c r="K749" s="3">
        <v>-4.754020158040051E-3</v>
      </c>
      <c r="N749" s="3">
        <f t="shared" si="125"/>
        <v>-1.3183691495134654E-3</v>
      </c>
      <c r="O749" s="3">
        <f t="shared" si="126"/>
        <v>5.0380729707579838E-3</v>
      </c>
      <c r="P749" s="3">
        <f t="shared" si="127"/>
        <v>-1.3717346814258913E-3</v>
      </c>
      <c r="Q749" s="3">
        <f t="shared" si="128"/>
        <v>4.0783340133807734E-3</v>
      </c>
      <c r="R749" s="3">
        <f t="shared" si="129"/>
        <v>-1.6391132109401872E-2</v>
      </c>
      <c r="S749" s="3">
        <f t="shared" si="130"/>
        <v>9.6157114345524018E-3</v>
      </c>
      <c r="T749" s="3">
        <f t="shared" si="131"/>
        <v>1.533607229614845E-2</v>
      </c>
      <c r="U749" s="3">
        <f t="shared" si="132"/>
        <v>1.1507363810327265E-2</v>
      </c>
      <c r="V749" s="3">
        <f t="shared" si="133"/>
        <v>2.1803323067917596E-3</v>
      </c>
      <c r="W749" s="3">
        <f t="shared" si="134"/>
        <v>-5.6512166010172426E-3</v>
      </c>
      <c r="BC749" s="19">
        <v>690</v>
      </c>
      <c r="BD749" s="17">
        <v>8.9265286370343046E-4</v>
      </c>
      <c r="BE749" s="23">
        <v>1.2217422526633697E-2</v>
      </c>
    </row>
    <row r="750" spans="1:57" x14ac:dyDescent="0.3">
      <c r="A750" t="s">
        <v>453</v>
      </c>
      <c r="B750" s="3">
        <v>-1.1149218810447947E-2</v>
      </c>
      <c r="C750" s="3">
        <v>-4.4074655528109075E-3</v>
      </c>
      <c r="D750" s="3">
        <v>-2.0311738258518841E-2</v>
      </c>
      <c r="E750" s="3">
        <v>-1.0116397555523404E-2</v>
      </c>
      <c r="F750" s="3">
        <v>-2.8481082317228124E-2</v>
      </c>
      <c r="G750" s="3">
        <v>1.247703851897719E-2</v>
      </c>
      <c r="H750" s="3">
        <v>6.6662828591468326E-5</v>
      </c>
      <c r="I750" s="3">
        <v>-1.4703620873209755E-2</v>
      </c>
      <c r="J750" s="3">
        <v>-6.2801806199136445E-3</v>
      </c>
      <c r="K750" s="3">
        <v>-1.817237741934441E-2</v>
      </c>
      <c r="N750" s="3">
        <f t="shared" si="125"/>
        <v>-1.1896154299468576E-2</v>
      </c>
      <c r="O750" s="3">
        <f t="shared" si="126"/>
        <v>-5.0330131083166033E-3</v>
      </c>
      <c r="P750" s="3">
        <f t="shared" si="127"/>
        <v>-2.1151032191642122E-2</v>
      </c>
      <c r="Q750" s="3">
        <f t="shared" si="128"/>
        <v>-1.0627709730732555E-2</v>
      </c>
      <c r="R750" s="3">
        <f t="shared" si="129"/>
        <v>-2.9295913268338879E-2</v>
      </c>
      <c r="S750" s="3">
        <f t="shared" si="130"/>
        <v>1.0448894425823288E-2</v>
      </c>
      <c r="T750" s="3">
        <f t="shared" si="131"/>
        <v>-8.1158868774485761E-4</v>
      </c>
      <c r="U750" s="3">
        <f t="shared" si="132"/>
        <v>-1.560133077297674E-2</v>
      </c>
      <c r="V750" s="3">
        <f t="shared" si="133"/>
        <v>-6.6829998653912875E-3</v>
      </c>
      <c r="W750" s="3">
        <f t="shared" si="134"/>
        <v>-1.9069573862321602E-2</v>
      </c>
      <c r="BC750" s="19">
        <v>691</v>
      </c>
      <c r="BD750" s="17">
        <v>9.0320593631488351E-4</v>
      </c>
      <c r="BE750" s="23">
        <v>1.2857853900295259E-2</v>
      </c>
    </row>
    <row r="751" spans="1:57" x14ac:dyDescent="0.3">
      <c r="A751" t="s">
        <v>454</v>
      </c>
      <c r="B751" s="3">
        <v>-3.1801067674891215E-2</v>
      </c>
      <c r="C751" s="3">
        <v>-1.4018685717705925E-2</v>
      </c>
      <c r="D751" s="3">
        <v>-1.4562601351742588E-2</v>
      </c>
      <c r="E751" s="3">
        <v>-2.1428533534671668E-2</v>
      </c>
      <c r="F751" s="3">
        <v>-4.3159595332757705E-2</v>
      </c>
      <c r="G751" s="3">
        <v>-3.8498261367978626E-2</v>
      </c>
      <c r="H751" s="3">
        <v>-1.7697757861679597E-2</v>
      </c>
      <c r="I751" s="3">
        <v>-3.653042464722156E-2</v>
      </c>
      <c r="J751" s="3">
        <v>-2.3172907722367686E-2</v>
      </c>
      <c r="K751" s="3">
        <v>-1.3960866823029106E-2</v>
      </c>
      <c r="N751" s="3">
        <f t="shared" si="125"/>
        <v>-3.2548003163911841E-2</v>
      </c>
      <c r="O751" s="3">
        <f t="shared" si="126"/>
        <v>-1.4644233273211621E-2</v>
      </c>
      <c r="P751" s="3">
        <f t="shared" si="127"/>
        <v>-1.5401895284865869E-2</v>
      </c>
      <c r="Q751" s="3">
        <f t="shared" si="128"/>
        <v>-2.193984570988082E-2</v>
      </c>
      <c r="R751" s="3">
        <f t="shared" si="129"/>
        <v>-4.397442628386846E-2</v>
      </c>
      <c r="S751" s="3">
        <f t="shared" si="130"/>
        <v>-4.0526405461132529E-2</v>
      </c>
      <c r="T751" s="3">
        <f t="shared" si="131"/>
        <v>-1.8576009378015922E-2</v>
      </c>
      <c r="U751" s="3">
        <f t="shared" si="132"/>
        <v>-3.7428134546988547E-2</v>
      </c>
      <c r="V751" s="3">
        <f t="shared" si="133"/>
        <v>-2.357572696784533E-2</v>
      </c>
      <c r="W751" s="3">
        <f t="shared" si="134"/>
        <v>-1.4858063266006298E-2</v>
      </c>
      <c r="BC751" s="19">
        <v>692</v>
      </c>
      <c r="BD751" s="17">
        <v>9.3774798144490045E-4</v>
      </c>
      <c r="BE751" s="23">
        <v>1.2736223733671099E-2</v>
      </c>
    </row>
    <row r="752" spans="1:57" x14ac:dyDescent="0.3">
      <c r="A752" t="s">
        <v>455</v>
      </c>
      <c r="B752" s="3">
        <v>-6.569150947520308E-3</v>
      </c>
      <c r="C752" s="3">
        <v>2.1701167425312029E-2</v>
      </c>
      <c r="D752" s="3">
        <v>-8.0126566523177623E-3</v>
      </c>
      <c r="E752" s="3">
        <v>4.8287545856486869E-3</v>
      </c>
      <c r="F752" s="3">
        <v>9.7872340242324274E-3</v>
      </c>
      <c r="G752" s="3">
        <v>-1.0928951596046677E-2</v>
      </c>
      <c r="H752" s="3">
        <v>-4.306354053915662E-3</v>
      </c>
      <c r="I752" s="3">
        <v>1.2100679442050843E-2</v>
      </c>
      <c r="J752" s="3">
        <v>1.3271716099410025E-3</v>
      </c>
      <c r="K752" s="3">
        <v>1.9307196632827317E-3</v>
      </c>
      <c r="N752" s="3">
        <f t="shared" si="125"/>
        <v>-7.3160864365409365E-3</v>
      </c>
      <c r="O752" s="3">
        <f t="shared" si="126"/>
        <v>2.1075619869806331E-2</v>
      </c>
      <c r="P752" s="3">
        <f t="shared" si="127"/>
        <v>-8.8519505854410437E-3</v>
      </c>
      <c r="Q752" s="3">
        <f t="shared" si="128"/>
        <v>4.317442410439536E-3</v>
      </c>
      <c r="R752" s="3">
        <f t="shared" si="129"/>
        <v>8.9724030731216722E-3</v>
      </c>
      <c r="S752" s="3">
        <f t="shared" si="130"/>
        <v>-1.2957095689200579E-2</v>
      </c>
      <c r="T752" s="3">
        <f t="shared" si="131"/>
        <v>-5.1846055702519881E-3</v>
      </c>
      <c r="U752" s="3">
        <f t="shared" si="132"/>
        <v>1.1202969542283859E-2</v>
      </c>
      <c r="V752" s="3">
        <f t="shared" si="133"/>
        <v>9.2435236446335948E-4</v>
      </c>
      <c r="W752" s="3">
        <f t="shared" si="134"/>
        <v>1.0335232203055398E-3</v>
      </c>
      <c r="BC752" s="19">
        <v>693</v>
      </c>
      <c r="BD752" s="17">
        <v>7.6257933461310588E-4</v>
      </c>
      <c r="BE752" s="23">
        <v>1.2099189889696774E-2</v>
      </c>
    </row>
    <row r="753" spans="1:57" x14ac:dyDescent="0.3">
      <c r="A753" t="s">
        <v>456</v>
      </c>
      <c r="B753" s="3">
        <v>1.3525737536023152E-2</v>
      </c>
      <c r="C753" s="3">
        <v>-2.8320315039612187E-2</v>
      </c>
      <c r="D753" s="3">
        <v>-2.6505469953112093E-2</v>
      </c>
      <c r="E753" s="3">
        <v>-1.11756894289603E-2</v>
      </c>
      <c r="F753" s="3">
        <v>-2.9077074882345788E-2</v>
      </c>
      <c r="G753" s="3">
        <v>1.94876438125271E-2</v>
      </c>
      <c r="H753" s="3">
        <v>-1.2645712900886119E-2</v>
      </c>
      <c r="I753" s="3">
        <v>-4.6230049733960721E-3</v>
      </c>
      <c r="J753" s="3">
        <v>-1.6732983362292009E-2</v>
      </c>
      <c r="K753" s="3">
        <v>-3.7683383462867592E-2</v>
      </c>
      <c r="N753" s="3">
        <f t="shared" si="125"/>
        <v>1.2778802047002524E-2</v>
      </c>
      <c r="O753" s="3">
        <f t="shared" si="126"/>
        <v>-2.8945862595117885E-2</v>
      </c>
      <c r="P753" s="3">
        <f t="shared" si="127"/>
        <v>-2.7344763886235374E-2</v>
      </c>
      <c r="Q753" s="3">
        <f t="shared" si="128"/>
        <v>-1.1687001604169451E-2</v>
      </c>
      <c r="R753" s="3">
        <f t="shared" si="129"/>
        <v>-2.9891905833456543E-2</v>
      </c>
      <c r="S753" s="3">
        <f t="shared" si="130"/>
        <v>1.7459499719373196E-2</v>
      </c>
      <c r="T753" s="3">
        <f t="shared" si="131"/>
        <v>-1.3523964417222445E-2</v>
      </c>
      <c r="U753" s="3">
        <f t="shared" si="132"/>
        <v>-5.520714873163057E-3</v>
      </c>
      <c r="V753" s="3">
        <f t="shared" si="133"/>
        <v>-1.7135802607769653E-2</v>
      </c>
      <c r="W753" s="3">
        <f t="shared" si="134"/>
        <v>-3.8580579905844785E-2</v>
      </c>
      <c r="BC753" s="19">
        <v>694</v>
      </c>
      <c r="BD753" s="17">
        <v>8.7352919171776466E-4</v>
      </c>
      <c r="BE753" s="23">
        <v>1.2325515213392325E-2</v>
      </c>
    </row>
    <row r="754" spans="1:57" x14ac:dyDescent="0.3">
      <c r="A754" t="s">
        <v>457</v>
      </c>
      <c r="B754" s="3">
        <v>-1.4828931812842505E-3</v>
      </c>
      <c r="C754" s="3">
        <v>1.2562797807997184E-2</v>
      </c>
      <c r="D754" s="3">
        <v>2.2354360839771381E-4</v>
      </c>
      <c r="E754" s="3">
        <v>7.1202218001928941E-3</v>
      </c>
      <c r="F754" s="3">
        <v>2.6475645499394629E-2</v>
      </c>
      <c r="G754" s="3">
        <v>8.9664402200499982E-3</v>
      </c>
      <c r="H754" s="3">
        <v>-4.1274402430245827E-3</v>
      </c>
      <c r="I754" s="3">
        <v>2.0820095533977678E-3</v>
      </c>
      <c r="J754" s="3">
        <v>8.0876746639273467E-3</v>
      </c>
      <c r="K754" s="3">
        <v>1.3349616346085336E-2</v>
      </c>
      <c r="N754" s="3">
        <f t="shared" si="125"/>
        <v>-2.229828670304879E-3</v>
      </c>
      <c r="O754" s="3">
        <f t="shared" si="126"/>
        <v>1.1937250252491488E-2</v>
      </c>
      <c r="P754" s="3">
        <f t="shared" si="127"/>
        <v>-6.1575032472556792E-4</v>
      </c>
      <c r="Q754" s="3">
        <f t="shared" si="128"/>
        <v>6.6089096249837432E-3</v>
      </c>
      <c r="R754" s="3">
        <f t="shared" si="129"/>
        <v>2.5660814548283874E-2</v>
      </c>
      <c r="S754" s="3">
        <f t="shared" si="130"/>
        <v>6.9382961268960961E-3</v>
      </c>
      <c r="T754" s="3">
        <f t="shared" si="131"/>
        <v>-5.0056917593609088E-3</v>
      </c>
      <c r="U754" s="3">
        <f t="shared" si="132"/>
        <v>1.1842996536307825E-3</v>
      </c>
      <c r="V754" s="3">
        <f t="shared" si="133"/>
        <v>7.6848554184497037E-3</v>
      </c>
      <c r="W754" s="3">
        <f t="shared" si="134"/>
        <v>1.2452419903108143E-2</v>
      </c>
      <c r="BC754" s="19">
        <v>695</v>
      </c>
      <c r="BD754" s="17">
        <v>9.5010159172794894E-4</v>
      </c>
      <c r="BE754" s="23">
        <v>1.2704249728719603E-2</v>
      </c>
    </row>
    <row r="755" spans="1:57" x14ac:dyDescent="0.3">
      <c r="A755" t="s">
        <v>458</v>
      </c>
      <c r="B755" s="3">
        <v>2.0196007435154151E-2</v>
      </c>
      <c r="C755" s="3">
        <v>1.7866040379714176E-2</v>
      </c>
      <c r="D755" s="3">
        <v>-1.1325527197792007E-2</v>
      </c>
      <c r="E755" s="3">
        <v>7.7432740129612654E-3</v>
      </c>
      <c r="F755" s="3">
        <v>-3.9746322605695328E-2</v>
      </c>
      <c r="G755" s="3">
        <v>3.2421864601135386E-2</v>
      </c>
      <c r="H755" s="3">
        <v>8.600784813163731E-3</v>
      </c>
      <c r="I755" s="3">
        <v>1.0228538033764112E-2</v>
      </c>
      <c r="J755" s="3">
        <v>8.3570157115218091E-3</v>
      </c>
      <c r="K755" s="3">
        <v>2.8872599796798681E-2</v>
      </c>
      <c r="N755" s="3">
        <f t="shared" si="125"/>
        <v>1.9449071946133524E-2</v>
      </c>
      <c r="O755" s="3">
        <f t="shared" si="126"/>
        <v>1.7240492824208479E-2</v>
      </c>
      <c r="P755" s="3">
        <f t="shared" si="127"/>
        <v>-1.2164821130915288E-2</v>
      </c>
      <c r="Q755" s="3">
        <f t="shared" si="128"/>
        <v>7.2319618377521145E-3</v>
      </c>
      <c r="R755" s="3">
        <f t="shared" si="129"/>
        <v>-4.0561153556806083E-2</v>
      </c>
      <c r="S755" s="3">
        <f t="shared" si="130"/>
        <v>3.0393720507981482E-2</v>
      </c>
      <c r="T755" s="3">
        <f t="shared" si="131"/>
        <v>7.7225332968274048E-3</v>
      </c>
      <c r="U755" s="3">
        <f t="shared" si="132"/>
        <v>9.330828133997127E-3</v>
      </c>
      <c r="V755" s="3">
        <f t="shared" si="133"/>
        <v>7.9541964660441652E-3</v>
      </c>
      <c r="W755" s="3">
        <f t="shared" si="134"/>
        <v>2.7975403353821489E-2</v>
      </c>
      <c r="BC755" s="19">
        <v>696</v>
      </c>
      <c r="BD755" s="17">
        <v>8.3447757386611243E-4</v>
      </c>
      <c r="BE755" s="23">
        <v>1.2041418227240499E-2</v>
      </c>
    </row>
    <row r="756" spans="1:57" x14ac:dyDescent="0.3">
      <c r="A756" t="s">
        <v>459</v>
      </c>
      <c r="B756" s="3">
        <v>7.8602850388422851E-3</v>
      </c>
      <c r="C756" s="3">
        <v>1.3164348979813001E-2</v>
      </c>
      <c r="D756" s="3">
        <v>-1.077700911206203E-2</v>
      </c>
      <c r="E756" s="3">
        <v>2.6725753891969628E-3</v>
      </c>
      <c r="F756" s="3">
        <v>1.761345053862895E-2</v>
      </c>
      <c r="G756" s="3">
        <v>3.3390077247539951E-2</v>
      </c>
      <c r="H756" s="3">
        <v>3.9146096593980495E-3</v>
      </c>
      <c r="I756" s="3">
        <v>8.068376659761789E-3</v>
      </c>
      <c r="J756" s="3">
        <v>1.6571897635997423E-4</v>
      </c>
      <c r="K756" s="3">
        <v>5.0149487301009987E-3</v>
      </c>
      <c r="N756" s="3">
        <f t="shared" si="125"/>
        <v>7.1133495498216567E-3</v>
      </c>
      <c r="O756" s="3">
        <f t="shared" si="126"/>
        <v>1.2538801424307305E-2</v>
      </c>
      <c r="P756" s="3">
        <f t="shared" si="127"/>
        <v>-1.1616303045185312E-2</v>
      </c>
      <c r="Q756" s="3">
        <f t="shared" si="128"/>
        <v>2.1612632139878119E-3</v>
      </c>
      <c r="R756" s="3">
        <f t="shared" si="129"/>
        <v>1.6798619587518195E-2</v>
      </c>
      <c r="S756" s="3">
        <f t="shared" si="130"/>
        <v>3.1361933154386047E-2</v>
      </c>
      <c r="T756" s="3">
        <f t="shared" si="131"/>
        <v>3.0363581430617233E-3</v>
      </c>
      <c r="U756" s="3">
        <f t="shared" si="132"/>
        <v>7.1706667599948041E-3</v>
      </c>
      <c r="V756" s="3">
        <f t="shared" si="133"/>
        <v>-2.3710026911766876E-4</v>
      </c>
      <c r="W756" s="3">
        <f t="shared" si="134"/>
        <v>4.1177522871238071E-3</v>
      </c>
      <c r="BC756" s="19">
        <v>697</v>
      </c>
      <c r="BD756" s="17">
        <v>7.9176505667998573E-4</v>
      </c>
      <c r="BE756" s="23">
        <v>1.199983089919399E-2</v>
      </c>
    </row>
    <row r="757" spans="1:57" x14ac:dyDescent="0.3">
      <c r="A757" t="s">
        <v>460</v>
      </c>
      <c r="B757" s="3">
        <v>-2.3107609216692637E-3</v>
      </c>
      <c r="C757" s="3">
        <v>-6.9778962671099842E-3</v>
      </c>
      <c r="D757" s="3">
        <v>6.9836601685309141E-3</v>
      </c>
      <c r="E757" s="3">
        <v>3.4428873865515186E-3</v>
      </c>
      <c r="F757" s="3">
        <v>1.4279558775100565E-2</v>
      </c>
      <c r="G757" s="3">
        <v>-1.7299762013729958E-2</v>
      </c>
      <c r="H757" s="3">
        <v>3.7625058904389164E-3</v>
      </c>
      <c r="I757" s="3">
        <v>-8.9453780160230201E-3</v>
      </c>
      <c r="J757" s="3">
        <v>2.6516473797839613E-3</v>
      </c>
      <c r="K757" s="3">
        <v>4.3528611454959343E-3</v>
      </c>
      <c r="N757" s="3">
        <f t="shared" si="125"/>
        <v>-3.0576964106898922E-3</v>
      </c>
      <c r="O757" s="3">
        <f t="shared" si="126"/>
        <v>-7.6034438226156801E-3</v>
      </c>
      <c r="P757" s="3">
        <f t="shared" si="127"/>
        <v>6.1443662354076327E-3</v>
      </c>
      <c r="Q757" s="3">
        <f t="shared" si="128"/>
        <v>2.9315752113423677E-3</v>
      </c>
      <c r="R757" s="3">
        <f t="shared" si="129"/>
        <v>1.346472782398981E-2</v>
      </c>
      <c r="S757" s="3">
        <f t="shared" si="130"/>
        <v>-1.9327906106883862E-2</v>
      </c>
      <c r="T757" s="3">
        <f t="shared" si="131"/>
        <v>2.8842543741025902E-3</v>
      </c>
      <c r="U757" s="3">
        <f t="shared" si="132"/>
        <v>-9.843087915790005E-3</v>
      </c>
      <c r="V757" s="3">
        <f t="shared" si="133"/>
        <v>2.2488281343063183E-3</v>
      </c>
      <c r="W757" s="3">
        <f t="shared" si="134"/>
        <v>3.4556647025187426E-3</v>
      </c>
      <c r="BC757" s="19">
        <v>698</v>
      </c>
      <c r="BD757" s="17">
        <v>7.639034222323549E-4</v>
      </c>
      <c r="BE757" s="23">
        <v>1.1658610976772288E-2</v>
      </c>
    </row>
    <row r="758" spans="1:57" x14ac:dyDescent="0.3">
      <c r="A758" s="1">
        <v>41281</v>
      </c>
      <c r="B758" s="3">
        <v>-5.2113326462996934E-3</v>
      </c>
      <c r="C758" s="3">
        <v>2.1807584947841629E-3</v>
      </c>
      <c r="D758" s="3">
        <v>3.2002575610446282E-2</v>
      </c>
      <c r="E758" s="3">
        <v>-5.5334859205302678E-4</v>
      </c>
      <c r="F758" s="3">
        <v>3.7542614679900943E-2</v>
      </c>
      <c r="G758" s="3">
        <v>9.1467948104806851E-2</v>
      </c>
      <c r="H758" s="3">
        <v>8.5305494923457736E-3</v>
      </c>
      <c r="I758" s="3">
        <v>1.2351524889312682E-2</v>
      </c>
      <c r="J758" s="3">
        <v>1.2066100279296554E-2</v>
      </c>
      <c r="K758" s="3">
        <v>-2.2198710828725376E-2</v>
      </c>
      <c r="N758" s="3">
        <f t="shared" si="125"/>
        <v>-5.9582681353203219E-3</v>
      </c>
      <c r="O758" s="3">
        <f t="shared" si="126"/>
        <v>1.5552109392784666E-3</v>
      </c>
      <c r="P758" s="3">
        <f t="shared" si="127"/>
        <v>3.1163281677323001E-2</v>
      </c>
      <c r="Q758" s="3">
        <f t="shared" si="128"/>
        <v>-1.0646607672621779E-3</v>
      </c>
      <c r="R758" s="3">
        <f t="shared" si="129"/>
        <v>3.6727783728790188E-2</v>
      </c>
      <c r="S758" s="3">
        <f t="shared" si="130"/>
        <v>8.9439804011652954E-2</v>
      </c>
      <c r="T758" s="3">
        <f t="shared" si="131"/>
        <v>7.6522979760094475E-3</v>
      </c>
      <c r="U758" s="3">
        <f t="shared" si="132"/>
        <v>1.1453814989545697E-2</v>
      </c>
      <c r="V758" s="3">
        <f t="shared" si="133"/>
        <v>1.1663281033818911E-2</v>
      </c>
      <c r="W758" s="3">
        <f t="shared" si="134"/>
        <v>-2.3095907271702569E-2</v>
      </c>
      <c r="BC758" s="19">
        <v>699</v>
      </c>
      <c r="BD758" s="17">
        <v>7.0810361032424174E-4</v>
      </c>
      <c r="BE758" s="23">
        <v>1.2532542119092998E-2</v>
      </c>
    </row>
    <row r="759" spans="1:57" x14ac:dyDescent="0.3">
      <c r="A759" s="1">
        <v>41312</v>
      </c>
      <c r="B759" s="3">
        <v>-1.2223592677476525E-2</v>
      </c>
      <c r="C759" s="3">
        <v>-3.3848801224424241E-3</v>
      </c>
      <c r="D759" s="3">
        <v>2.2652885880770857E-2</v>
      </c>
      <c r="E759" s="3">
        <v>3.765184199203242E-3</v>
      </c>
      <c r="F759" s="3">
        <v>-2.7138166447798096E-2</v>
      </c>
      <c r="G759" s="3">
        <v>5.461682881037655E-3</v>
      </c>
      <c r="H759" s="3">
        <v>-6.2733643911266901E-3</v>
      </c>
      <c r="I759" s="3">
        <v>-1.0480235544377381E-2</v>
      </c>
      <c r="J759" s="3">
        <v>9.1458759173486115E-3</v>
      </c>
      <c r="K759" s="3">
        <v>-2.3675697297297349E-2</v>
      </c>
      <c r="N759" s="3">
        <f t="shared" si="125"/>
        <v>-1.2970528166497153E-2</v>
      </c>
      <c r="O759" s="3">
        <f t="shared" si="126"/>
        <v>-4.01042767794812E-3</v>
      </c>
      <c r="P759" s="3">
        <f t="shared" si="127"/>
        <v>2.1813591947647575E-2</v>
      </c>
      <c r="Q759" s="3">
        <f t="shared" si="128"/>
        <v>3.2538720239940911E-3</v>
      </c>
      <c r="R759" s="3">
        <f t="shared" si="129"/>
        <v>-2.7952997398908851E-2</v>
      </c>
      <c r="S759" s="3">
        <f t="shared" si="130"/>
        <v>3.4335387878837529E-3</v>
      </c>
      <c r="T759" s="3">
        <f t="shared" si="131"/>
        <v>-7.1516159074630162E-3</v>
      </c>
      <c r="U759" s="3">
        <f t="shared" si="132"/>
        <v>-1.1377945444144366E-2</v>
      </c>
      <c r="V759" s="3">
        <f t="shared" si="133"/>
        <v>8.7430566718709676E-3</v>
      </c>
      <c r="W759" s="3">
        <f t="shared" si="134"/>
        <v>-2.4572893740274541E-2</v>
      </c>
      <c r="BC759" s="19">
        <v>700</v>
      </c>
      <c r="BD759" s="17">
        <v>7.7777328325683958E-4</v>
      </c>
      <c r="BE759" s="23">
        <v>1.2487181109817102E-2</v>
      </c>
    </row>
    <row r="760" spans="1:57" x14ac:dyDescent="0.3">
      <c r="A760" s="1">
        <v>41340</v>
      </c>
      <c r="B760" s="3">
        <v>2.0624656499725891E-3</v>
      </c>
      <c r="C760" s="3">
        <v>0</v>
      </c>
      <c r="D760" s="3">
        <v>5.5198117768413546E-3</v>
      </c>
      <c r="E760" s="3">
        <v>5.5166289812635938E-4</v>
      </c>
      <c r="F760" s="3">
        <v>-1.0566336170303225E-2</v>
      </c>
      <c r="G760" s="3">
        <v>-2.1897827194024777E-2</v>
      </c>
      <c r="H760" s="3">
        <v>4.6695614002547625E-3</v>
      </c>
      <c r="I760" s="3">
        <v>5.5327483275353639E-3</v>
      </c>
      <c r="J760" s="3">
        <v>8.0918181660050159E-4</v>
      </c>
      <c r="K760" s="3">
        <v>-1.2069505305492223E-2</v>
      </c>
      <c r="N760" s="3">
        <f t="shared" si="125"/>
        <v>1.3155301609519608E-3</v>
      </c>
      <c r="O760" s="3">
        <f t="shared" si="126"/>
        <v>-6.2554755550569619E-4</v>
      </c>
      <c r="P760" s="3">
        <f t="shared" si="127"/>
        <v>4.6805178437180732E-3</v>
      </c>
      <c r="Q760" s="3">
        <f t="shared" si="128"/>
        <v>4.0350722917208278E-5</v>
      </c>
      <c r="R760" s="3">
        <f t="shared" si="129"/>
        <v>-1.1381167121413981E-2</v>
      </c>
      <c r="S760" s="3">
        <f t="shared" si="130"/>
        <v>-2.3925971287178681E-2</v>
      </c>
      <c r="T760" s="3">
        <f t="shared" si="131"/>
        <v>3.7913098839184364E-3</v>
      </c>
      <c r="U760" s="3">
        <f t="shared" si="132"/>
        <v>4.6350384277683791E-3</v>
      </c>
      <c r="V760" s="3">
        <f t="shared" si="133"/>
        <v>4.063625711228586E-4</v>
      </c>
      <c r="W760" s="3">
        <f t="shared" si="134"/>
        <v>-1.2966701748469416E-2</v>
      </c>
      <c r="BC760" s="19">
        <v>701</v>
      </c>
      <c r="BD760" s="17">
        <v>7.7509729383723588E-4</v>
      </c>
      <c r="BE760" s="23">
        <v>1.2359852024935889E-2</v>
      </c>
    </row>
    <row r="761" spans="1:57" x14ac:dyDescent="0.3">
      <c r="A761" s="1">
        <v>41401</v>
      </c>
      <c r="B761" s="3">
        <v>5.8806440877874344E-3</v>
      </c>
      <c r="C761" s="3">
        <v>2.0621011462117922E-2</v>
      </c>
      <c r="D761" s="3">
        <v>-8.0323118288073703E-3</v>
      </c>
      <c r="E761" s="3">
        <v>9.7033596127942268E-3</v>
      </c>
      <c r="F761" s="3">
        <v>2.3067111640614257E-2</v>
      </c>
      <c r="G761" s="3">
        <v>4.2086064597120165E-2</v>
      </c>
      <c r="H761" s="3">
        <v>7.9645236000489561E-3</v>
      </c>
      <c r="I761" s="3">
        <v>3.3013569804101195E-3</v>
      </c>
      <c r="J761" s="3">
        <v>7.6002766252998288E-3</v>
      </c>
      <c r="K761" s="3">
        <v>2.5778928202432994E-2</v>
      </c>
      <c r="N761" s="3">
        <f t="shared" si="125"/>
        <v>5.133708598766806E-3</v>
      </c>
      <c r="O761" s="3">
        <f t="shared" si="126"/>
        <v>1.9995463906612224E-2</v>
      </c>
      <c r="P761" s="3">
        <f t="shared" si="127"/>
        <v>-8.8716057619306517E-3</v>
      </c>
      <c r="Q761" s="3">
        <f t="shared" si="128"/>
        <v>9.1920474375850759E-3</v>
      </c>
      <c r="R761" s="3">
        <f t="shared" si="129"/>
        <v>2.2252280689503502E-2</v>
      </c>
      <c r="S761" s="3">
        <f t="shared" si="130"/>
        <v>4.0057920503966261E-2</v>
      </c>
      <c r="T761" s="3">
        <f t="shared" si="131"/>
        <v>7.0862720837126299E-3</v>
      </c>
      <c r="U761" s="3">
        <f t="shared" si="132"/>
        <v>2.4036470806431342E-3</v>
      </c>
      <c r="V761" s="3">
        <f t="shared" si="133"/>
        <v>7.1974573798221858E-3</v>
      </c>
      <c r="W761" s="3">
        <f t="shared" si="134"/>
        <v>2.4881731759455801E-2</v>
      </c>
      <c r="BC761" s="19">
        <v>702</v>
      </c>
      <c r="BD761" s="17">
        <v>8.9991636352221814E-4</v>
      </c>
      <c r="BE761" s="23">
        <v>1.2593235416894631E-2</v>
      </c>
    </row>
    <row r="762" spans="1:57" x14ac:dyDescent="0.3">
      <c r="A762" s="1">
        <v>41493</v>
      </c>
      <c r="B762" s="3">
        <v>3.5078411163729228E-3</v>
      </c>
      <c r="C762" s="3">
        <v>1.8065164901123865E-2</v>
      </c>
      <c r="D762" s="3">
        <v>-5.6777134364703885E-3</v>
      </c>
      <c r="E762" s="3">
        <v>7.4260125866658644E-3</v>
      </c>
      <c r="F762" s="3">
        <v>-2.2547017080456477E-2</v>
      </c>
      <c r="G762" s="3">
        <v>1.2657215843357994E-2</v>
      </c>
      <c r="H762" s="3">
        <v>1.2982751100031997E-2</v>
      </c>
      <c r="I762" s="3">
        <v>1.3945460785354857E-2</v>
      </c>
      <c r="J762" s="3">
        <v>1.1715600214677879E-2</v>
      </c>
      <c r="K762" s="3">
        <v>-1.1145072480717055E-2</v>
      </c>
      <c r="N762" s="3">
        <f t="shared" si="125"/>
        <v>2.7609056273522944E-3</v>
      </c>
      <c r="O762" s="3">
        <f t="shared" si="126"/>
        <v>1.7439617345618167E-2</v>
      </c>
      <c r="P762" s="3">
        <f t="shared" si="127"/>
        <v>-6.5170073695936699E-3</v>
      </c>
      <c r="Q762" s="3">
        <f t="shared" si="128"/>
        <v>6.9147004114567135E-3</v>
      </c>
      <c r="R762" s="3">
        <f t="shared" si="129"/>
        <v>-2.3361848031567232E-2</v>
      </c>
      <c r="S762" s="3">
        <f t="shared" si="130"/>
        <v>1.0629071750204092E-2</v>
      </c>
      <c r="T762" s="3">
        <f t="shared" si="131"/>
        <v>1.2104499583695671E-2</v>
      </c>
      <c r="U762" s="3">
        <f t="shared" si="132"/>
        <v>1.3047750885587872E-2</v>
      </c>
      <c r="V762" s="3">
        <f t="shared" si="133"/>
        <v>1.1312780969200235E-2</v>
      </c>
      <c r="W762" s="3">
        <f t="shared" si="134"/>
        <v>-1.2042268923694248E-2</v>
      </c>
      <c r="BC762" s="19">
        <v>703</v>
      </c>
      <c r="BD762" s="17">
        <v>9.925814899750785E-4</v>
      </c>
      <c r="BE762" s="23">
        <v>1.3802310865684224E-2</v>
      </c>
    </row>
    <row r="763" spans="1:57" x14ac:dyDescent="0.3">
      <c r="A763" s="1">
        <v>41524</v>
      </c>
      <c r="B763" s="3">
        <v>5.8245943853840743E-4</v>
      </c>
      <c r="C763" s="3">
        <v>-3.0352805301007146E-3</v>
      </c>
      <c r="D763" s="3">
        <v>1.7588192620689336E-2</v>
      </c>
      <c r="E763" s="3">
        <v>1.1815679378966104E-2</v>
      </c>
      <c r="F763" s="3">
        <v>1.5378060020657003E-2</v>
      </c>
      <c r="G763" s="3">
        <v>1.5130301659976197E-2</v>
      </c>
      <c r="H763" s="3">
        <v>1.6576874434015565E-4</v>
      </c>
      <c r="I763" s="3">
        <v>3.5543762576175641E-3</v>
      </c>
      <c r="J763" s="3">
        <v>7.2969343175450785E-3</v>
      </c>
      <c r="K763" s="3">
        <v>2.4198917127072006E-2</v>
      </c>
      <c r="N763" s="3">
        <f t="shared" si="125"/>
        <v>-1.6447605048222082E-4</v>
      </c>
      <c r="O763" s="3">
        <f t="shared" si="126"/>
        <v>-3.6608280856064109E-3</v>
      </c>
      <c r="P763" s="3">
        <f t="shared" si="127"/>
        <v>1.6748898687566054E-2</v>
      </c>
      <c r="Q763" s="3">
        <f t="shared" si="128"/>
        <v>1.1304367203756953E-2</v>
      </c>
      <c r="R763" s="3">
        <f t="shared" si="129"/>
        <v>1.4563229069546248E-2</v>
      </c>
      <c r="S763" s="3">
        <f t="shared" si="130"/>
        <v>1.3102157566822295E-2</v>
      </c>
      <c r="T763" s="3">
        <f t="shared" si="131"/>
        <v>-7.1248277199617029E-4</v>
      </c>
      <c r="U763" s="3">
        <f t="shared" si="132"/>
        <v>2.6566663578505788E-3</v>
      </c>
      <c r="V763" s="3">
        <f t="shared" si="133"/>
        <v>6.8941150720674355E-3</v>
      </c>
      <c r="W763" s="3">
        <f t="shared" si="134"/>
        <v>2.3301720684094814E-2</v>
      </c>
      <c r="BC763" s="19">
        <v>704</v>
      </c>
      <c r="BD763" s="17">
        <v>7.5637208064490541E-4</v>
      </c>
      <c r="BE763" s="23">
        <v>1.2220554250660213E-2</v>
      </c>
    </row>
    <row r="764" spans="1:57" x14ac:dyDescent="0.3">
      <c r="A764" s="1">
        <v>41554</v>
      </c>
      <c r="B764" s="3">
        <v>1.0189304054237125E-2</v>
      </c>
      <c r="C764" s="3">
        <v>-1.4754108000177402E-2</v>
      </c>
      <c r="D764" s="3">
        <v>-3.8356342779237718E-3</v>
      </c>
      <c r="E764" s="3">
        <v>-5.5709912176103993E-3</v>
      </c>
      <c r="F764" s="3">
        <v>-5.4691376380060497E-3</v>
      </c>
      <c r="G764" s="3">
        <v>-9.5585259511994369E-3</v>
      </c>
      <c r="H764" s="3">
        <v>8.2850067260187288E-4</v>
      </c>
      <c r="I764" s="3">
        <v>-4.6194497668394785E-4</v>
      </c>
      <c r="J764" s="3">
        <v>4.7242761448074155E-4</v>
      </c>
      <c r="K764" s="3">
        <v>7.9835795019187472E-3</v>
      </c>
      <c r="N764" s="3">
        <f t="shared" si="125"/>
        <v>9.4423685652164965E-3</v>
      </c>
      <c r="O764" s="3">
        <f t="shared" si="126"/>
        <v>-1.5379655555683098E-2</v>
      </c>
      <c r="P764" s="3">
        <f t="shared" si="127"/>
        <v>-4.6749282110470532E-3</v>
      </c>
      <c r="Q764" s="3">
        <f t="shared" si="128"/>
        <v>-6.0823033928195502E-3</v>
      </c>
      <c r="R764" s="3">
        <f t="shared" si="129"/>
        <v>-6.2839685891168048E-3</v>
      </c>
      <c r="S764" s="3">
        <f t="shared" si="130"/>
        <v>-1.1586670044353339E-2</v>
      </c>
      <c r="T764" s="3">
        <f t="shared" si="131"/>
        <v>-4.9750843734453062E-5</v>
      </c>
      <c r="U764" s="3">
        <f t="shared" si="132"/>
        <v>-1.3596548764509332E-3</v>
      </c>
      <c r="V764" s="3">
        <f t="shared" si="133"/>
        <v>6.9608369003098559E-5</v>
      </c>
      <c r="W764" s="3">
        <f t="shared" si="134"/>
        <v>7.0863830589415555E-3</v>
      </c>
      <c r="BC764" s="19">
        <v>705</v>
      </c>
      <c r="BD764" s="17">
        <v>8.8560924687337307E-4</v>
      </c>
      <c r="BE764" s="23">
        <v>1.2974457780483839E-2</v>
      </c>
    </row>
    <row r="765" spans="1:57" x14ac:dyDescent="0.3">
      <c r="A765" s="1">
        <v>41585</v>
      </c>
      <c r="B765" s="3">
        <v>2.8530184329193631E-2</v>
      </c>
      <c r="C765" s="3">
        <v>-4.2786046052103455E-3</v>
      </c>
      <c r="D765" s="3">
        <v>1.5591921229876737E-2</v>
      </c>
      <c r="E765" s="3">
        <v>4.8480617664621306E-3</v>
      </c>
      <c r="F765" s="3">
        <v>1.8189518847271824E-2</v>
      </c>
      <c r="G765" s="3">
        <v>2.7316627806901694E-2</v>
      </c>
      <c r="H765" s="3">
        <v>1.5728640822572526E-2</v>
      </c>
      <c r="I765" s="3">
        <v>2.5727900393045733E-2</v>
      </c>
      <c r="J765" s="3">
        <v>1.2435082595775748E-2</v>
      </c>
      <c r="K765" s="3">
        <v>3.9066702344000781E-2</v>
      </c>
      <c r="N765" s="3">
        <f t="shared" si="125"/>
        <v>2.7783248840173004E-2</v>
      </c>
      <c r="O765" s="3">
        <f t="shared" si="126"/>
        <v>-4.9041521607160413E-3</v>
      </c>
      <c r="P765" s="3">
        <f t="shared" si="127"/>
        <v>1.4752627296753456E-2</v>
      </c>
      <c r="Q765" s="3">
        <f t="shared" si="128"/>
        <v>4.3367495912529797E-3</v>
      </c>
      <c r="R765" s="3">
        <f t="shared" si="129"/>
        <v>1.7374687896161069E-2</v>
      </c>
      <c r="S765" s="3">
        <f t="shared" si="130"/>
        <v>2.5288483713747791E-2</v>
      </c>
      <c r="T765" s="3">
        <f t="shared" si="131"/>
        <v>1.48503893062362E-2</v>
      </c>
      <c r="U765" s="3">
        <f t="shared" si="132"/>
        <v>2.4830190493278746E-2</v>
      </c>
      <c r="V765" s="3">
        <f t="shared" si="133"/>
        <v>1.2032263350298104E-2</v>
      </c>
      <c r="W765" s="3">
        <f t="shared" si="134"/>
        <v>3.8169505901023588E-2</v>
      </c>
      <c r="BC765" s="19">
        <v>706</v>
      </c>
      <c r="BD765" s="17">
        <v>8.1439591037998286E-4</v>
      </c>
      <c r="BE765" s="23">
        <v>1.1283721001872115E-2</v>
      </c>
    </row>
    <row r="766" spans="1:57" x14ac:dyDescent="0.3">
      <c r="A766" s="1">
        <v>41615</v>
      </c>
      <c r="B766" s="3">
        <v>-5.6038608120867472E-4</v>
      </c>
      <c r="C766" s="3">
        <v>1.7665361841407989E-2</v>
      </c>
      <c r="D766" s="3">
        <v>-1.8254376346035217E-3</v>
      </c>
      <c r="E766" s="3">
        <v>1.3938459993978469E-3</v>
      </c>
      <c r="F766" s="3">
        <v>9.5554632671659423E-3</v>
      </c>
      <c r="G766" s="3">
        <v>3.4153275741156897E-2</v>
      </c>
      <c r="H766" s="3">
        <v>2.9992181740405854E-3</v>
      </c>
      <c r="I766" s="3">
        <v>6.0078338380158414E-3</v>
      </c>
      <c r="J766" s="3">
        <v>8.0845313437774013E-3</v>
      </c>
      <c r="K766" s="3">
        <v>-2.3692212120061118E-3</v>
      </c>
      <c r="N766" s="3">
        <f t="shared" si="125"/>
        <v>-1.307321570229303E-3</v>
      </c>
      <c r="O766" s="3">
        <f t="shared" si="126"/>
        <v>1.7039814285902292E-2</v>
      </c>
      <c r="P766" s="3">
        <f t="shared" si="127"/>
        <v>-2.6647315677268035E-3</v>
      </c>
      <c r="Q766" s="3">
        <f t="shared" si="128"/>
        <v>8.8253382418869582E-4</v>
      </c>
      <c r="R766" s="3">
        <f t="shared" si="129"/>
        <v>8.7406323160551871E-3</v>
      </c>
      <c r="S766" s="3">
        <f t="shared" si="130"/>
        <v>3.2125131648002993E-2</v>
      </c>
      <c r="T766" s="3">
        <f t="shared" si="131"/>
        <v>2.1209666577042593E-3</v>
      </c>
      <c r="U766" s="3">
        <f t="shared" si="132"/>
        <v>5.1101239382488565E-3</v>
      </c>
      <c r="V766" s="3">
        <f t="shared" si="133"/>
        <v>7.6817120982997584E-3</v>
      </c>
      <c r="W766" s="3">
        <f t="shared" si="134"/>
        <v>-3.2664176549833035E-3</v>
      </c>
      <c r="BC766" s="19">
        <v>707</v>
      </c>
      <c r="BD766" s="17">
        <v>8.0309097401792188E-4</v>
      </c>
      <c r="BE766" s="23">
        <v>1.2542061964943885E-2</v>
      </c>
    </row>
    <row r="767" spans="1:57" x14ac:dyDescent="0.3">
      <c r="A767" t="s">
        <v>461</v>
      </c>
      <c r="B767" s="3">
        <v>1.4017385454091702E-2</v>
      </c>
      <c r="C767" s="3">
        <v>1.6889445059342423E-2</v>
      </c>
      <c r="D767" s="3">
        <v>2.180497201538012E-3</v>
      </c>
      <c r="E767" s="3">
        <v>-1.606012734622686E-3</v>
      </c>
      <c r="F767" s="3">
        <v>7.4073947622992353E-3</v>
      </c>
      <c r="G767" s="3">
        <v>-2.0323264987987533E-2</v>
      </c>
      <c r="H767" s="3">
        <v>1.8310156593461802E-3</v>
      </c>
      <c r="I767" s="3">
        <v>-1.5676378820588255E-2</v>
      </c>
      <c r="J767" s="3">
        <v>6.4775631257090183E-3</v>
      </c>
      <c r="K767" s="3">
        <v>4.8941642724659618E-2</v>
      </c>
      <c r="N767" s="3">
        <f t="shared" si="125"/>
        <v>1.3270449965071074E-2</v>
      </c>
      <c r="O767" s="3">
        <f t="shared" si="126"/>
        <v>1.6263897503836725E-2</v>
      </c>
      <c r="P767" s="3">
        <f t="shared" si="127"/>
        <v>1.3412032684147301E-3</v>
      </c>
      <c r="Q767" s="3">
        <f t="shared" si="128"/>
        <v>-2.1173249098318369E-3</v>
      </c>
      <c r="R767" s="3">
        <f t="shared" si="129"/>
        <v>6.5925638111884802E-3</v>
      </c>
      <c r="S767" s="3">
        <f t="shared" si="130"/>
        <v>-2.2351409081141436E-2</v>
      </c>
      <c r="T767" s="3">
        <f t="shared" si="131"/>
        <v>9.5276414300985422E-4</v>
      </c>
      <c r="U767" s="3">
        <f t="shared" si="132"/>
        <v>-1.6574088720355241E-2</v>
      </c>
      <c r="V767" s="3">
        <f t="shared" si="133"/>
        <v>6.0747438802313753E-3</v>
      </c>
      <c r="W767" s="3">
        <f t="shared" si="134"/>
        <v>4.8044446281682425E-2</v>
      </c>
      <c r="BC767" s="19">
        <v>708</v>
      </c>
      <c r="BD767" s="17">
        <v>8.6883566770460155E-4</v>
      </c>
      <c r="BE767" s="23">
        <v>1.2951853010944574E-2</v>
      </c>
    </row>
    <row r="768" spans="1:57" x14ac:dyDescent="0.3">
      <c r="A768" t="s">
        <v>462</v>
      </c>
      <c r="B768" s="3">
        <v>2.7647769530094735E-3</v>
      </c>
      <c r="C768" s="3">
        <v>-7.6123904809175524E-3</v>
      </c>
      <c r="D768" s="3">
        <v>6.4570154848750949E-3</v>
      </c>
      <c r="E768" s="3">
        <v>5.3623401886082611E-4</v>
      </c>
      <c r="F768" s="3">
        <v>8.1701504083842025E-4</v>
      </c>
      <c r="G768" s="3">
        <v>-0.14309287060988729</v>
      </c>
      <c r="H768" s="3">
        <v>-5.4937396391716575E-3</v>
      </c>
      <c r="I768" s="3">
        <v>-1.3650856456958294E-2</v>
      </c>
      <c r="J768" s="3">
        <v>-4.7502927606913881E-3</v>
      </c>
      <c r="K768" s="3">
        <v>4.035836363257661E-2</v>
      </c>
      <c r="N768" s="3">
        <f t="shared" si="125"/>
        <v>2.017841463988845E-3</v>
      </c>
      <c r="O768" s="3">
        <f t="shared" si="126"/>
        <v>-8.2379380364232483E-3</v>
      </c>
      <c r="P768" s="3">
        <f t="shared" si="127"/>
        <v>5.6177215517518135E-3</v>
      </c>
      <c r="Q768" s="3">
        <f t="shared" si="128"/>
        <v>2.492184365167501E-5</v>
      </c>
      <c r="R768" s="3">
        <f t="shared" si="129"/>
        <v>2.1840897276649866E-6</v>
      </c>
      <c r="S768" s="3">
        <f t="shared" si="130"/>
        <v>-0.1451210147030412</v>
      </c>
      <c r="T768" s="3">
        <f t="shared" si="131"/>
        <v>-6.3719911555079837E-3</v>
      </c>
      <c r="U768" s="3">
        <f t="shared" si="132"/>
        <v>-1.4548566356725278E-2</v>
      </c>
      <c r="V768" s="3">
        <f t="shared" si="133"/>
        <v>-5.1531120061690311E-3</v>
      </c>
      <c r="W768" s="3">
        <f t="shared" si="134"/>
        <v>3.9461167189599418E-2</v>
      </c>
      <c r="BC768" s="19">
        <v>709</v>
      </c>
      <c r="BD768" s="17">
        <v>8.1428509634818116E-4</v>
      </c>
      <c r="BE768" s="23">
        <v>1.1430312397451957E-2</v>
      </c>
    </row>
    <row r="769" spans="1:57" x14ac:dyDescent="0.3">
      <c r="A769" t="s">
        <v>463</v>
      </c>
      <c r="B769" s="3">
        <v>-1.4612592997728213E-2</v>
      </c>
      <c r="C769" s="3">
        <v>1.1389991040541059E-2</v>
      </c>
      <c r="D769" s="3">
        <v>2.5572233009363288E-4</v>
      </c>
      <c r="E769" s="3">
        <v>1.7148551565258074E-3</v>
      </c>
      <c r="F769" s="3">
        <v>-1.4693893631349431E-2</v>
      </c>
      <c r="G769" s="3">
        <v>0.10270515077381526</v>
      </c>
      <c r="H769" s="3">
        <v>-1.152648507460996E-3</v>
      </c>
      <c r="I769" s="3">
        <v>5.0746036320372667E-3</v>
      </c>
      <c r="J769" s="3">
        <v>9.3918430972654843E-3</v>
      </c>
      <c r="K769" s="3">
        <v>2.6871009047762184E-2</v>
      </c>
      <c r="N769" s="3">
        <f t="shared" si="125"/>
        <v>-1.5359528486748842E-2</v>
      </c>
      <c r="O769" s="3">
        <f t="shared" si="126"/>
        <v>1.0764443485035363E-2</v>
      </c>
      <c r="P769" s="3">
        <f t="shared" si="127"/>
        <v>-5.8357160302964885E-4</v>
      </c>
      <c r="Q769" s="3">
        <f t="shared" si="128"/>
        <v>1.2035429813166563E-3</v>
      </c>
      <c r="R769" s="3">
        <f t="shared" si="129"/>
        <v>-1.5508724582460186E-2</v>
      </c>
      <c r="S769" s="3">
        <f t="shared" si="130"/>
        <v>0.10067700668066136</v>
      </c>
      <c r="T769" s="3">
        <f t="shared" si="131"/>
        <v>-2.0309000237973222E-3</v>
      </c>
      <c r="U769" s="3">
        <f t="shared" si="132"/>
        <v>4.1768937322702818E-3</v>
      </c>
      <c r="V769" s="3">
        <f t="shared" si="133"/>
        <v>8.9890238517878404E-3</v>
      </c>
      <c r="W769" s="3">
        <f t="shared" si="134"/>
        <v>2.5973812604784992E-2</v>
      </c>
      <c r="BC769" s="19">
        <v>710</v>
      </c>
      <c r="BD769" s="17">
        <v>8.6091097610354532E-4</v>
      </c>
      <c r="BE769" s="23">
        <v>1.2626602955029988E-2</v>
      </c>
    </row>
    <row r="770" spans="1:57" x14ac:dyDescent="0.3">
      <c r="A770" t="s">
        <v>464</v>
      </c>
      <c r="B770" s="3">
        <v>-8.3940308344228054E-3</v>
      </c>
      <c r="C770" s="3">
        <v>2.0684928741814046E-2</v>
      </c>
      <c r="D770" s="3">
        <v>3.3696475664146686E-3</v>
      </c>
      <c r="E770" s="3">
        <v>9.8437658358743185E-3</v>
      </c>
      <c r="F770" s="3">
        <v>1.0770538303941812E-2</v>
      </c>
      <c r="G770" s="3">
        <v>-1.0145538461538428E-2</v>
      </c>
      <c r="H770" s="3">
        <v>-8.5678802845539082E-3</v>
      </c>
      <c r="I770" s="3">
        <v>7.0379284518911067E-3</v>
      </c>
      <c r="J770" s="3">
        <v>6.6287414355277186E-3</v>
      </c>
      <c r="K770" s="3">
        <v>2.4601474473431084E-2</v>
      </c>
      <c r="N770" s="3">
        <f t="shared" si="125"/>
        <v>-9.1409663234434339E-3</v>
      </c>
      <c r="O770" s="3">
        <f t="shared" si="126"/>
        <v>2.0059381186308348E-2</v>
      </c>
      <c r="P770" s="3">
        <f t="shared" si="127"/>
        <v>2.5303536332913867E-3</v>
      </c>
      <c r="Q770" s="3">
        <f t="shared" si="128"/>
        <v>9.3324536606651676E-3</v>
      </c>
      <c r="R770" s="3">
        <f t="shared" si="129"/>
        <v>9.9557073528310572E-3</v>
      </c>
      <c r="S770" s="3">
        <f t="shared" si="130"/>
        <v>-1.217368255469233E-2</v>
      </c>
      <c r="T770" s="3">
        <f t="shared" si="131"/>
        <v>-9.4461318008902343E-3</v>
      </c>
      <c r="U770" s="3">
        <f t="shared" si="132"/>
        <v>6.1402185521241218E-3</v>
      </c>
      <c r="V770" s="3">
        <f t="shared" si="133"/>
        <v>6.2259221900500756E-3</v>
      </c>
      <c r="W770" s="3">
        <f t="shared" si="134"/>
        <v>2.3704278030453892E-2</v>
      </c>
      <c r="BC770" s="19">
        <v>711</v>
      </c>
      <c r="BD770" s="17">
        <v>8.121456186120417E-4</v>
      </c>
      <c r="BE770" s="23">
        <v>1.2495761706766799E-2</v>
      </c>
    </row>
    <row r="771" spans="1:57" x14ac:dyDescent="0.3">
      <c r="A771" t="s">
        <v>465</v>
      </c>
      <c r="B771" s="3">
        <v>-0.113995463467231</v>
      </c>
      <c r="C771" s="3">
        <v>9.0072428492371515E-4</v>
      </c>
      <c r="D771" s="3">
        <v>-1.5772669295818442E-2</v>
      </c>
      <c r="E771" s="3">
        <v>8.3704274077889274E-3</v>
      </c>
      <c r="F771" s="3">
        <v>1.6803265705005455E-2</v>
      </c>
      <c r="G771" s="3">
        <v>5.4608166467347008E-3</v>
      </c>
      <c r="H771" s="3">
        <v>-1.5460954190586684E-2</v>
      </c>
      <c r="I771" s="3">
        <v>-1.0027280860217536E-2</v>
      </c>
      <c r="J771" s="3">
        <v>1.0719696115022659E-2</v>
      </c>
      <c r="K771" s="3">
        <v>-1.0790917557309543E-3</v>
      </c>
      <c r="N771" s="3">
        <f t="shared" si="125"/>
        <v>-0.11474239895625163</v>
      </c>
      <c r="O771" s="3">
        <f t="shared" si="126"/>
        <v>2.7517672941801896E-4</v>
      </c>
      <c r="P771" s="3">
        <f t="shared" si="127"/>
        <v>-1.6611963228941724E-2</v>
      </c>
      <c r="Q771" s="3">
        <f t="shared" si="128"/>
        <v>7.8591152325797765E-3</v>
      </c>
      <c r="R771" s="3">
        <f t="shared" si="129"/>
        <v>1.5988434753894699E-2</v>
      </c>
      <c r="S771" s="3">
        <f t="shared" si="130"/>
        <v>3.4326725535807987E-3</v>
      </c>
      <c r="T771" s="3">
        <f t="shared" si="131"/>
        <v>-1.6339205706923009E-2</v>
      </c>
      <c r="U771" s="3">
        <f t="shared" si="132"/>
        <v>-1.0924990759984521E-2</v>
      </c>
      <c r="V771" s="3">
        <f t="shared" si="133"/>
        <v>1.0316876869545015E-2</v>
      </c>
      <c r="W771" s="3">
        <f t="shared" si="134"/>
        <v>-1.9762881987081459E-3</v>
      </c>
      <c r="BC771" s="19">
        <v>712</v>
      </c>
      <c r="BD771" s="17">
        <v>7.949475126151251E-4</v>
      </c>
      <c r="BE771" s="23">
        <v>1.3541535691186395E-2</v>
      </c>
    </row>
    <row r="772" spans="1:57" x14ac:dyDescent="0.3">
      <c r="A772" t="s">
        <v>466</v>
      </c>
      <c r="B772" s="3">
        <v>1.9426700128102325E-2</v>
      </c>
      <c r="C772" s="3">
        <v>4.0495138871636804E-3</v>
      </c>
      <c r="D772" s="3">
        <v>3.2003949814980448E-3</v>
      </c>
      <c r="E772" s="3">
        <v>-3.5725254591595368E-3</v>
      </c>
      <c r="F772" s="3">
        <v>9.2704961597667168E-3</v>
      </c>
      <c r="G772" s="3">
        <v>2.2977941176470562E-2</v>
      </c>
      <c r="H772" s="3">
        <v>1.5726024306470521E-2</v>
      </c>
      <c r="I772" s="3">
        <v>-1.1663623740878815E-2</v>
      </c>
      <c r="J772" s="3">
        <v>-2.5757272962315669E-3</v>
      </c>
      <c r="K772" s="3">
        <v>-9.6326969817662755E-3</v>
      </c>
      <c r="N772" s="3">
        <f t="shared" si="125"/>
        <v>1.8679764639081699E-2</v>
      </c>
      <c r="O772" s="3">
        <f t="shared" si="126"/>
        <v>3.4239663316579841E-3</v>
      </c>
      <c r="P772" s="3">
        <f t="shared" si="127"/>
        <v>2.361101048374763E-3</v>
      </c>
      <c r="Q772" s="3">
        <f t="shared" si="128"/>
        <v>-4.0838376343686877E-3</v>
      </c>
      <c r="R772" s="3">
        <f t="shared" si="129"/>
        <v>8.4556652086559617E-3</v>
      </c>
      <c r="S772" s="3">
        <f t="shared" si="130"/>
        <v>2.0949797083316658E-2</v>
      </c>
      <c r="T772" s="3">
        <f t="shared" si="131"/>
        <v>1.4847772790134195E-2</v>
      </c>
      <c r="U772" s="3">
        <f t="shared" si="132"/>
        <v>-1.2561333640645799E-2</v>
      </c>
      <c r="V772" s="3">
        <f t="shared" si="133"/>
        <v>-2.9785465417092099E-3</v>
      </c>
      <c r="W772" s="3">
        <f t="shared" si="134"/>
        <v>-1.0529893424743468E-2</v>
      </c>
      <c r="BC772" s="19">
        <v>713</v>
      </c>
      <c r="BD772" s="17">
        <v>6.9965607039077882E-4</v>
      </c>
      <c r="BE772" s="23">
        <v>1.1880299484757769E-2</v>
      </c>
    </row>
    <row r="773" spans="1:57" x14ac:dyDescent="0.3">
      <c r="A773" t="s">
        <v>467</v>
      </c>
      <c r="B773" s="3">
        <v>-5.9355796263712568E-3</v>
      </c>
      <c r="C773" s="3">
        <v>-1.3444262932403861E-3</v>
      </c>
      <c r="D773" s="3">
        <v>-1.717061756353222E-2</v>
      </c>
      <c r="E773" s="3">
        <v>3.9016745794582253E-3</v>
      </c>
      <c r="F773" s="3">
        <v>-1.5974861735180701E-3</v>
      </c>
      <c r="G773" s="3">
        <v>2.5320427999673267E-3</v>
      </c>
      <c r="H773" s="3">
        <v>-7.5765602902635454E-3</v>
      </c>
      <c r="I773" s="3">
        <v>7.7631536125477574E-4</v>
      </c>
      <c r="J773" s="3">
        <v>4.405296639285794E-3</v>
      </c>
      <c r="K773" s="3">
        <v>-1.5453685747592871E-3</v>
      </c>
      <c r="N773" s="3">
        <f t="shared" ref="N773:N836" si="135">B773-$AA$4</f>
        <v>-6.6825151153918853E-3</v>
      </c>
      <c r="O773" s="3">
        <f t="shared" ref="O773:O836" si="136">C773-$AB$4</f>
        <v>-1.9699738487460824E-3</v>
      </c>
      <c r="P773" s="3">
        <f t="shared" ref="P773:P836" si="137">D773-$AC$4</f>
        <v>-1.8009911496655501E-2</v>
      </c>
      <c r="Q773" s="3">
        <f t="shared" ref="Q773:Q836" si="138">E773-$AD$4</f>
        <v>3.3903624042490744E-3</v>
      </c>
      <c r="R773" s="3">
        <f t="shared" ref="R773:R836" si="139">F773-$AE$4</f>
        <v>-2.4123171246288252E-3</v>
      </c>
      <c r="S773" s="3">
        <f t="shared" ref="S773:S836" si="140">G773-$AF$4</f>
        <v>5.0389870681342465E-4</v>
      </c>
      <c r="T773" s="3">
        <f t="shared" ref="T773:T836" si="141">H773-$AG$4</f>
        <v>-8.4548118065998715E-3</v>
      </c>
      <c r="U773" s="3">
        <f t="shared" ref="U773:U836" si="142">I773-$AH$4</f>
        <v>-1.2139453851220947E-4</v>
      </c>
      <c r="V773" s="3">
        <f t="shared" ref="V773:V836" si="143">J773-$AI$4</f>
        <v>4.002477393808151E-3</v>
      </c>
      <c r="W773" s="3">
        <f t="shared" ref="W773:W836" si="144">K773-$AJ$4</f>
        <v>-2.4425650177364788E-3</v>
      </c>
      <c r="BC773" s="19">
        <v>714</v>
      </c>
      <c r="BD773" s="17">
        <v>1.0330374143515996E-3</v>
      </c>
      <c r="BE773" s="23">
        <v>1.3968847667434621E-2</v>
      </c>
    </row>
    <row r="774" spans="1:57" x14ac:dyDescent="0.3">
      <c r="A774" t="s">
        <v>468</v>
      </c>
      <c r="B774" s="3">
        <v>4.399719516728906E-3</v>
      </c>
      <c r="C774" s="3">
        <v>-5.8334951411561642E-3</v>
      </c>
      <c r="D774" s="3">
        <v>5.1361627892658746E-2</v>
      </c>
      <c r="E774" s="3">
        <v>-2.2058804631445161E-3</v>
      </c>
      <c r="F774" s="3">
        <v>4.0001055470995084E-4</v>
      </c>
      <c r="G774" s="3">
        <v>-8.4732036577025438E-3</v>
      </c>
      <c r="H774" s="3">
        <v>-9.9582605202519492E-4</v>
      </c>
      <c r="I774" s="3">
        <v>2.9480571099536057E-3</v>
      </c>
      <c r="J774" s="3">
        <v>-8.0158202522483402E-3</v>
      </c>
      <c r="K774" s="3">
        <v>3.2137719669982578E-2</v>
      </c>
      <c r="N774" s="3">
        <f t="shared" si="135"/>
        <v>3.6527840277082776E-3</v>
      </c>
      <c r="O774" s="3">
        <f t="shared" si="136"/>
        <v>-6.4590426966618601E-3</v>
      </c>
      <c r="P774" s="3">
        <f t="shared" si="137"/>
        <v>5.0522333959535461E-2</v>
      </c>
      <c r="Q774" s="3">
        <f t="shared" si="138"/>
        <v>-2.717192638353667E-3</v>
      </c>
      <c r="R774" s="3">
        <f t="shared" si="139"/>
        <v>-4.1482039640080442E-4</v>
      </c>
      <c r="S774" s="3">
        <f t="shared" si="140"/>
        <v>-1.0501347750856446E-2</v>
      </c>
      <c r="T774" s="3">
        <f t="shared" si="141"/>
        <v>-1.8740775683615209E-3</v>
      </c>
      <c r="U774" s="3">
        <f t="shared" si="142"/>
        <v>2.0503472101866204E-3</v>
      </c>
      <c r="V774" s="3">
        <f t="shared" si="143"/>
        <v>-8.418639497725984E-3</v>
      </c>
      <c r="W774" s="3">
        <f t="shared" si="144"/>
        <v>3.1240523227005386E-2</v>
      </c>
      <c r="BC774" s="19">
        <v>715</v>
      </c>
      <c r="BD774" s="17">
        <v>7.7941800820445191E-4</v>
      </c>
      <c r="BE774" s="23">
        <v>1.2379646019274056E-2</v>
      </c>
    </row>
    <row r="775" spans="1:57" x14ac:dyDescent="0.3">
      <c r="A775" t="s">
        <v>469</v>
      </c>
      <c r="B775" s="3">
        <v>-1.7834799967254455E-2</v>
      </c>
      <c r="C775" s="3">
        <v>-1.4895049527391957E-2</v>
      </c>
      <c r="D775" s="3">
        <v>-4.5629054385051271E-3</v>
      </c>
      <c r="E775" s="3">
        <v>-2.1051144578743131E-4</v>
      </c>
      <c r="F775" s="3">
        <v>9.5961719199042506E-3</v>
      </c>
      <c r="G775" s="3">
        <v>1.9474141811195E-2</v>
      </c>
      <c r="H775" s="3">
        <v>-1.6834587635180531E-2</v>
      </c>
      <c r="I775" s="3">
        <v>-1.3922667951500323E-3</v>
      </c>
      <c r="J775" s="3">
        <v>1.8295882174914624E-3</v>
      </c>
      <c r="K775" s="3">
        <v>0.11008198526730206</v>
      </c>
      <c r="N775" s="3">
        <f t="shared" si="135"/>
        <v>-1.8581735456275082E-2</v>
      </c>
      <c r="O775" s="3">
        <f t="shared" si="136"/>
        <v>-1.5520597082897653E-2</v>
      </c>
      <c r="P775" s="3">
        <f t="shared" si="137"/>
        <v>-5.4021993716284085E-3</v>
      </c>
      <c r="Q775" s="3">
        <f t="shared" si="138"/>
        <v>-7.2182362099658241E-4</v>
      </c>
      <c r="R775" s="3">
        <f t="shared" si="139"/>
        <v>8.7813409687934954E-3</v>
      </c>
      <c r="S775" s="3">
        <f t="shared" si="140"/>
        <v>1.7445997718041097E-2</v>
      </c>
      <c r="T775" s="3">
        <f t="shared" si="141"/>
        <v>-1.7712839151516856E-2</v>
      </c>
      <c r="U775" s="3">
        <f t="shared" si="142"/>
        <v>-2.2899766949170176E-3</v>
      </c>
      <c r="V775" s="3">
        <f t="shared" si="143"/>
        <v>1.4267689720138194E-3</v>
      </c>
      <c r="W775" s="3">
        <f t="shared" si="144"/>
        <v>0.10918478882432488</v>
      </c>
      <c r="BC775" s="19">
        <v>716</v>
      </c>
      <c r="BD775" s="17">
        <v>8.314024882443864E-4</v>
      </c>
      <c r="BE775" s="23">
        <v>1.5042126171010074E-2</v>
      </c>
    </row>
    <row r="776" spans="1:57" x14ac:dyDescent="0.3">
      <c r="A776" t="s">
        <v>470</v>
      </c>
      <c r="B776" s="3">
        <v>7.3272224937135366E-3</v>
      </c>
      <c r="C776" s="3">
        <v>-3.2073994645386295E-3</v>
      </c>
      <c r="D776" s="3">
        <v>5.678486082035139E-3</v>
      </c>
      <c r="E776" s="3">
        <v>-1.8953369724149516E-3</v>
      </c>
      <c r="F776" s="3">
        <v>-1.3320568693245605E-2</v>
      </c>
      <c r="G776" s="3">
        <v>4.2879011848150128E-2</v>
      </c>
      <c r="H776" s="3">
        <v>-2.6473173203893641E-3</v>
      </c>
      <c r="I776" s="3">
        <v>6.6615070361717432E-3</v>
      </c>
      <c r="J776" s="3">
        <v>1.5222427402084016E-4</v>
      </c>
      <c r="K776" s="3">
        <v>1.3587604506755779E-2</v>
      </c>
      <c r="N776" s="3">
        <f t="shared" si="135"/>
        <v>6.5802870046929082E-3</v>
      </c>
      <c r="O776" s="3">
        <f t="shared" si="136"/>
        <v>-3.8329470200443258E-3</v>
      </c>
      <c r="P776" s="3">
        <f t="shared" si="137"/>
        <v>4.8391921489118576E-3</v>
      </c>
      <c r="Q776" s="3">
        <f t="shared" si="138"/>
        <v>-2.4066491476241025E-3</v>
      </c>
      <c r="R776" s="3">
        <f t="shared" si="139"/>
        <v>-1.413539964435636E-2</v>
      </c>
      <c r="S776" s="3">
        <f t="shared" si="140"/>
        <v>4.0850867754996224E-2</v>
      </c>
      <c r="T776" s="3">
        <f t="shared" si="141"/>
        <v>-3.5255688367256902E-3</v>
      </c>
      <c r="U776" s="3">
        <f t="shared" si="142"/>
        <v>5.7637971364047583E-3</v>
      </c>
      <c r="V776" s="3">
        <f t="shared" si="143"/>
        <v>-2.5059497145680284E-4</v>
      </c>
      <c r="W776" s="3">
        <f t="shared" si="144"/>
        <v>1.2690408063778587E-2</v>
      </c>
      <c r="BC776" s="19">
        <v>717</v>
      </c>
      <c r="BD776" s="17">
        <v>9.1393787400165943E-4</v>
      </c>
      <c r="BE776" s="23">
        <v>1.3302197691465581E-2</v>
      </c>
    </row>
    <row r="777" spans="1:57" x14ac:dyDescent="0.3">
      <c r="A777" t="s">
        <v>471</v>
      </c>
      <c r="B777" s="3">
        <v>-2.5300324354149417E-3</v>
      </c>
      <c r="C777" s="3">
        <v>-5.975587236519031E-3</v>
      </c>
      <c r="D777" s="3">
        <v>1.5419837740296316E-2</v>
      </c>
      <c r="E777" s="3">
        <v>-8.017748189642071E-3</v>
      </c>
      <c r="F777" s="3">
        <v>4.042030850542222E-3</v>
      </c>
      <c r="G777" s="3">
        <v>4.042040374387823E-2</v>
      </c>
      <c r="H777" s="3">
        <v>-3.478829418283369E-3</v>
      </c>
      <c r="I777" s="3">
        <v>-5.6941037873801115E-3</v>
      </c>
      <c r="J777" s="3">
        <v>-8.2167066233727049E-3</v>
      </c>
      <c r="K777" s="3">
        <v>1.3875854717401381E-2</v>
      </c>
      <c r="N777" s="3">
        <f t="shared" si="135"/>
        <v>-3.2769679244355702E-3</v>
      </c>
      <c r="O777" s="3">
        <f t="shared" si="136"/>
        <v>-6.6011347920247269E-3</v>
      </c>
      <c r="P777" s="3">
        <f t="shared" si="137"/>
        <v>1.4580543807173035E-2</v>
      </c>
      <c r="Q777" s="3">
        <f t="shared" si="138"/>
        <v>-8.5290603648512219E-3</v>
      </c>
      <c r="R777" s="3">
        <f t="shared" si="139"/>
        <v>3.2271998994314668E-3</v>
      </c>
      <c r="S777" s="3">
        <f t="shared" si="140"/>
        <v>3.8392259650724327E-2</v>
      </c>
      <c r="T777" s="3">
        <f t="shared" si="141"/>
        <v>-4.3570809346196952E-3</v>
      </c>
      <c r="U777" s="3">
        <f t="shared" si="142"/>
        <v>-6.5918136871470964E-3</v>
      </c>
      <c r="V777" s="3">
        <f t="shared" si="143"/>
        <v>-8.6195258688503487E-3</v>
      </c>
      <c r="W777" s="3">
        <f t="shared" si="144"/>
        <v>1.2978658274424189E-2</v>
      </c>
      <c r="BC777" s="19">
        <v>718</v>
      </c>
      <c r="BD777" s="17">
        <v>9.0805852944110912E-4</v>
      </c>
      <c r="BE777" s="23">
        <v>1.338032530269386E-2</v>
      </c>
    </row>
    <row r="778" spans="1:57" x14ac:dyDescent="0.3">
      <c r="A778" t="s">
        <v>472</v>
      </c>
      <c r="B778" s="3">
        <v>9.8287900732905165E-3</v>
      </c>
      <c r="C778" s="3">
        <v>2.3115777626525613E-4</v>
      </c>
      <c r="D778" s="3">
        <v>1.2349558944204642E-2</v>
      </c>
      <c r="E778" s="3">
        <v>-2.3396873499705872E-3</v>
      </c>
      <c r="F778" s="3">
        <v>-4.3880813341488079E-2</v>
      </c>
      <c r="G778" s="3">
        <v>-2.139347873248687E-2</v>
      </c>
      <c r="H778" s="3">
        <v>9.8042281031094358E-3</v>
      </c>
      <c r="I778" s="3">
        <v>-6.6553211019801939E-3</v>
      </c>
      <c r="J778" s="3">
        <v>-5.3697075339153022E-3</v>
      </c>
      <c r="K778" s="3">
        <v>1.8247892704741364E-2</v>
      </c>
      <c r="N778" s="3">
        <f t="shared" si="135"/>
        <v>9.081854584269888E-3</v>
      </c>
      <c r="O778" s="3">
        <f t="shared" si="136"/>
        <v>-3.9438977924044006E-4</v>
      </c>
      <c r="P778" s="3">
        <f t="shared" si="137"/>
        <v>1.151026501108136E-2</v>
      </c>
      <c r="Q778" s="3">
        <f t="shared" si="138"/>
        <v>-2.8509995251797381E-3</v>
      </c>
      <c r="R778" s="3">
        <f t="shared" si="139"/>
        <v>-4.4695644292598834E-2</v>
      </c>
      <c r="S778" s="3">
        <f t="shared" si="140"/>
        <v>-2.3421622825640774E-2</v>
      </c>
      <c r="T778" s="3">
        <f t="shared" si="141"/>
        <v>8.9259765867731097E-3</v>
      </c>
      <c r="U778" s="3">
        <f t="shared" si="142"/>
        <v>-7.5530310017471788E-3</v>
      </c>
      <c r="V778" s="3">
        <f t="shared" si="143"/>
        <v>-5.7725267793929452E-3</v>
      </c>
      <c r="W778" s="3">
        <f t="shared" si="144"/>
        <v>1.7350696261764172E-2</v>
      </c>
      <c r="BC778" s="19">
        <v>719</v>
      </c>
      <c r="BD778" s="17">
        <v>8.167749032372268E-4</v>
      </c>
      <c r="BE778" s="23">
        <v>1.263408878500122E-2</v>
      </c>
    </row>
    <row r="779" spans="1:57" x14ac:dyDescent="0.3">
      <c r="A779" t="s">
        <v>473</v>
      </c>
      <c r="B779" s="3">
        <v>-3.1399158149292283E-4</v>
      </c>
      <c r="C779" s="3">
        <v>5.5478864152498364E-3</v>
      </c>
      <c r="D779" s="3">
        <v>-1.7427738458156705E-3</v>
      </c>
      <c r="E779" s="3">
        <v>-6.3956003621590263E-4</v>
      </c>
      <c r="F779" s="3">
        <v>1.2210553479153896E-2</v>
      </c>
      <c r="G779" s="3">
        <v>1.9280354513422138E-2</v>
      </c>
      <c r="H779" s="3">
        <v>-3.5580965712614931E-3</v>
      </c>
      <c r="I779" s="3">
        <v>7.3231803023301456E-3</v>
      </c>
      <c r="J779" s="3">
        <v>4.6271575798151332E-4</v>
      </c>
      <c r="K779" s="3">
        <v>4.7079959798315141E-3</v>
      </c>
      <c r="N779" s="3">
        <f t="shared" si="135"/>
        <v>-1.0609270705135511E-3</v>
      </c>
      <c r="O779" s="3">
        <f t="shared" si="136"/>
        <v>4.9223388597441405E-3</v>
      </c>
      <c r="P779" s="3">
        <f t="shared" si="137"/>
        <v>-2.5820677789389524E-3</v>
      </c>
      <c r="Q779" s="3">
        <f t="shared" si="138"/>
        <v>-1.1508722114250537E-3</v>
      </c>
      <c r="R779" s="3">
        <f t="shared" si="139"/>
        <v>1.1395722528043141E-2</v>
      </c>
      <c r="S779" s="3">
        <f t="shared" si="140"/>
        <v>1.7252210420268234E-2</v>
      </c>
      <c r="T779" s="3">
        <f t="shared" si="141"/>
        <v>-4.4363480875978193E-3</v>
      </c>
      <c r="U779" s="3">
        <f t="shared" si="142"/>
        <v>6.4254704025631607E-3</v>
      </c>
      <c r="V779" s="3">
        <f t="shared" si="143"/>
        <v>5.9896512503870326E-5</v>
      </c>
      <c r="W779" s="3">
        <f t="shared" si="144"/>
        <v>3.8107995368543224E-3</v>
      </c>
      <c r="BC779" s="19">
        <v>720</v>
      </c>
      <c r="BD779" s="17">
        <v>6.8484606156121242E-4</v>
      </c>
      <c r="BE779" s="23">
        <v>1.1324120352863327E-2</v>
      </c>
    </row>
    <row r="780" spans="1:57" x14ac:dyDescent="0.3">
      <c r="A780" s="1">
        <v>41282</v>
      </c>
      <c r="B780" s="3">
        <v>-5.3391923481513892E-3</v>
      </c>
      <c r="C780" s="3">
        <v>1.7471223676544412E-2</v>
      </c>
      <c r="D780" s="3">
        <v>9.1706731271476993E-3</v>
      </c>
      <c r="E780" s="3">
        <v>-1.0879970241344017E-2</v>
      </c>
      <c r="F780" s="3">
        <v>-3.7437585391509876E-3</v>
      </c>
      <c r="G780" s="3">
        <v>9.4578791291173303E-3</v>
      </c>
      <c r="H780" s="3">
        <v>1.8552532852379677E-2</v>
      </c>
      <c r="I780" s="3">
        <v>1.0982191414583786E-2</v>
      </c>
      <c r="J780" s="3">
        <v>1.8963870375053871E-2</v>
      </c>
      <c r="K780" s="3">
        <v>1.9801942707307729E-2</v>
      </c>
      <c r="N780" s="3">
        <f t="shared" si="135"/>
        <v>-6.0861278371720177E-3</v>
      </c>
      <c r="O780" s="3">
        <f t="shared" si="136"/>
        <v>1.6845676121038714E-2</v>
      </c>
      <c r="P780" s="3">
        <f t="shared" si="137"/>
        <v>8.3313791940244179E-3</v>
      </c>
      <c r="Q780" s="3">
        <f t="shared" si="138"/>
        <v>-1.1391282416553168E-2</v>
      </c>
      <c r="R780" s="3">
        <f t="shared" si="139"/>
        <v>-4.5585894902617427E-3</v>
      </c>
      <c r="S780" s="3">
        <f t="shared" si="140"/>
        <v>7.4297350359634282E-3</v>
      </c>
      <c r="T780" s="3">
        <f t="shared" si="141"/>
        <v>1.7674281336043353E-2</v>
      </c>
      <c r="U780" s="3">
        <f t="shared" si="142"/>
        <v>1.0084481514816801E-2</v>
      </c>
      <c r="V780" s="3">
        <f t="shared" si="143"/>
        <v>1.8561051129576227E-2</v>
      </c>
      <c r="W780" s="3">
        <f t="shared" si="144"/>
        <v>1.8904746264330537E-2</v>
      </c>
      <c r="BC780" s="19">
        <v>721</v>
      </c>
      <c r="BD780" s="17">
        <v>9.8313180698299642E-4</v>
      </c>
      <c r="BE780" s="23">
        <v>1.311611245875537E-2</v>
      </c>
    </row>
    <row r="781" spans="1:57" x14ac:dyDescent="0.3">
      <c r="A781" s="1">
        <v>41313</v>
      </c>
      <c r="B781" s="3">
        <v>6.9465961346291127E-3</v>
      </c>
      <c r="C781" s="3">
        <v>5.1966559615033159E-3</v>
      </c>
      <c r="D781" s="3">
        <v>1.2831741761243798E-2</v>
      </c>
      <c r="E781" s="3">
        <v>-8.4115873139473107E-3</v>
      </c>
      <c r="F781" s="3">
        <v>6.2630169261623791E-3</v>
      </c>
      <c r="G781" s="3">
        <v>1.8074488718380799E-2</v>
      </c>
      <c r="H781" s="3">
        <v>2.5988824802456456E-3</v>
      </c>
      <c r="I781" s="3">
        <v>1.7594885103043856E-2</v>
      </c>
      <c r="J781" s="3">
        <v>1.7249303508993341E-2</v>
      </c>
      <c r="K781" s="3">
        <v>3.53516953046904E-2</v>
      </c>
      <c r="N781" s="3">
        <f t="shared" si="135"/>
        <v>6.1996606456084843E-3</v>
      </c>
      <c r="O781" s="3">
        <f t="shared" si="136"/>
        <v>4.57110840599762E-3</v>
      </c>
      <c r="P781" s="3">
        <f t="shared" si="137"/>
        <v>1.1992447828120516E-2</v>
      </c>
      <c r="Q781" s="3">
        <f t="shared" si="138"/>
        <v>-8.9228994891564616E-3</v>
      </c>
      <c r="R781" s="3">
        <f t="shared" si="139"/>
        <v>5.448185975051624E-3</v>
      </c>
      <c r="S781" s="3">
        <f t="shared" si="140"/>
        <v>1.6046344625226895E-2</v>
      </c>
      <c r="T781" s="3">
        <f t="shared" si="141"/>
        <v>1.7206309639093197E-3</v>
      </c>
      <c r="U781" s="3">
        <f t="shared" si="142"/>
        <v>1.6697175203276869E-2</v>
      </c>
      <c r="V781" s="3">
        <f t="shared" si="143"/>
        <v>1.6846484263515697E-2</v>
      </c>
      <c r="W781" s="3">
        <f t="shared" si="144"/>
        <v>3.4454498861713208E-2</v>
      </c>
      <c r="BC781" s="19">
        <v>722</v>
      </c>
      <c r="BD781" s="17">
        <v>9.9652312148296586E-4</v>
      </c>
      <c r="BE781" s="23">
        <v>1.3358089793531504E-2</v>
      </c>
    </row>
    <row r="782" spans="1:57" x14ac:dyDescent="0.3">
      <c r="A782" s="1">
        <v>41402</v>
      </c>
      <c r="B782" s="3">
        <v>-5.9579146226023116E-3</v>
      </c>
      <c r="C782" s="3">
        <v>-3.3715811512379235E-3</v>
      </c>
      <c r="D782" s="3">
        <v>1.4939278413958146E-2</v>
      </c>
      <c r="E782" s="3">
        <v>-3.9151747770280743E-3</v>
      </c>
      <c r="F782" s="3">
        <v>-9.5435408391266741E-3</v>
      </c>
      <c r="G782" s="3">
        <v>4.8405746376811498E-2</v>
      </c>
      <c r="H782" s="3">
        <v>-1.7318152732701542E-3</v>
      </c>
      <c r="I782" s="3">
        <v>-7.3673886081659923E-3</v>
      </c>
      <c r="J782" s="3">
        <v>-5.9498019722703521E-4</v>
      </c>
      <c r="K782" s="3">
        <v>-4.1589106118592123E-2</v>
      </c>
      <c r="N782" s="3">
        <f t="shared" si="135"/>
        <v>-6.7048501116229401E-3</v>
      </c>
      <c r="O782" s="3">
        <f t="shared" si="136"/>
        <v>-3.9971287067436193E-3</v>
      </c>
      <c r="P782" s="3">
        <f t="shared" si="137"/>
        <v>1.4099984480834864E-2</v>
      </c>
      <c r="Q782" s="3">
        <f t="shared" si="138"/>
        <v>-4.4264869522372251E-3</v>
      </c>
      <c r="R782" s="3">
        <f t="shared" si="139"/>
        <v>-1.0358371790237429E-2</v>
      </c>
      <c r="S782" s="3">
        <f t="shared" si="140"/>
        <v>4.6377602283657594E-2</v>
      </c>
      <c r="T782" s="3">
        <f t="shared" si="141"/>
        <v>-2.6100667896064803E-3</v>
      </c>
      <c r="U782" s="3">
        <f t="shared" si="142"/>
        <v>-8.2650985079329772E-3</v>
      </c>
      <c r="V782" s="3">
        <f t="shared" si="143"/>
        <v>-9.9779944270467821E-4</v>
      </c>
      <c r="W782" s="3">
        <f t="shared" si="144"/>
        <v>-4.2486302561569315E-2</v>
      </c>
      <c r="BC782" s="19">
        <v>723</v>
      </c>
      <c r="BD782" s="17">
        <v>8.9642326690261777E-4</v>
      </c>
      <c r="BE782" s="23">
        <v>1.2784252385055794E-2</v>
      </c>
    </row>
    <row r="783" spans="1:57" x14ac:dyDescent="0.3">
      <c r="A783" s="1">
        <v>41433</v>
      </c>
      <c r="B783" s="3">
        <v>-3.7855225501203238E-3</v>
      </c>
      <c r="C783" s="3">
        <v>-6.9914496136168625E-3</v>
      </c>
      <c r="D783" s="3">
        <v>-8.9466160497742031E-3</v>
      </c>
      <c r="E783" s="3">
        <v>-1.3101359624396736E-3</v>
      </c>
      <c r="F783" s="3">
        <v>-2.3460473755295475E-2</v>
      </c>
      <c r="G783" s="3">
        <v>-1.7486861504064422E-2</v>
      </c>
      <c r="H783" s="3">
        <v>-9.3148920701723315E-3</v>
      </c>
      <c r="I783" s="3">
        <v>1.5601421773701052E-2</v>
      </c>
      <c r="J783" s="3">
        <v>-1.4884112363315882E-3</v>
      </c>
      <c r="K783" s="3">
        <v>5.004100418284585E-3</v>
      </c>
      <c r="N783" s="3">
        <f t="shared" si="135"/>
        <v>-4.5324580391409523E-3</v>
      </c>
      <c r="O783" s="3">
        <f t="shared" si="136"/>
        <v>-7.6169971691225583E-3</v>
      </c>
      <c r="P783" s="3">
        <f t="shared" si="137"/>
        <v>-9.7859099828974845E-3</v>
      </c>
      <c r="Q783" s="3">
        <f t="shared" si="138"/>
        <v>-1.8214481376488247E-3</v>
      </c>
      <c r="R783" s="3">
        <f t="shared" si="139"/>
        <v>-2.427530470640623E-2</v>
      </c>
      <c r="S783" s="3">
        <f t="shared" si="140"/>
        <v>-1.9515005597218325E-2</v>
      </c>
      <c r="T783" s="3">
        <f t="shared" si="141"/>
        <v>-1.0193143586508658E-2</v>
      </c>
      <c r="U783" s="3">
        <f t="shared" si="142"/>
        <v>1.4703711873934067E-2</v>
      </c>
      <c r="V783" s="3">
        <f t="shared" si="143"/>
        <v>-1.8912304818092312E-3</v>
      </c>
      <c r="W783" s="3">
        <f t="shared" si="144"/>
        <v>4.1069039753073933E-3</v>
      </c>
      <c r="BC783" s="19">
        <v>724</v>
      </c>
      <c r="BD783" s="17">
        <v>8.8973306271762696E-4</v>
      </c>
      <c r="BE783" s="23">
        <v>1.3385945236029066E-2</v>
      </c>
    </row>
    <row r="784" spans="1:57" x14ac:dyDescent="0.3">
      <c r="A784" s="1">
        <v>41463</v>
      </c>
      <c r="B784" s="3">
        <v>1.5199525563584171E-2</v>
      </c>
      <c r="C784" s="3">
        <v>-1.0519094194788803E-2</v>
      </c>
      <c r="D784" s="3">
        <v>-5.8038201265731004E-4</v>
      </c>
      <c r="E784" s="3">
        <v>-1.4212868485240504E-3</v>
      </c>
      <c r="F784" s="3">
        <v>-2.9600988107606363E-2</v>
      </c>
      <c r="G784" s="3">
        <v>-5.5715781458281266E-2</v>
      </c>
      <c r="H784" s="3">
        <v>-6.6029377935833411E-3</v>
      </c>
      <c r="I784" s="3">
        <v>-1.7002221371862691E-2</v>
      </c>
      <c r="J784" s="3">
        <v>-8.49604812840421E-3</v>
      </c>
      <c r="K784" s="3">
        <v>5.7223841516407248E-3</v>
      </c>
      <c r="N784" s="3">
        <f t="shared" si="135"/>
        <v>1.4452590074563542E-2</v>
      </c>
      <c r="O784" s="3">
        <f t="shared" si="136"/>
        <v>-1.1144641750294499E-2</v>
      </c>
      <c r="P784" s="3">
        <f t="shared" si="137"/>
        <v>-1.4196759457805919E-3</v>
      </c>
      <c r="Q784" s="3">
        <f t="shared" si="138"/>
        <v>-1.9325990237332015E-3</v>
      </c>
      <c r="R784" s="3">
        <f t="shared" si="139"/>
        <v>-3.0415819058717118E-2</v>
      </c>
      <c r="S784" s="3">
        <f t="shared" si="140"/>
        <v>-5.774392555143517E-2</v>
      </c>
      <c r="T784" s="3">
        <f t="shared" si="141"/>
        <v>-7.4811893099196673E-3</v>
      </c>
      <c r="U784" s="3">
        <f t="shared" si="142"/>
        <v>-1.7899931271629678E-2</v>
      </c>
      <c r="V784" s="3">
        <f t="shared" si="143"/>
        <v>-8.8988673738818538E-3</v>
      </c>
      <c r="W784" s="3">
        <f t="shared" si="144"/>
        <v>4.8251877086635331E-3</v>
      </c>
      <c r="BC784" s="19">
        <v>725</v>
      </c>
      <c r="BD784" s="17">
        <v>7.3504302981833183E-4</v>
      </c>
      <c r="BE784" s="23">
        <v>1.1691925442679215E-2</v>
      </c>
    </row>
    <row r="785" spans="1:57" x14ac:dyDescent="0.3">
      <c r="A785" s="1">
        <v>41494</v>
      </c>
      <c r="B785" s="3">
        <v>2.5888900034259477E-2</v>
      </c>
      <c r="C785" s="3">
        <v>-1.1555165449106397E-3</v>
      </c>
      <c r="D785" s="3">
        <v>-1.9916405916821089E-3</v>
      </c>
      <c r="E785" s="3">
        <v>4.8171963228615944E-3</v>
      </c>
      <c r="F785" s="3">
        <v>4.6419090956415054E-2</v>
      </c>
      <c r="G785" s="3">
        <v>0.14341056823096388</v>
      </c>
      <c r="H785" s="3">
        <v>2.2567883535837829E-3</v>
      </c>
      <c r="I785" s="3">
        <v>-2.4276066387823869E-3</v>
      </c>
      <c r="J785" s="3">
        <v>8.5688494860427511E-3</v>
      </c>
      <c r="K785" s="3">
        <v>3.0296533949654147E-3</v>
      </c>
      <c r="N785" s="3">
        <f t="shared" si="135"/>
        <v>2.514196454523885E-2</v>
      </c>
      <c r="O785" s="3">
        <f t="shared" si="136"/>
        <v>-1.781064100416336E-3</v>
      </c>
      <c r="P785" s="3">
        <f t="shared" si="137"/>
        <v>-2.8309345248053908E-3</v>
      </c>
      <c r="Q785" s="3">
        <f t="shared" si="138"/>
        <v>4.3058841476524435E-3</v>
      </c>
      <c r="R785" s="3">
        <f t="shared" si="139"/>
        <v>4.5604260005304299E-2</v>
      </c>
      <c r="S785" s="3">
        <f t="shared" si="140"/>
        <v>0.14138242413780996</v>
      </c>
      <c r="T785" s="3">
        <f t="shared" si="141"/>
        <v>1.378536837247457E-3</v>
      </c>
      <c r="U785" s="3">
        <f t="shared" si="142"/>
        <v>-3.3253165385493722E-3</v>
      </c>
      <c r="V785" s="3">
        <f t="shared" si="143"/>
        <v>8.1660302405651072E-3</v>
      </c>
      <c r="W785" s="3">
        <f t="shared" si="144"/>
        <v>2.1324569519882231E-3</v>
      </c>
      <c r="BC785" s="19">
        <v>726</v>
      </c>
      <c r="BD785" s="17">
        <v>8.9144443719170387E-4</v>
      </c>
      <c r="BE785" s="23">
        <v>1.2103328410137112E-2</v>
      </c>
    </row>
    <row r="786" spans="1:57" x14ac:dyDescent="0.3">
      <c r="A786" s="1">
        <v>41525</v>
      </c>
      <c r="B786" s="3">
        <v>-5.7768009104192108E-3</v>
      </c>
      <c r="C786" s="3">
        <v>2.3134068872843194E-4</v>
      </c>
      <c r="D786" s="3">
        <v>-1.4229731251642286E-2</v>
      </c>
      <c r="E786" s="3">
        <v>-4.7174726837622138E-3</v>
      </c>
      <c r="F786" s="3">
        <v>-9.2944423633829487E-3</v>
      </c>
      <c r="G786" s="3">
        <v>-3.1274173345691159E-3</v>
      </c>
      <c r="H786" s="3">
        <v>-2.5206012420869728E-3</v>
      </c>
      <c r="I786" s="3">
        <v>-1.5513259883172648E-2</v>
      </c>
      <c r="J786" s="3">
        <v>-3.8753163709318583E-3</v>
      </c>
      <c r="K786" s="3">
        <v>1.8049188962384388E-2</v>
      </c>
      <c r="N786" s="3">
        <f t="shared" si="135"/>
        <v>-6.5237363994398393E-3</v>
      </c>
      <c r="O786" s="3">
        <f t="shared" si="136"/>
        <v>-3.9420686677726425E-4</v>
      </c>
      <c r="P786" s="3">
        <f t="shared" si="137"/>
        <v>-1.5069025184765567E-2</v>
      </c>
      <c r="Q786" s="3">
        <f t="shared" si="138"/>
        <v>-5.2287848589713647E-3</v>
      </c>
      <c r="R786" s="3">
        <f t="shared" si="139"/>
        <v>-1.0109273314493704E-2</v>
      </c>
      <c r="S786" s="3">
        <f t="shared" si="140"/>
        <v>-5.1555614277230179E-3</v>
      </c>
      <c r="T786" s="3">
        <f t="shared" si="141"/>
        <v>-3.3988527584232989E-3</v>
      </c>
      <c r="U786" s="3">
        <f t="shared" si="142"/>
        <v>-1.6410969782939634E-2</v>
      </c>
      <c r="V786" s="3">
        <f t="shared" si="143"/>
        <v>-4.2781356164095013E-3</v>
      </c>
      <c r="W786" s="3">
        <f t="shared" si="144"/>
        <v>1.7151992519407196E-2</v>
      </c>
      <c r="BC786" s="19">
        <v>727</v>
      </c>
      <c r="BD786" s="17">
        <v>8.0281789945224873E-4</v>
      </c>
      <c r="BE786" s="23">
        <v>1.242655845312568E-2</v>
      </c>
    </row>
    <row r="787" spans="1:57" x14ac:dyDescent="0.3">
      <c r="A787" s="1">
        <v>41616</v>
      </c>
      <c r="B787" s="3">
        <v>5.198740000126989E-3</v>
      </c>
      <c r="C787" s="3">
        <v>-6.939364626490363E-4</v>
      </c>
      <c r="D787" s="3">
        <v>2.8408065705771479E-2</v>
      </c>
      <c r="E787" s="3">
        <v>-9.1490531709312872E-3</v>
      </c>
      <c r="F787" s="3">
        <v>-1.1940330736981641E-2</v>
      </c>
      <c r="G787" s="3">
        <v>-3.6731993464052204E-2</v>
      </c>
      <c r="H787" s="3">
        <v>-5.5030276047883797E-3</v>
      </c>
      <c r="I787" s="3">
        <v>-1.2359078285574476E-2</v>
      </c>
      <c r="J787" s="3">
        <v>-1.0923283376915283E-2</v>
      </c>
      <c r="K787" s="3">
        <v>-1.056520717034215E-2</v>
      </c>
      <c r="N787" s="3">
        <f t="shared" si="135"/>
        <v>4.4518045111063605E-3</v>
      </c>
      <c r="O787" s="3">
        <f t="shared" si="136"/>
        <v>-1.3194840181547326E-3</v>
      </c>
      <c r="P787" s="3">
        <f t="shared" si="137"/>
        <v>2.7568771772648198E-2</v>
      </c>
      <c r="Q787" s="3">
        <f t="shared" si="138"/>
        <v>-9.6603653461404381E-3</v>
      </c>
      <c r="R787" s="3">
        <f t="shared" si="139"/>
        <v>-1.2755161688092397E-2</v>
      </c>
      <c r="S787" s="3">
        <f t="shared" si="140"/>
        <v>-3.8760137557206108E-2</v>
      </c>
      <c r="T787" s="3">
        <f t="shared" si="141"/>
        <v>-6.3812791211247059E-3</v>
      </c>
      <c r="U787" s="3">
        <f t="shared" si="142"/>
        <v>-1.3256788185341461E-2</v>
      </c>
      <c r="V787" s="3">
        <f t="shared" si="143"/>
        <v>-1.1326102622392926E-2</v>
      </c>
      <c r="W787" s="3">
        <f t="shared" si="144"/>
        <v>-1.1462403613319343E-2</v>
      </c>
      <c r="BC787" s="19">
        <v>728</v>
      </c>
      <c r="BD787" s="17">
        <v>8.6302783008239598E-4</v>
      </c>
      <c r="BE787" s="23">
        <v>1.3226906991719216E-2</v>
      </c>
    </row>
    <row r="788" spans="1:57" x14ac:dyDescent="0.3">
      <c r="A788" t="s">
        <v>474</v>
      </c>
      <c r="B788" s="3">
        <v>-1.2561233713826225E-2</v>
      </c>
      <c r="C788" s="3">
        <v>2.7777483463300445E-3</v>
      </c>
      <c r="D788" s="3">
        <v>4.7522159560227539E-2</v>
      </c>
      <c r="E788" s="3">
        <v>-5.451085653708998E-3</v>
      </c>
      <c r="F788" s="3">
        <v>7.0781140529861952E-2</v>
      </c>
      <c r="G788" s="3">
        <v>-1.323118424375147E-2</v>
      </c>
      <c r="H788" s="3">
        <v>-4.8108416470811211E-3</v>
      </c>
      <c r="I788" s="3">
        <v>7.8208809460189599E-4</v>
      </c>
      <c r="J788" s="3">
        <v>1.2102930310639026E-2</v>
      </c>
      <c r="K788" s="3">
        <v>3.5105705700452239E-2</v>
      </c>
      <c r="N788" s="3">
        <f t="shared" si="135"/>
        <v>-1.3308169202846854E-2</v>
      </c>
      <c r="O788" s="3">
        <f t="shared" si="136"/>
        <v>2.1522007908243482E-3</v>
      </c>
      <c r="P788" s="3">
        <f t="shared" si="137"/>
        <v>4.6682865627104254E-2</v>
      </c>
      <c r="Q788" s="3">
        <f t="shared" si="138"/>
        <v>-5.9623978289181489E-3</v>
      </c>
      <c r="R788" s="3">
        <f t="shared" si="139"/>
        <v>6.996630957875119E-2</v>
      </c>
      <c r="S788" s="3">
        <f t="shared" si="140"/>
        <v>-1.5259328336905372E-2</v>
      </c>
      <c r="T788" s="3">
        <f t="shared" si="141"/>
        <v>-5.6890931634174472E-3</v>
      </c>
      <c r="U788" s="3">
        <f t="shared" si="142"/>
        <v>-1.1562180516508922E-4</v>
      </c>
      <c r="V788" s="3">
        <f t="shared" si="143"/>
        <v>1.1700111065161382E-2</v>
      </c>
      <c r="W788" s="3">
        <f t="shared" si="144"/>
        <v>3.4208509257475046E-2</v>
      </c>
      <c r="BC788" s="19">
        <v>729</v>
      </c>
      <c r="BD788" s="17">
        <v>6.8765525668133224E-4</v>
      </c>
      <c r="BE788" s="23">
        <v>1.2029355139387002E-2</v>
      </c>
    </row>
    <row r="789" spans="1:57" x14ac:dyDescent="0.3">
      <c r="A789" t="s">
        <v>475</v>
      </c>
      <c r="B789" s="3">
        <v>3.7231861647626374E-3</v>
      </c>
      <c r="C789" s="3">
        <v>-5.078519247873281E-3</v>
      </c>
      <c r="D789" s="3">
        <v>1.8240565414926024E-2</v>
      </c>
      <c r="E789" s="3">
        <v>-5.0336012412186548E-3</v>
      </c>
      <c r="F789" s="3">
        <v>3.1035918139213026E-2</v>
      </c>
      <c r="G789" s="3">
        <v>-4.1738240336709587E-2</v>
      </c>
      <c r="H789" s="3">
        <v>-1.2981557229966079E-2</v>
      </c>
      <c r="I789" s="3">
        <v>-3.1260056730142427E-4</v>
      </c>
      <c r="J789" s="3">
        <v>3.8864228908599419E-3</v>
      </c>
      <c r="K789" s="3">
        <v>-2.1338260590251235E-2</v>
      </c>
      <c r="N789" s="3">
        <f t="shared" si="135"/>
        <v>2.976250675742009E-3</v>
      </c>
      <c r="O789" s="3">
        <f t="shared" si="136"/>
        <v>-5.7040668033789769E-3</v>
      </c>
      <c r="P789" s="3">
        <f t="shared" si="137"/>
        <v>1.7401271481802743E-2</v>
      </c>
      <c r="Q789" s="3">
        <f t="shared" si="138"/>
        <v>-5.5449134164278057E-3</v>
      </c>
      <c r="R789" s="3">
        <f t="shared" si="139"/>
        <v>3.0221087188102271E-2</v>
      </c>
      <c r="S789" s="3">
        <f t="shared" si="140"/>
        <v>-4.376638442986349E-2</v>
      </c>
      <c r="T789" s="3">
        <f t="shared" si="141"/>
        <v>-1.3859808746302405E-2</v>
      </c>
      <c r="U789" s="3">
        <f t="shared" si="142"/>
        <v>-1.2103104670684096E-3</v>
      </c>
      <c r="V789" s="3">
        <f t="shared" si="143"/>
        <v>3.4836036453822989E-3</v>
      </c>
      <c r="W789" s="3">
        <f t="shared" si="144"/>
        <v>-2.2235457033228427E-2</v>
      </c>
      <c r="BC789" s="19">
        <v>730</v>
      </c>
      <c r="BD789" s="17">
        <v>8.8667677166804281E-4</v>
      </c>
      <c r="BE789" s="23">
        <v>1.3239120620403435E-2</v>
      </c>
    </row>
    <row r="790" spans="1:57" x14ac:dyDescent="0.3">
      <c r="A790" t="s">
        <v>476</v>
      </c>
      <c r="B790" s="3">
        <v>-1.7310574433793247E-2</v>
      </c>
      <c r="C790" s="3">
        <v>-2.5521084168055319E-3</v>
      </c>
      <c r="D790" s="3">
        <v>-1.183606214923083E-3</v>
      </c>
      <c r="E790" s="3">
        <v>-8.8813248652985788E-3</v>
      </c>
      <c r="F790" s="3">
        <v>-8.6004476814085518E-3</v>
      </c>
      <c r="G790" s="3">
        <v>2.2244331068854706E-3</v>
      </c>
      <c r="H790" s="3">
        <v>-1.1669174538708305E-2</v>
      </c>
      <c r="I790" s="3">
        <v>-2.4702905546411413E-2</v>
      </c>
      <c r="J790" s="3">
        <v>6.8492951402230329E-3</v>
      </c>
      <c r="K790" s="3">
        <v>-2.5918685507136274E-2</v>
      </c>
      <c r="N790" s="3">
        <f t="shared" si="135"/>
        <v>-1.8057509922813873E-2</v>
      </c>
      <c r="O790" s="3">
        <f t="shared" si="136"/>
        <v>-3.1776559723112282E-3</v>
      </c>
      <c r="P790" s="3">
        <f t="shared" si="137"/>
        <v>-2.0229001480463649E-3</v>
      </c>
      <c r="Q790" s="3">
        <f t="shared" si="138"/>
        <v>-9.3926370405077297E-3</v>
      </c>
      <c r="R790" s="3">
        <f t="shared" si="139"/>
        <v>-9.4152786325193069E-3</v>
      </c>
      <c r="S790" s="3">
        <f t="shared" si="140"/>
        <v>1.962890137315685E-4</v>
      </c>
      <c r="T790" s="3">
        <f t="shared" si="141"/>
        <v>-1.2547426055044631E-2</v>
      </c>
      <c r="U790" s="3">
        <f t="shared" si="142"/>
        <v>-2.56006154461784E-2</v>
      </c>
      <c r="V790" s="3">
        <f t="shared" si="143"/>
        <v>6.4464758947453899E-3</v>
      </c>
      <c r="W790" s="3">
        <f t="shared" si="144"/>
        <v>-2.6815881950113467E-2</v>
      </c>
      <c r="BC790" s="19">
        <v>731</v>
      </c>
      <c r="BD790" s="17">
        <v>8.7105245574712134E-4</v>
      </c>
      <c r="BE790" s="23">
        <v>1.223476750466582E-2</v>
      </c>
    </row>
    <row r="791" spans="1:57" x14ac:dyDescent="0.3">
      <c r="A791" t="s">
        <v>477</v>
      </c>
      <c r="B791" s="3">
        <v>3.145202544971859E-4</v>
      </c>
      <c r="C791" s="3">
        <v>-5.5827347595812649E-3</v>
      </c>
      <c r="D791" s="3">
        <v>8.8771458983540885E-3</v>
      </c>
      <c r="E791" s="3">
        <v>-2.8357477881143511E-3</v>
      </c>
      <c r="F791" s="3">
        <v>-9.4637310209356729E-3</v>
      </c>
      <c r="G791" s="3">
        <v>1.6682193981272908E-2</v>
      </c>
      <c r="H791" s="3">
        <v>-3.1989560013996332E-3</v>
      </c>
      <c r="I791" s="3">
        <v>-3.3665196605113801E-3</v>
      </c>
      <c r="J791" s="3">
        <v>-3.5493250659016651E-3</v>
      </c>
      <c r="K791" s="3">
        <v>-2.0752965027467374E-3</v>
      </c>
      <c r="N791" s="3">
        <f t="shared" si="135"/>
        <v>-4.3241523452344235E-4</v>
      </c>
      <c r="O791" s="3">
        <f t="shared" si="136"/>
        <v>-6.2082823150869607E-3</v>
      </c>
      <c r="P791" s="3">
        <f t="shared" si="137"/>
        <v>8.0378519652308071E-3</v>
      </c>
      <c r="Q791" s="3">
        <f t="shared" si="138"/>
        <v>-3.347059963323502E-3</v>
      </c>
      <c r="R791" s="3">
        <f t="shared" si="139"/>
        <v>-1.0278561972046428E-2</v>
      </c>
      <c r="S791" s="3">
        <f t="shared" si="140"/>
        <v>1.4654049888119006E-2</v>
      </c>
      <c r="T791" s="3">
        <f t="shared" si="141"/>
        <v>-4.0772075177359594E-3</v>
      </c>
      <c r="U791" s="3">
        <f t="shared" si="142"/>
        <v>-4.264229560278365E-3</v>
      </c>
      <c r="V791" s="3">
        <f t="shared" si="143"/>
        <v>-3.9521443113793081E-3</v>
      </c>
      <c r="W791" s="3">
        <f t="shared" si="144"/>
        <v>-2.972492945723929E-3</v>
      </c>
      <c r="BC791" s="19">
        <v>732</v>
      </c>
      <c r="BD791" s="17">
        <v>8.1173312990119107E-4</v>
      </c>
      <c r="BE791" s="23">
        <v>1.2638658366121776E-2</v>
      </c>
    </row>
    <row r="792" spans="1:57" x14ac:dyDescent="0.3">
      <c r="A792" t="s">
        <v>478</v>
      </c>
      <c r="B792" s="3">
        <v>-1.2893107250208757E-2</v>
      </c>
      <c r="C792" s="3">
        <v>-6.0818448348524123E-3</v>
      </c>
      <c r="D792" s="3">
        <v>1.0769824843646969E-2</v>
      </c>
      <c r="E792" s="3">
        <v>-1.1261583761904337E-2</v>
      </c>
      <c r="F792" s="3">
        <v>-6.8471380569418927E-2</v>
      </c>
      <c r="G792" s="3">
        <v>2.0422492957746341E-2</v>
      </c>
      <c r="H792" s="3">
        <v>1.0199407512185621E-2</v>
      </c>
      <c r="I792" s="3">
        <v>-5.4688084941985071E-3</v>
      </c>
      <c r="J792" s="3">
        <v>-2.3003788269827075E-2</v>
      </c>
      <c r="K792" s="3">
        <v>2.7480392360965666E-3</v>
      </c>
      <c r="N792" s="3">
        <f t="shared" si="135"/>
        <v>-1.3640042739229386E-2</v>
      </c>
      <c r="O792" s="3">
        <f t="shared" si="136"/>
        <v>-6.7073923903581082E-3</v>
      </c>
      <c r="P792" s="3">
        <f t="shared" si="137"/>
        <v>9.9305309105236876E-3</v>
      </c>
      <c r="Q792" s="3">
        <f t="shared" si="138"/>
        <v>-1.1772895937113488E-2</v>
      </c>
      <c r="R792" s="3">
        <f t="shared" si="139"/>
        <v>-6.9286211520529689E-2</v>
      </c>
      <c r="S792" s="3">
        <f t="shared" si="140"/>
        <v>1.8394348864592437E-2</v>
      </c>
      <c r="T792" s="3">
        <f t="shared" si="141"/>
        <v>9.3211559958492948E-3</v>
      </c>
      <c r="U792" s="3">
        <f t="shared" si="142"/>
        <v>-6.366518393965492E-3</v>
      </c>
      <c r="V792" s="3">
        <f t="shared" si="143"/>
        <v>-2.3406607515304718E-2</v>
      </c>
      <c r="W792" s="3">
        <f t="shared" si="144"/>
        <v>1.8508427931193748E-3</v>
      </c>
      <c r="BC792" s="19">
        <v>733</v>
      </c>
      <c r="BD792" s="17">
        <v>8.518087467063155E-4</v>
      </c>
      <c r="BE792" s="23">
        <v>1.1830664287431089E-2</v>
      </c>
    </row>
    <row r="793" spans="1:57" x14ac:dyDescent="0.3">
      <c r="A793" t="s">
        <v>479</v>
      </c>
      <c r="B793" s="3">
        <v>7.327247593215791E-3</v>
      </c>
      <c r="C793" s="3">
        <v>2.3534572577259549E-3</v>
      </c>
      <c r="D793" s="3">
        <v>-1.3136653422376909E-2</v>
      </c>
      <c r="E793" s="3">
        <v>-1.035386343526068E-3</v>
      </c>
      <c r="F793" s="3">
        <v>-1.2393104594232152E-2</v>
      </c>
      <c r="G793" s="3">
        <v>3.2298193193852187E-2</v>
      </c>
      <c r="H793" s="3">
        <v>-2.6567939582133882E-4</v>
      </c>
      <c r="I793" s="3">
        <v>8.0865098820481762E-4</v>
      </c>
      <c r="J793" s="3">
        <v>2.278621710480877E-3</v>
      </c>
      <c r="K793" s="3">
        <v>-3.7025406896740165E-4</v>
      </c>
      <c r="N793" s="3">
        <f t="shared" si="135"/>
        <v>6.5803121041951625E-3</v>
      </c>
      <c r="O793" s="3">
        <f t="shared" si="136"/>
        <v>1.7279097022202586E-3</v>
      </c>
      <c r="P793" s="3">
        <f t="shared" si="137"/>
        <v>-1.3975947355500191E-2</v>
      </c>
      <c r="Q793" s="3">
        <f t="shared" si="138"/>
        <v>-1.5466985187352191E-3</v>
      </c>
      <c r="R793" s="3">
        <f t="shared" si="139"/>
        <v>-1.3207935545342907E-2</v>
      </c>
      <c r="S793" s="3">
        <f t="shared" si="140"/>
        <v>3.0270049100698283E-2</v>
      </c>
      <c r="T793" s="3">
        <f t="shared" si="141"/>
        <v>-1.1439309121576648E-3</v>
      </c>
      <c r="U793" s="3">
        <f t="shared" si="142"/>
        <v>-8.9058911562167587E-5</v>
      </c>
      <c r="V793" s="3">
        <f t="shared" si="143"/>
        <v>1.875802465003234E-3</v>
      </c>
      <c r="W793" s="3">
        <f t="shared" si="144"/>
        <v>-1.2674505119445935E-3</v>
      </c>
      <c r="BC793" s="19">
        <v>734</v>
      </c>
      <c r="BD793" s="17">
        <v>1.006299996328872E-3</v>
      </c>
      <c r="BE793" s="23">
        <v>1.3035320646570788E-2</v>
      </c>
    </row>
    <row r="794" spans="1:57" x14ac:dyDescent="0.3">
      <c r="A794" t="s">
        <v>480</v>
      </c>
      <c r="B794" s="3">
        <v>-3.1627943781187273E-4</v>
      </c>
      <c r="C794" s="3">
        <v>-5.4003032854692545E-3</v>
      </c>
      <c r="D794" s="3">
        <v>2.5745276773014858E-3</v>
      </c>
      <c r="E794" s="3">
        <v>-4.7219206448774198E-3</v>
      </c>
      <c r="F794" s="3">
        <v>-3.7213372205325501E-2</v>
      </c>
      <c r="G794" s="3">
        <v>-1.1498870016059981E-2</v>
      </c>
      <c r="H794" s="3">
        <v>4.5180229742514122E-3</v>
      </c>
      <c r="I794" s="3">
        <v>-1.1958655037645705E-2</v>
      </c>
      <c r="J794" s="3">
        <v>-6.9719085117658786E-3</v>
      </c>
      <c r="K794" s="3">
        <v>7.6318757155962036E-3</v>
      </c>
      <c r="N794" s="3">
        <f t="shared" si="135"/>
        <v>-1.063214926832501E-3</v>
      </c>
      <c r="O794" s="3">
        <f t="shared" si="136"/>
        <v>-6.0258508409749504E-3</v>
      </c>
      <c r="P794" s="3">
        <f t="shared" si="137"/>
        <v>1.735233744178204E-3</v>
      </c>
      <c r="Q794" s="3">
        <f t="shared" si="138"/>
        <v>-5.2332328200865707E-3</v>
      </c>
      <c r="R794" s="3">
        <f t="shared" si="139"/>
        <v>-3.8028203156436256E-2</v>
      </c>
      <c r="S794" s="3">
        <f t="shared" si="140"/>
        <v>-1.3527014109213883E-2</v>
      </c>
      <c r="T794" s="3">
        <f t="shared" si="141"/>
        <v>3.639771457915086E-3</v>
      </c>
      <c r="U794" s="3">
        <f t="shared" si="142"/>
        <v>-1.2856364937412689E-2</v>
      </c>
      <c r="V794" s="3">
        <f t="shared" si="143"/>
        <v>-7.3747277572435216E-3</v>
      </c>
      <c r="W794" s="3">
        <f t="shared" si="144"/>
        <v>6.7346792726190119E-3</v>
      </c>
      <c r="BC794" s="19">
        <v>735</v>
      </c>
      <c r="BD794" s="17">
        <v>8.7686193968152882E-4</v>
      </c>
      <c r="BE794" s="23">
        <v>1.1852523842105998E-2</v>
      </c>
    </row>
    <row r="795" spans="1:57" x14ac:dyDescent="0.3">
      <c r="A795" t="s">
        <v>481</v>
      </c>
      <c r="B795" s="3">
        <v>2.4675690539290862E-2</v>
      </c>
      <c r="C795" s="3">
        <v>2.8328311570804399E-3</v>
      </c>
      <c r="D795" s="3">
        <v>1.1942839028373786E-3</v>
      </c>
      <c r="E795" s="3">
        <v>6.4800517967369409E-3</v>
      </c>
      <c r="F795" s="3">
        <v>2.7415773422557077E-2</v>
      </c>
      <c r="G795" s="3">
        <v>6.2491579450212553E-2</v>
      </c>
      <c r="H795" s="3">
        <v>5.038365468561512E-3</v>
      </c>
      <c r="I795" s="3">
        <v>8.1779592149928693E-3</v>
      </c>
      <c r="J795" s="3">
        <v>9.6154544937230302E-3</v>
      </c>
      <c r="K795" s="3">
        <v>2.6104771449931397E-2</v>
      </c>
      <c r="N795" s="3">
        <f t="shared" si="135"/>
        <v>2.3928755050270235E-2</v>
      </c>
      <c r="O795" s="3">
        <f t="shared" si="136"/>
        <v>2.2072836015747436E-3</v>
      </c>
      <c r="P795" s="3">
        <f t="shared" si="137"/>
        <v>3.5498996971409689E-4</v>
      </c>
      <c r="Q795" s="3">
        <f t="shared" si="138"/>
        <v>5.96873962152779E-3</v>
      </c>
      <c r="R795" s="3">
        <f t="shared" si="139"/>
        <v>2.6600942471446322E-2</v>
      </c>
      <c r="S795" s="3">
        <f t="shared" si="140"/>
        <v>6.0463435357058649E-2</v>
      </c>
      <c r="T795" s="3">
        <f t="shared" si="141"/>
        <v>4.1601139522251859E-3</v>
      </c>
      <c r="U795" s="3">
        <f t="shared" si="142"/>
        <v>7.2802493152258844E-3</v>
      </c>
      <c r="V795" s="3">
        <f t="shared" si="143"/>
        <v>9.2126352482453863E-3</v>
      </c>
      <c r="W795" s="3">
        <f t="shared" si="144"/>
        <v>2.5207575006954204E-2</v>
      </c>
      <c r="BC795" s="19">
        <v>736</v>
      </c>
      <c r="BD795" s="17">
        <v>7.9634523611690116E-4</v>
      </c>
      <c r="BE795" s="23">
        <v>1.3468096576631991E-2</v>
      </c>
    </row>
    <row r="796" spans="1:57" x14ac:dyDescent="0.3">
      <c r="A796" t="s">
        <v>482</v>
      </c>
      <c r="B796" s="3">
        <v>7.286201250458868E-2</v>
      </c>
      <c r="C796" s="3">
        <v>6.5912928313196506E-3</v>
      </c>
      <c r="D796" s="3">
        <v>-3.8571028682912178E-3</v>
      </c>
      <c r="E796" s="3">
        <v>6.2082452701179847E-3</v>
      </c>
      <c r="F796" s="3">
        <v>3.280836843850099E-2</v>
      </c>
      <c r="G796" s="3">
        <v>3.0171800248053549E-2</v>
      </c>
      <c r="H796" s="3">
        <v>-4.005844672531178E-3</v>
      </c>
      <c r="I796" s="3">
        <v>1.4600958160533306E-3</v>
      </c>
      <c r="J796" s="3">
        <v>6.0468908170079327E-3</v>
      </c>
      <c r="K796" s="3">
        <v>-6.4497208337972456E-3</v>
      </c>
      <c r="N796" s="3">
        <f t="shared" si="135"/>
        <v>7.2115077015568047E-2</v>
      </c>
      <c r="O796" s="3">
        <f t="shared" si="136"/>
        <v>5.9657452758139547E-3</v>
      </c>
      <c r="P796" s="3">
        <f t="shared" si="137"/>
        <v>-4.6963968014144993E-3</v>
      </c>
      <c r="Q796" s="3">
        <f t="shared" si="138"/>
        <v>5.6969330949088338E-3</v>
      </c>
      <c r="R796" s="3">
        <f t="shared" si="139"/>
        <v>3.1993537487390235E-2</v>
      </c>
      <c r="S796" s="3">
        <f t="shared" si="140"/>
        <v>2.8143656154899645E-2</v>
      </c>
      <c r="T796" s="3">
        <f t="shared" si="141"/>
        <v>-4.8840961888675042E-3</v>
      </c>
      <c r="U796" s="3">
        <f t="shared" si="142"/>
        <v>5.623859162863454E-4</v>
      </c>
      <c r="V796" s="3">
        <f t="shared" si="143"/>
        <v>5.6440715715302897E-3</v>
      </c>
      <c r="W796" s="3">
        <f t="shared" si="144"/>
        <v>-7.3469172767744373E-3</v>
      </c>
      <c r="BC796" s="19">
        <v>737</v>
      </c>
      <c r="BD796" s="17">
        <v>9.0304060507227194E-4</v>
      </c>
      <c r="BE796" s="23">
        <v>1.338296367543995E-2</v>
      </c>
    </row>
    <row r="797" spans="1:57" x14ac:dyDescent="0.3">
      <c r="A797" t="s">
        <v>483</v>
      </c>
      <c r="B797" s="3">
        <v>-1.7266127390884178E-2</v>
      </c>
      <c r="C797" s="3">
        <v>-8.6528997648425143E-3</v>
      </c>
      <c r="D797" s="3">
        <v>3.8920694932313982E-3</v>
      </c>
      <c r="E797" s="3">
        <v>-4.9131731460629879E-3</v>
      </c>
      <c r="F797" s="3">
        <v>-3.0072037021008247E-2</v>
      </c>
      <c r="G797" s="3">
        <v>1.4705913611119836E-2</v>
      </c>
      <c r="H797" s="3">
        <v>-4.3898042540625459E-3</v>
      </c>
      <c r="I797" s="3">
        <v>-6.1558627359706852E-3</v>
      </c>
      <c r="J797" s="3">
        <v>-3.6063915458606211E-3</v>
      </c>
      <c r="K797" s="3">
        <v>2.7409477981892305E-3</v>
      </c>
      <c r="N797" s="3">
        <f t="shared" si="135"/>
        <v>-1.8013062879904805E-2</v>
      </c>
      <c r="O797" s="3">
        <f t="shared" si="136"/>
        <v>-9.2784473203482102E-3</v>
      </c>
      <c r="P797" s="3">
        <f t="shared" si="137"/>
        <v>3.0527755601081163E-3</v>
      </c>
      <c r="Q797" s="3">
        <f t="shared" si="138"/>
        <v>-5.4244853212721388E-3</v>
      </c>
      <c r="R797" s="3">
        <f t="shared" si="139"/>
        <v>-3.0886867972119002E-2</v>
      </c>
      <c r="S797" s="3">
        <f t="shared" si="140"/>
        <v>1.2677769517965934E-2</v>
      </c>
      <c r="T797" s="3">
        <f t="shared" si="141"/>
        <v>-5.2680557703988721E-3</v>
      </c>
      <c r="U797" s="3">
        <f t="shared" si="142"/>
        <v>-7.0535726357376701E-3</v>
      </c>
      <c r="V797" s="3">
        <f t="shared" si="143"/>
        <v>-4.009210791338264E-3</v>
      </c>
      <c r="W797" s="3">
        <f t="shared" si="144"/>
        <v>1.8437513552120386E-3</v>
      </c>
      <c r="BC797" s="19">
        <v>738</v>
      </c>
      <c r="BD797" s="17">
        <v>7.5746479938140353E-4</v>
      </c>
      <c r="BE797" s="23">
        <v>1.2244362511636853E-2</v>
      </c>
    </row>
    <row r="798" spans="1:57" x14ac:dyDescent="0.3">
      <c r="A798" t="s">
        <v>484</v>
      </c>
      <c r="B798" s="3">
        <v>-2.6061599685355152E-2</v>
      </c>
      <c r="C798" s="3">
        <v>-3.019578717494753E-2</v>
      </c>
      <c r="D798" s="3">
        <v>-2.8590246231859462E-2</v>
      </c>
      <c r="E798" s="3">
        <v>-3.1001959565375437E-3</v>
      </c>
      <c r="F798" s="3">
        <v>-2.5764200837867124E-2</v>
      </c>
      <c r="G798" s="3">
        <v>1.69893678176265E-2</v>
      </c>
      <c r="H798" s="3">
        <v>-1.8744406479011766E-2</v>
      </c>
      <c r="I798" s="3">
        <v>-1.0757943235787493E-2</v>
      </c>
      <c r="J798" s="3">
        <v>-4.3734250899717386E-3</v>
      </c>
      <c r="K798" s="3">
        <v>-2.8053581411204731E-2</v>
      </c>
      <c r="N798" s="3">
        <f t="shared" si="135"/>
        <v>-2.6808535174375779E-2</v>
      </c>
      <c r="O798" s="3">
        <f t="shared" si="136"/>
        <v>-3.0821334730453228E-2</v>
      </c>
      <c r="P798" s="3">
        <f t="shared" si="137"/>
        <v>-2.9429540164982743E-2</v>
      </c>
      <c r="Q798" s="3">
        <f t="shared" si="138"/>
        <v>-3.6115081317466945E-3</v>
      </c>
      <c r="R798" s="3">
        <f t="shared" si="139"/>
        <v>-2.6579031788977879E-2</v>
      </c>
      <c r="S798" s="3">
        <f t="shared" si="140"/>
        <v>1.4961223724472597E-2</v>
      </c>
      <c r="T798" s="3">
        <f t="shared" si="141"/>
        <v>-1.962265799534809E-2</v>
      </c>
      <c r="U798" s="3">
        <f t="shared" si="142"/>
        <v>-1.1655653135554478E-2</v>
      </c>
      <c r="V798" s="3">
        <f t="shared" si="143"/>
        <v>-4.7762443354493816E-3</v>
      </c>
      <c r="W798" s="3">
        <f t="shared" si="144"/>
        <v>-2.8950777854181924E-2</v>
      </c>
      <c r="BC798" s="19">
        <v>739</v>
      </c>
      <c r="BD798" s="17">
        <v>8.4644375600804089E-4</v>
      </c>
      <c r="BE798" s="23">
        <v>1.2255282210209807E-2</v>
      </c>
    </row>
    <row r="799" spans="1:57" x14ac:dyDescent="0.3">
      <c r="A799" t="s">
        <v>485</v>
      </c>
      <c r="B799" s="3">
        <v>-7.2158049452160089E-3</v>
      </c>
      <c r="C799" s="3">
        <v>3.405474514427187E-3</v>
      </c>
      <c r="D799" s="3">
        <v>4.7279274428777551E-3</v>
      </c>
      <c r="E799" s="3">
        <v>2.3266483094683599E-2</v>
      </c>
      <c r="F799" s="3">
        <v>-4.4822430579949391E-4</v>
      </c>
      <c r="G799" s="3">
        <v>-3.3530807542386798E-3</v>
      </c>
      <c r="H799" s="3">
        <v>-1.8820557161228768E-3</v>
      </c>
      <c r="I799" s="3">
        <v>1.9773141779815262E-3</v>
      </c>
      <c r="J799" s="3">
        <v>1.1360202050775703E-2</v>
      </c>
      <c r="K799" s="3">
        <v>2.8567207984280918E-2</v>
      </c>
      <c r="N799" s="3">
        <f t="shared" si="135"/>
        <v>-7.9627404342366374E-3</v>
      </c>
      <c r="O799" s="3">
        <f t="shared" si="136"/>
        <v>2.7799269589214907E-3</v>
      </c>
      <c r="P799" s="3">
        <f t="shared" si="137"/>
        <v>3.8886335097544733E-3</v>
      </c>
      <c r="Q799" s="3">
        <f t="shared" si="138"/>
        <v>2.2755170919474446E-2</v>
      </c>
      <c r="R799" s="3">
        <f t="shared" si="139"/>
        <v>-1.2630552569102491E-3</v>
      </c>
      <c r="S799" s="3">
        <f t="shared" si="140"/>
        <v>-5.3812248473925819E-3</v>
      </c>
      <c r="T799" s="3">
        <f t="shared" si="141"/>
        <v>-2.760307232459203E-3</v>
      </c>
      <c r="U799" s="3">
        <f t="shared" si="142"/>
        <v>1.0796042782145409E-3</v>
      </c>
      <c r="V799" s="3">
        <f t="shared" si="143"/>
        <v>1.0957382805298059E-2</v>
      </c>
      <c r="W799" s="3">
        <f t="shared" si="144"/>
        <v>2.7670011541303725E-2</v>
      </c>
      <c r="BC799" s="19">
        <v>740</v>
      </c>
      <c r="BD799" s="17">
        <v>9.3158066186618143E-4</v>
      </c>
      <c r="BE799" s="23">
        <v>1.2864276606277571E-2</v>
      </c>
    </row>
    <row r="800" spans="1:57" x14ac:dyDescent="0.3">
      <c r="A800" t="s">
        <v>486</v>
      </c>
      <c r="B800" s="3">
        <v>1.6050850747576506E-2</v>
      </c>
      <c r="C800" s="3">
        <v>0</v>
      </c>
      <c r="D800" s="3">
        <v>1.6296880839772321E-3</v>
      </c>
      <c r="E800" s="3">
        <v>-1.7672217507695098E-2</v>
      </c>
      <c r="F800" s="3">
        <v>2.3766856328687469E-2</v>
      </c>
      <c r="G800" s="3">
        <v>-2.3430399941670732E-3</v>
      </c>
      <c r="H800" s="3">
        <v>8.1079506015244718E-3</v>
      </c>
      <c r="I800" s="3">
        <v>4.4400569449727367E-3</v>
      </c>
      <c r="J800" s="3">
        <v>-9.135727539039129E-3</v>
      </c>
      <c r="K800" s="3">
        <v>5.6123112854313817E-3</v>
      </c>
      <c r="N800" s="3">
        <f t="shared" si="135"/>
        <v>1.5303915258555878E-2</v>
      </c>
      <c r="O800" s="3">
        <f t="shared" si="136"/>
        <v>-6.2554755550569619E-4</v>
      </c>
      <c r="P800" s="3">
        <f t="shared" si="137"/>
        <v>7.9039415085395035E-4</v>
      </c>
      <c r="Q800" s="3">
        <f t="shared" si="138"/>
        <v>-1.8183529682904251E-2</v>
      </c>
      <c r="R800" s="3">
        <f t="shared" si="139"/>
        <v>2.2952025377576714E-2</v>
      </c>
      <c r="S800" s="3">
        <f t="shared" si="140"/>
        <v>-4.3711840873209753E-3</v>
      </c>
      <c r="T800" s="3">
        <f t="shared" si="141"/>
        <v>7.2296990851881456E-3</v>
      </c>
      <c r="U800" s="3">
        <f t="shared" si="142"/>
        <v>3.5423470452057514E-3</v>
      </c>
      <c r="V800" s="3">
        <f t="shared" si="143"/>
        <v>-9.5385467845167729E-3</v>
      </c>
      <c r="W800" s="3">
        <f t="shared" si="144"/>
        <v>4.71511484245419E-3</v>
      </c>
      <c r="BC800" s="19">
        <v>741</v>
      </c>
      <c r="BD800" s="17">
        <v>9.6783633062794063E-4</v>
      </c>
      <c r="BE800" s="23">
        <v>1.3336472985966493E-2</v>
      </c>
    </row>
    <row r="801" spans="1:57" x14ac:dyDescent="0.3">
      <c r="A801" t="s">
        <v>487</v>
      </c>
      <c r="B801" s="3">
        <v>-4.4708913256742422E-3</v>
      </c>
      <c r="C801" s="3">
        <v>-4.1211620329163479E-3</v>
      </c>
      <c r="D801" s="3">
        <v>-9.1112330484751647E-3</v>
      </c>
      <c r="E801" s="3">
        <v>-1.2603678557037146E-3</v>
      </c>
      <c r="F801" s="3">
        <v>-2.2339032105980094E-2</v>
      </c>
      <c r="G801" s="3">
        <v>1.770445643387264E-2</v>
      </c>
      <c r="H801" s="3">
        <v>-9.9715476269721659E-3</v>
      </c>
      <c r="I801" s="3">
        <v>-4.0929875567770058E-3</v>
      </c>
      <c r="J801" s="3">
        <v>2.1160671954876253E-3</v>
      </c>
      <c r="K801" s="3">
        <v>-3.0266143040431515E-2</v>
      </c>
      <c r="N801" s="3">
        <f t="shared" si="135"/>
        <v>-5.2178268146948707E-3</v>
      </c>
      <c r="O801" s="3">
        <f t="shared" si="136"/>
        <v>-4.7467095884220437E-3</v>
      </c>
      <c r="P801" s="3">
        <f t="shared" si="137"/>
        <v>-9.9505269815984461E-3</v>
      </c>
      <c r="Q801" s="3">
        <f t="shared" si="138"/>
        <v>-1.7716800309128657E-3</v>
      </c>
      <c r="R801" s="3">
        <f t="shared" si="139"/>
        <v>-2.315386305709085E-2</v>
      </c>
      <c r="S801" s="3">
        <f t="shared" si="140"/>
        <v>1.5676312340718736E-2</v>
      </c>
      <c r="T801" s="3">
        <f t="shared" si="141"/>
        <v>-1.0849799143308492E-2</v>
      </c>
      <c r="U801" s="3">
        <f t="shared" si="142"/>
        <v>-4.9906974565439906E-3</v>
      </c>
      <c r="V801" s="3">
        <f t="shared" si="143"/>
        <v>1.7132479500099823E-3</v>
      </c>
      <c r="W801" s="3">
        <f t="shared" si="144"/>
        <v>-3.1163339483408707E-2</v>
      </c>
      <c r="BC801" s="19">
        <v>742</v>
      </c>
      <c r="BD801" s="17">
        <v>7.7027939781478287E-4</v>
      </c>
      <c r="BE801" s="23">
        <v>1.2148474122797306E-2</v>
      </c>
    </row>
    <row r="802" spans="1:57" x14ac:dyDescent="0.3">
      <c r="A802" s="1">
        <v>41342</v>
      </c>
      <c r="B802" s="3">
        <v>-4.5509031650161069E-2</v>
      </c>
      <c r="C802" s="3">
        <v>7.5462039502720568E-3</v>
      </c>
      <c r="D802" s="3">
        <v>2.7912995054304446E-3</v>
      </c>
      <c r="E802" s="3">
        <v>-1.147678148341047E-4</v>
      </c>
      <c r="F802" s="3">
        <v>-4.4806848452649817E-4</v>
      </c>
      <c r="G802" s="3">
        <v>-3.5501775147928072E-4</v>
      </c>
      <c r="H802" s="3">
        <v>1.5916829656383413E-2</v>
      </c>
      <c r="I802" s="3">
        <v>1.6438892127756954E-3</v>
      </c>
      <c r="J802" s="3">
        <v>7.39061312438416E-3</v>
      </c>
      <c r="K802" s="3">
        <v>4.7221943829571789E-3</v>
      </c>
      <c r="N802" s="3">
        <f t="shared" si="135"/>
        <v>-4.6255967139181696E-2</v>
      </c>
      <c r="O802" s="3">
        <f t="shared" si="136"/>
        <v>6.9206563947663609E-3</v>
      </c>
      <c r="P802" s="3">
        <f t="shared" si="137"/>
        <v>1.9520055723071627E-3</v>
      </c>
      <c r="Q802" s="3">
        <f t="shared" si="138"/>
        <v>-6.260799900432558E-4</v>
      </c>
      <c r="R802" s="3">
        <f t="shared" si="139"/>
        <v>-1.2628994356372533E-3</v>
      </c>
      <c r="S802" s="3">
        <f t="shared" si="140"/>
        <v>-2.3831618446331828E-3</v>
      </c>
      <c r="T802" s="3">
        <f t="shared" si="141"/>
        <v>1.5038578140047087E-2</v>
      </c>
      <c r="U802" s="3">
        <f t="shared" si="142"/>
        <v>7.4617931300871023E-4</v>
      </c>
      <c r="V802" s="3">
        <f t="shared" si="143"/>
        <v>6.987793878906517E-3</v>
      </c>
      <c r="W802" s="3">
        <f t="shared" si="144"/>
        <v>3.8249979399799872E-3</v>
      </c>
      <c r="BC802" s="19">
        <v>743</v>
      </c>
      <c r="BD802" s="17">
        <v>9.3191653747302277E-4</v>
      </c>
      <c r="BE802" s="23">
        <v>1.2456254969451536E-2</v>
      </c>
    </row>
    <row r="803" spans="1:57" x14ac:dyDescent="0.3">
      <c r="A803" s="1">
        <v>41373</v>
      </c>
      <c r="B803" s="3">
        <v>-2.132994326674531E-2</v>
      </c>
      <c r="C803" s="3">
        <v>2.6576512864284751E-3</v>
      </c>
      <c r="D803" s="3">
        <v>2.0692679783215429E-2</v>
      </c>
      <c r="E803" s="3">
        <v>6.9994396737258491E-3</v>
      </c>
      <c r="F803" s="3">
        <v>5.3339367901501289E-2</v>
      </c>
      <c r="G803" s="3">
        <v>9.9443173914488536E-3</v>
      </c>
      <c r="H803" s="3">
        <v>1.307564062878952E-2</v>
      </c>
      <c r="I803" s="3">
        <v>2.9542197840974893E-3</v>
      </c>
      <c r="J803" s="3">
        <v>1.30259495351015E-2</v>
      </c>
      <c r="K803" s="3">
        <v>-1.2337468052250333E-2</v>
      </c>
      <c r="N803" s="3">
        <f t="shared" si="135"/>
        <v>-2.2076878755765937E-2</v>
      </c>
      <c r="O803" s="3">
        <f t="shared" si="136"/>
        <v>2.0321037309227788E-3</v>
      </c>
      <c r="P803" s="3">
        <f t="shared" si="137"/>
        <v>1.9853385850092147E-2</v>
      </c>
      <c r="Q803" s="3">
        <f t="shared" si="138"/>
        <v>6.4881274985166982E-3</v>
      </c>
      <c r="R803" s="3">
        <f t="shared" si="139"/>
        <v>5.2524536950390534E-2</v>
      </c>
      <c r="S803" s="3">
        <f t="shared" si="140"/>
        <v>7.9161732982949515E-3</v>
      </c>
      <c r="T803" s="3">
        <f t="shared" si="141"/>
        <v>1.2197389112453194E-2</v>
      </c>
      <c r="U803" s="3">
        <f t="shared" si="142"/>
        <v>2.056509884330504E-3</v>
      </c>
      <c r="V803" s="3">
        <f t="shared" si="143"/>
        <v>1.2623130289623856E-2</v>
      </c>
      <c r="W803" s="3">
        <f t="shared" si="144"/>
        <v>-1.3234664495227526E-2</v>
      </c>
      <c r="BC803" s="19">
        <v>744</v>
      </c>
      <c r="BD803" s="17">
        <v>9.1822880463201606E-4</v>
      </c>
      <c r="BE803" s="23">
        <v>1.2721287303342418E-2</v>
      </c>
    </row>
    <row r="804" spans="1:57" x14ac:dyDescent="0.3">
      <c r="A804" s="1">
        <v>41403</v>
      </c>
      <c r="B804" s="3">
        <v>9.6150745121592607E-4</v>
      </c>
      <c r="C804" s="3">
        <v>7.710839875894715E-3</v>
      </c>
      <c r="D804" s="3">
        <v>-6.858064619848947E-3</v>
      </c>
      <c r="E804" s="3">
        <v>-4.6718696465626319E-3</v>
      </c>
      <c r="F804" s="3">
        <v>1.6595722703661497E-2</v>
      </c>
      <c r="G804" s="3">
        <v>-4.0440863921018533E-3</v>
      </c>
      <c r="H804" s="3">
        <v>9.0978998433024483E-3</v>
      </c>
      <c r="I804" s="3">
        <v>3.1091332613437661E-3</v>
      </c>
      <c r="J804" s="3">
        <v>1.6256600675486066E-3</v>
      </c>
      <c r="K804" s="3">
        <v>-1.1153245179818416E-2</v>
      </c>
      <c r="N804" s="3">
        <f t="shared" si="135"/>
        <v>2.1457196219529782E-4</v>
      </c>
      <c r="O804" s="3">
        <f t="shared" si="136"/>
        <v>7.0852923203890191E-3</v>
      </c>
      <c r="P804" s="3">
        <f t="shared" si="137"/>
        <v>-7.6973585529722284E-3</v>
      </c>
      <c r="Q804" s="3">
        <f t="shared" si="138"/>
        <v>-5.1831818217717828E-3</v>
      </c>
      <c r="R804" s="3">
        <f t="shared" si="139"/>
        <v>1.5780891752550742E-2</v>
      </c>
      <c r="S804" s="3">
        <f t="shared" si="140"/>
        <v>-6.0722304852557554E-3</v>
      </c>
      <c r="T804" s="3">
        <f t="shared" si="141"/>
        <v>8.2196483269661221E-3</v>
      </c>
      <c r="U804" s="3">
        <f t="shared" si="142"/>
        <v>2.2114233615767808E-3</v>
      </c>
      <c r="V804" s="3">
        <f t="shared" si="143"/>
        <v>1.2228408220709636E-3</v>
      </c>
      <c r="W804" s="3">
        <f t="shared" si="144"/>
        <v>-1.2050441622795609E-2</v>
      </c>
      <c r="BC804" s="19">
        <v>745</v>
      </c>
      <c r="BD804" s="17">
        <v>9.2538481791439161E-4</v>
      </c>
      <c r="BE804" s="23">
        <v>1.2267906691921317E-2</v>
      </c>
    </row>
    <row r="805" spans="1:57" x14ac:dyDescent="0.3">
      <c r="A805" s="1">
        <v>41434</v>
      </c>
      <c r="B805" s="3">
        <v>-2.5616605143509164E-3</v>
      </c>
      <c r="C805" s="3">
        <v>-9.3256668076344695E-3</v>
      </c>
      <c r="D805" s="3">
        <v>5.956403048157588E-3</v>
      </c>
      <c r="E805" s="3">
        <v>-1.1448075946063341E-3</v>
      </c>
      <c r="F805" s="3">
        <v>2.2185009474937623E-2</v>
      </c>
      <c r="G805" s="3">
        <v>-1.741889084877446E-2</v>
      </c>
      <c r="H805" s="3">
        <v>2.2706714218001522E-5</v>
      </c>
      <c r="I805" s="3">
        <v>1.4681942266567827E-3</v>
      </c>
      <c r="J805" s="3">
        <v>6.3450029133322872E-3</v>
      </c>
      <c r="K805" s="3">
        <v>2.0151837726451571E-2</v>
      </c>
      <c r="N805" s="3">
        <f t="shared" si="135"/>
        <v>-3.3085960033715448E-3</v>
      </c>
      <c r="O805" s="3">
        <f t="shared" si="136"/>
        <v>-9.9512143631401654E-3</v>
      </c>
      <c r="P805" s="3">
        <f t="shared" si="137"/>
        <v>5.1171091150343066E-3</v>
      </c>
      <c r="Q805" s="3">
        <f t="shared" si="138"/>
        <v>-1.6561197698154852E-3</v>
      </c>
      <c r="R805" s="3">
        <f t="shared" si="139"/>
        <v>2.1370178523826867E-2</v>
      </c>
      <c r="S805" s="3">
        <f t="shared" si="140"/>
        <v>-1.9447034941928364E-2</v>
      </c>
      <c r="T805" s="3">
        <f t="shared" si="141"/>
        <v>-8.5554480211832442E-4</v>
      </c>
      <c r="U805" s="3">
        <f t="shared" si="142"/>
        <v>5.7048432688979747E-4</v>
      </c>
      <c r="V805" s="3">
        <f t="shared" si="143"/>
        <v>5.9421836678546442E-3</v>
      </c>
      <c r="W805" s="3">
        <f t="shared" si="144"/>
        <v>1.9254641283474379E-2</v>
      </c>
      <c r="BC805" s="19">
        <v>746</v>
      </c>
      <c r="BD805" s="17">
        <v>8.884853501323715E-4</v>
      </c>
      <c r="BE805" s="23">
        <v>1.2608249135121916E-2</v>
      </c>
    </row>
    <row r="806" spans="1:57" x14ac:dyDescent="0.3">
      <c r="A806" s="1">
        <v>41526</v>
      </c>
      <c r="B806" s="3">
        <v>1.6372418439640324E-2</v>
      </c>
      <c r="C806" s="3">
        <v>6.9997822453256031E-3</v>
      </c>
      <c r="D806" s="3">
        <v>1.5956764659632139E-2</v>
      </c>
      <c r="E806" s="3">
        <v>9.0544578822686628E-3</v>
      </c>
      <c r="F806" s="3">
        <v>2.948401654472721E-2</v>
      </c>
      <c r="G806" s="3">
        <v>-3.755167971760387E-2</v>
      </c>
      <c r="H806" s="3">
        <v>9.6296474016188682E-3</v>
      </c>
      <c r="I806" s="3">
        <v>3.2578555144961996E-3</v>
      </c>
      <c r="J806" s="3">
        <v>9.8241381525931981E-3</v>
      </c>
      <c r="K806" s="3">
        <v>6.7074814875431876E-3</v>
      </c>
      <c r="N806" s="3">
        <f t="shared" si="135"/>
        <v>1.5625482950619697E-2</v>
      </c>
      <c r="O806" s="3">
        <f t="shared" si="136"/>
        <v>6.3742346898199072E-3</v>
      </c>
      <c r="P806" s="3">
        <f t="shared" si="137"/>
        <v>1.5117470726508857E-2</v>
      </c>
      <c r="Q806" s="3">
        <f t="shared" si="138"/>
        <v>8.5431457070595119E-3</v>
      </c>
      <c r="R806" s="3">
        <f t="shared" si="139"/>
        <v>2.8669185593616454E-2</v>
      </c>
      <c r="S806" s="3">
        <f t="shared" si="140"/>
        <v>-3.9579823810757774E-2</v>
      </c>
      <c r="T806" s="3">
        <f t="shared" si="141"/>
        <v>8.7513958852825421E-3</v>
      </c>
      <c r="U806" s="3">
        <f t="shared" si="142"/>
        <v>2.3601456147292143E-3</v>
      </c>
      <c r="V806" s="3">
        <f t="shared" si="143"/>
        <v>9.4213189071155543E-3</v>
      </c>
      <c r="W806" s="3">
        <f t="shared" si="144"/>
        <v>5.810285044565996E-3</v>
      </c>
      <c r="BC806" s="19">
        <v>747</v>
      </c>
      <c r="BD806" s="17">
        <v>8.1558423985563183E-4</v>
      </c>
      <c r="BE806" s="23">
        <v>1.2060410616432468E-2</v>
      </c>
    </row>
    <row r="807" spans="1:57" x14ac:dyDescent="0.3">
      <c r="A807" s="1">
        <v>41556</v>
      </c>
      <c r="B807" s="3">
        <v>2.3057458113132201E-2</v>
      </c>
      <c r="C807" s="3">
        <v>1.749759209644064E-2</v>
      </c>
      <c r="D807" s="3">
        <v>-2.2778870004362517E-2</v>
      </c>
      <c r="E807" s="3">
        <v>-2.4988871858716566E-3</v>
      </c>
      <c r="F807" s="3">
        <v>5.9268091144271784E-2</v>
      </c>
      <c r="G807" s="3">
        <v>3.5283124491906515E-2</v>
      </c>
      <c r="H807" s="3">
        <v>6.9814795450584555E-4</v>
      </c>
      <c r="I807" s="3">
        <v>2.0133171121134552E-2</v>
      </c>
      <c r="J807" s="3">
        <v>-3.0492178728517283E-3</v>
      </c>
      <c r="K807" s="3">
        <v>2.9433328021184257E-2</v>
      </c>
      <c r="N807" s="3">
        <f t="shared" si="135"/>
        <v>2.2310522624111574E-2</v>
      </c>
      <c r="O807" s="3">
        <f t="shared" si="136"/>
        <v>1.6872044540934942E-2</v>
      </c>
      <c r="P807" s="3">
        <f t="shared" si="137"/>
        <v>-2.3618163937485798E-2</v>
      </c>
      <c r="Q807" s="3">
        <f t="shared" si="138"/>
        <v>-3.0101993610808075E-3</v>
      </c>
      <c r="R807" s="3">
        <f t="shared" si="139"/>
        <v>5.8453260193161029E-2</v>
      </c>
      <c r="S807" s="3">
        <f t="shared" si="140"/>
        <v>3.3254980398752611E-2</v>
      </c>
      <c r="T807" s="3">
        <f t="shared" si="141"/>
        <v>-1.8010356183048039E-4</v>
      </c>
      <c r="U807" s="3">
        <f t="shared" si="142"/>
        <v>1.9235461221367565E-2</v>
      </c>
      <c r="V807" s="3">
        <f t="shared" si="143"/>
        <v>-3.4520371183293713E-3</v>
      </c>
      <c r="W807" s="3">
        <f t="shared" si="144"/>
        <v>2.8536131578207065E-2</v>
      </c>
      <c r="BC807" s="19">
        <v>748</v>
      </c>
      <c r="BD807" s="17">
        <v>7.420535249497884E-4</v>
      </c>
      <c r="BE807" s="23">
        <v>1.1905831581999858E-2</v>
      </c>
    </row>
    <row r="808" spans="1:57" x14ac:dyDescent="0.3">
      <c r="A808" s="1">
        <v>41587</v>
      </c>
      <c r="B808" s="3">
        <v>1.0805889193461482E-2</v>
      </c>
      <c r="C808" s="3">
        <v>1.1778374608208964E-3</v>
      </c>
      <c r="D808" s="3">
        <v>-5.4443668308305049E-2</v>
      </c>
      <c r="E808" s="3">
        <v>1.1614630433267159E-2</v>
      </c>
      <c r="F808" s="3">
        <v>-6.3837792102711122E-3</v>
      </c>
      <c r="G808" s="3">
        <v>-1.7130438694789807E-2</v>
      </c>
      <c r="H808" s="3">
        <v>8.4620426418344774E-3</v>
      </c>
      <c r="I808" s="3">
        <v>1.7666673853996784E-2</v>
      </c>
      <c r="J808" s="3">
        <v>7.2822648492691933E-3</v>
      </c>
      <c r="K808" s="3">
        <v>4.7723980893713547E-2</v>
      </c>
      <c r="N808" s="3">
        <f t="shared" si="135"/>
        <v>1.0058953704440854E-2</v>
      </c>
      <c r="O808" s="3">
        <f t="shared" si="136"/>
        <v>5.5228990531520016E-4</v>
      </c>
      <c r="P808" s="3">
        <f t="shared" si="137"/>
        <v>-5.5282962241428334E-2</v>
      </c>
      <c r="Q808" s="3">
        <f t="shared" si="138"/>
        <v>1.1103318258058008E-2</v>
      </c>
      <c r="R808" s="3">
        <f t="shared" si="139"/>
        <v>-7.1986101613818673E-3</v>
      </c>
      <c r="S808" s="3">
        <f t="shared" si="140"/>
        <v>-1.9158582787943711E-2</v>
      </c>
      <c r="T808" s="3">
        <f t="shared" si="141"/>
        <v>7.5837911254981513E-3</v>
      </c>
      <c r="U808" s="3">
        <f t="shared" si="142"/>
        <v>1.6768963954229797E-2</v>
      </c>
      <c r="V808" s="3">
        <f t="shared" si="143"/>
        <v>6.8794456037915503E-3</v>
      </c>
      <c r="W808" s="3">
        <f t="shared" si="144"/>
        <v>4.6826784450736354E-2</v>
      </c>
      <c r="BC808" s="19">
        <v>749</v>
      </c>
      <c r="BD808" s="17">
        <v>8.5167373404429231E-4</v>
      </c>
      <c r="BE808" s="23">
        <v>1.2174222803963861E-2</v>
      </c>
    </row>
    <row r="809" spans="1:57" x14ac:dyDescent="0.3">
      <c r="A809" s="1">
        <v>41617</v>
      </c>
      <c r="B809" s="3">
        <v>-1.5272663355635485E-3</v>
      </c>
      <c r="C809" s="3">
        <v>-5.647100683632833E-3</v>
      </c>
      <c r="D809" s="3">
        <v>1.0647697437109471E-2</v>
      </c>
      <c r="E809" s="3">
        <v>-9.6802467166200445E-3</v>
      </c>
      <c r="F809" s="3">
        <v>-2.267566420537892E-2</v>
      </c>
      <c r="G809" s="3">
        <v>8.6227309534556706E-3</v>
      </c>
      <c r="H809" s="3">
        <v>-3.4925334544582132E-3</v>
      </c>
      <c r="I809" s="3">
        <v>2.4241462850690176E-2</v>
      </c>
      <c r="J809" s="3">
        <v>-5.4945848102281314E-3</v>
      </c>
      <c r="K809" s="3">
        <v>-1.9075405866206041E-2</v>
      </c>
      <c r="N809" s="3">
        <f t="shared" si="135"/>
        <v>-2.274201824584177E-3</v>
      </c>
      <c r="O809" s="3">
        <f t="shared" si="136"/>
        <v>-6.2726482391385289E-3</v>
      </c>
      <c r="P809" s="3">
        <f t="shared" si="137"/>
        <v>9.8084035039861898E-3</v>
      </c>
      <c r="Q809" s="3">
        <f t="shared" si="138"/>
        <v>-1.0191558891829195E-2</v>
      </c>
      <c r="R809" s="3">
        <f t="shared" si="139"/>
        <v>-2.3490495156489676E-2</v>
      </c>
      <c r="S809" s="3">
        <f t="shared" si="140"/>
        <v>6.5945868603017686E-3</v>
      </c>
      <c r="T809" s="3">
        <f t="shared" si="141"/>
        <v>-4.3707849707945393E-3</v>
      </c>
      <c r="U809" s="3">
        <f t="shared" si="142"/>
        <v>2.334375295092319E-2</v>
      </c>
      <c r="V809" s="3">
        <f t="shared" si="143"/>
        <v>-5.8974040557057744E-3</v>
      </c>
      <c r="W809" s="3">
        <f t="shared" si="144"/>
        <v>-1.9972602309183234E-2</v>
      </c>
      <c r="BC809" s="19">
        <v>750</v>
      </c>
      <c r="BD809" s="17">
        <v>9.5596691765439099E-4</v>
      </c>
      <c r="BE809" s="23">
        <v>1.3609375014965491E-2</v>
      </c>
    </row>
    <row r="810" spans="1:57" x14ac:dyDescent="0.3">
      <c r="A810" t="s">
        <v>488</v>
      </c>
      <c r="B810" s="3">
        <v>1.0400729183959623E-2</v>
      </c>
      <c r="C810" s="3">
        <v>-1.6564016155860006E-3</v>
      </c>
      <c r="D810" s="3">
        <v>-1.6480217299125854E-2</v>
      </c>
      <c r="E810" s="3">
        <v>4.7737987156146744E-3</v>
      </c>
      <c r="F810" s="3">
        <v>9.6674050861349503E-3</v>
      </c>
      <c r="G810" s="3">
        <v>3.6985389309998062E-3</v>
      </c>
      <c r="H810" s="3">
        <v>-4.4677817272918974E-3</v>
      </c>
      <c r="I810" s="3">
        <v>1.832348157865793E-2</v>
      </c>
      <c r="J810" s="3">
        <v>5.9611006563817792E-3</v>
      </c>
      <c r="K810" s="3">
        <v>-1.2871979238754383E-2</v>
      </c>
      <c r="N810" s="3">
        <f t="shared" si="135"/>
        <v>9.6537936949389943E-3</v>
      </c>
      <c r="O810" s="3">
        <f t="shared" si="136"/>
        <v>-2.2819491710916969E-3</v>
      </c>
      <c r="P810" s="3">
        <f t="shared" si="137"/>
        <v>-1.7319511232249136E-2</v>
      </c>
      <c r="Q810" s="3">
        <f t="shared" si="138"/>
        <v>4.2624865404055235E-3</v>
      </c>
      <c r="R810" s="3">
        <f t="shared" si="139"/>
        <v>8.8525741350241952E-3</v>
      </c>
      <c r="S810" s="3">
        <f t="shared" si="140"/>
        <v>1.6703948378459042E-3</v>
      </c>
      <c r="T810" s="3">
        <f t="shared" si="141"/>
        <v>-5.3460332436282235E-3</v>
      </c>
      <c r="U810" s="3">
        <f t="shared" si="142"/>
        <v>1.7425771678890943E-2</v>
      </c>
      <c r="V810" s="3">
        <f t="shared" si="143"/>
        <v>5.5582814109041362E-3</v>
      </c>
      <c r="W810" s="3">
        <f t="shared" si="144"/>
        <v>-1.3769175681731576E-2</v>
      </c>
      <c r="BC810" s="19">
        <v>751</v>
      </c>
      <c r="BD810" s="17">
        <v>7.2937568868862044E-4</v>
      </c>
      <c r="BE810" s="23">
        <v>1.1051359044873168E-2</v>
      </c>
    </row>
    <row r="811" spans="1:57" x14ac:dyDescent="0.3">
      <c r="A811" t="s">
        <v>489</v>
      </c>
      <c r="B811" s="3">
        <v>-6.9633710156353779E-3</v>
      </c>
      <c r="C811" s="3">
        <v>1.6591626276442284E-2</v>
      </c>
      <c r="D811" s="3">
        <v>-3.1791758450686824E-2</v>
      </c>
      <c r="E811" s="3">
        <v>3.0542539377858002E-3</v>
      </c>
      <c r="F811" s="3">
        <v>4.9789158938777778E-3</v>
      </c>
      <c r="G811" s="3">
        <v>6.282524126964173E-3</v>
      </c>
      <c r="H811" s="3">
        <v>-1.4734570288894577E-3</v>
      </c>
      <c r="I811" s="3">
        <v>3.7486831175275181E-3</v>
      </c>
      <c r="J811" s="3">
        <v>2.1678537945539755E-3</v>
      </c>
      <c r="K811" s="3">
        <v>-3.5055384429705239E-4</v>
      </c>
      <c r="N811" s="3">
        <f t="shared" si="135"/>
        <v>-7.7103065046560063E-3</v>
      </c>
      <c r="O811" s="3">
        <f t="shared" si="136"/>
        <v>1.5966078720936586E-2</v>
      </c>
      <c r="P811" s="3">
        <f t="shared" si="137"/>
        <v>-3.2631052383810109E-2</v>
      </c>
      <c r="Q811" s="3">
        <f t="shared" si="138"/>
        <v>2.5429417625766493E-3</v>
      </c>
      <c r="R811" s="3">
        <f t="shared" si="139"/>
        <v>4.1640849427670226E-3</v>
      </c>
      <c r="S811" s="3">
        <f t="shared" si="140"/>
        <v>4.2543800338102709E-3</v>
      </c>
      <c r="T811" s="3">
        <f t="shared" si="141"/>
        <v>-2.3517085452257839E-3</v>
      </c>
      <c r="U811" s="3">
        <f t="shared" si="142"/>
        <v>2.8509732177605328E-3</v>
      </c>
      <c r="V811" s="3">
        <f t="shared" si="143"/>
        <v>1.7650345490763325E-3</v>
      </c>
      <c r="W811" s="3">
        <f t="shared" si="144"/>
        <v>-1.2477502872742443E-3</v>
      </c>
      <c r="BC811" s="19">
        <v>752</v>
      </c>
      <c r="BD811" s="17">
        <v>8.5847448315987227E-4</v>
      </c>
      <c r="BE811" s="23">
        <v>1.2540298187489621E-2</v>
      </c>
    </row>
    <row r="812" spans="1:57" x14ac:dyDescent="0.3">
      <c r="A812" t="s">
        <v>490</v>
      </c>
      <c r="B812" s="3">
        <v>3.9634514543205324E-3</v>
      </c>
      <c r="C812" s="3">
        <v>-9.326336424821946E-4</v>
      </c>
      <c r="D812" s="3">
        <v>1.1552486359236891E-2</v>
      </c>
      <c r="E812" s="3">
        <v>3.0450521877454229E-3</v>
      </c>
      <c r="F812" s="3">
        <v>1.5625010170588371E-2</v>
      </c>
      <c r="G812" s="3">
        <v>-2.1011285616385766E-3</v>
      </c>
      <c r="H812" s="3">
        <v>-1.8586347010820514E-3</v>
      </c>
      <c r="I812" s="3">
        <v>5.9757113808989182E-4</v>
      </c>
      <c r="J812" s="3">
        <v>5.1918115116869057E-3</v>
      </c>
      <c r="K812" s="3">
        <v>8.5560139857216999E-3</v>
      </c>
      <c r="N812" s="3">
        <f t="shared" si="135"/>
        <v>3.2165159652999039E-3</v>
      </c>
      <c r="O812" s="3">
        <f t="shared" si="136"/>
        <v>-1.5581811979878909E-3</v>
      </c>
      <c r="P812" s="3">
        <f t="shared" si="137"/>
        <v>1.071319242611361E-2</v>
      </c>
      <c r="Q812" s="3">
        <f t="shared" si="138"/>
        <v>2.533740012536272E-3</v>
      </c>
      <c r="R812" s="3">
        <f t="shared" si="139"/>
        <v>1.4810179219477616E-2</v>
      </c>
      <c r="S812" s="3">
        <f t="shared" si="140"/>
        <v>-4.1292726547924787E-3</v>
      </c>
      <c r="T812" s="3">
        <f t="shared" si="141"/>
        <v>-2.7368862174183776E-3</v>
      </c>
      <c r="U812" s="3">
        <f t="shared" si="142"/>
        <v>-3.0013876167709339E-4</v>
      </c>
      <c r="V812" s="3">
        <f t="shared" si="143"/>
        <v>4.7889922662092627E-3</v>
      </c>
      <c r="W812" s="3">
        <f t="shared" si="144"/>
        <v>7.6588175427445082E-3</v>
      </c>
      <c r="BC812" s="19">
        <v>753</v>
      </c>
      <c r="BD812" s="17">
        <v>8.0002048494012671E-4</v>
      </c>
      <c r="BE812" s="23">
        <v>1.1400348827619871E-2</v>
      </c>
    </row>
    <row r="813" spans="1:57" x14ac:dyDescent="0.3">
      <c r="A813" t="s">
        <v>491</v>
      </c>
      <c r="B813" s="3">
        <v>1.1843282565350721E-2</v>
      </c>
      <c r="C813" s="3">
        <v>1.0735173024160494E-2</v>
      </c>
      <c r="D813" s="3">
        <v>2.0556981341437908E-2</v>
      </c>
      <c r="E813" s="3">
        <v>7.1958472896911374E-3</v>
      </c>
      <c r="F813" s="3">
        <v>3.0393944924445693E-2</v>
      </c>
      <c r="G813" s="3">
        <v>-6.0127535586262937E-5</v>
      </c>
      <c r="H813" s="3">
        <v>1.9421987919893136E-2</v>
      </c>
      <c r="I813" s="3">
        <v>1.9408253948358656E-3</v>
      </c>
      <c r="J813" s="3">
        <v>1.2338602037141655E-2</v>
      </c>
      <c r="K813" s="3">
        <v>1.3142333817430352E-2</v>
      </c>
      <c r="N813" s="3">
        <f t="shared" si="135"/>
        <v>1.1096347076330093E-2</v>
      </c>
      <c r="O813" s="3">
        <f t="shared" si="136"/>
        <v>1.0109625468654798E-2</v>
      </c>
      <c r="P813" s="3">
        <f t="shared" si="137"/>
        <v>1.9717687408314626E-2</v>
      </c>
      <c r="Q813" s="3">
        <f t="shared" si="138"/>
        <v>6.6845351144819865E-3</v>
      </c>
      <c r="R813" s="3">
        <f t="shared" si="139"/>
        <v>2.9579113973334938E-2</v>
      </c>
      <c r="S813" s="3">
        <f t="shared" si="140"/>
        <v>-2.088271628740165E-3</v>
      </c>
      <c r="T813" s="3">
        <f t="shared" si="141"/>
        <v>1.8543736403556811E-2</v>
      </c>
      <c r="U813" s="3">
        <f t="shared" si="142"/>
        <v>1.0431154950688803E-3</v>
      </c>
      <c r="V813" s="3">
        <f t="shared" si="143"/>
        <v>1.1935782791664011E-2</v>
      </c>
      <c r="W813" s="3">
        <f t="shared" si="144"/>
        <v>1.2245137374453159E-2</v>
      </c>
      <c r="BC813" s="19">
        <v>754</v>
      </c>
      <c r="BD813" s="17">
        <v>7.5635956309902104E-4</v>
      </c>
      <c r="BE813" s="23">
        <v>1.2243246835726477E-2</v>
      </c>
    </row>
    <row r="814" spans="1:57" x14ac:dyDescent="0.3">
      <c r="A814" t="s">
        <v>492</v>
      </c>
      <c r="B814" s="3">
        <v>9.6038559134836721E-3</v>
      </c>
      <c r="C814" s="3">
        <v>-8.0813197332841868E-3</v>
      </c>
      <c r="D814" s="3">
        <v>1.6398351872447092E-2</v>
      </c>
      <c r="E814" s="3">
        <v>-3.3489871605271171E-3</v>
      </c>
      <c r="F814" s="3">
        <v>7.6475451876447664E-3</v>
      </c>
      <c r="G814" s="3">
        <v>7.038862308754279E-2</v>
      </c>
      <c r="H814" s="3">
        <v>-5.4576103799076625E-3</v>
      </c>
      <c r="I814" s="3">
        <v>-2.0712243675412245E-2</v>
      </c>
      <c r="J814" s="3">
        <v>3.9682420946467456E-3</v>
      </c>
      <c r="K814" s="3">
        <v>1.372683624694937E-2</v>
      </c>
      <c r="N814" s="3">
        <f t="shared" si="135"/>
        <v>8.8569204244630436E-3</v>
      </c>
      <c r="O814" s="3">
        <f t="shared" si="136"/>
        <v>-8.7068672887898827E-3</v>
      </c>
      <c r="P814" s="3">
        <f t="shared" si="137"/>
        <v>1.5559057939323811E-2</v>
      </c>
      <c r="Q814" s="3">
        <f t="shared" si="138"/>
        <v>-3.860299335736268E-3</v>
      </c>
      <c r="R814" s="3">
        <f t="shared" si="139"/>
        <v>6.8327142365340113E-3</v>
      </c>
      <c r="S814" s="3">
        <f t="shared" si="140"/>
        <v>6.8360478994388893E-2</v>
      </c>
      <c r="T814" s="3">
        <f t="shared" si="141"/>
        <v>-6.3358618962439887E-3</v>
      </c>
      <c r="U814" s="3">
        <f t="shared" si="142"/>
        <v>-2.1609953575179232E-2</v>
      </c>
      <c r="V814" s="3">
        <f t="shared" si="143"/>
        <v>3.5654228491691026E-3</v>
      </c>
      <c r="W814" s="3">
        <f t="shared" si="144"/>
        <v>1.2829639803972177E-2</v>
      </c>
      <c r="BC814" s="19">
        <v>755</v>
      </c>
      <c r="BD814" s="17">
        <v>9.0951525868166567E-4</v>
      </c>
      <c r="BE814" s="23">
        <v>1.2737781338457894E-2</v>
      </c>
    </row>
    <row r="815" spans="1:57" x14ac:dyDescent="0.3">
      <c r="A815" t="s">
        <v>493</v>
      </c>
      <c r="B815" s="3">
        <v>-2.5267493957507603E-2</v>
      </c>
      <c r="C815" s="3">
        <v>-2.560525802240865E-3</v>
      </c>
      <c r="D815" s="3">
        <v>-1.0353564754565725E-2</v>
      </c>
      <c r="E815" s="3">
        <v>-6.9443954546244413E-3</v>
      </c>
      <c r="F815" s="3">
        <v>-3.3249019227152954E-2</v>
      </c>
      <c r="G815" s="3">
        <v>3.0744160642357965E-2</v>
      </c>
      <c r="H815" s="3">
        <v>5.2537951236573122E-3</v>
      </c>
      <c r="I815" s="3">
        <v>-1.0803404161455088E-2</v>
      </c>
      <c r="J815" s="3">
        <v>2.2586563105748692E-3</v>
      </c>
      <c r="K815" s="3">
        <v>-9.8171769089473448E-3</v>
      </c>
      <c r="N815" s="3">
        <f t="shared" si="135"/>
        <v>-2.601442944652823E-2</v>
      </c>
      <c r="O815" s="3">
        <f t="shared" si="136"/>
        <v>-3.1860733577465613E-3</v>
      </c>
      <c r="P815" s="3">
        <f t="shared" si="137"/>
        <v>-1.1192858687689006E-2</v>
      </c>
      <c r="Q815" s="3">
        <f t="shared" si="138"/>
        <v>-7.4557076298335922E-3</v>
      </c>
      <c r="R815" s="3">
        <f t="shared" si="139"/>
        <v>-3.4063850178263709E-2</v>
      </c>
      <c r="S815" s="3">
        <f t="shared" si="140"/>
        <v>2.8716016549204061E-2</v>
      </c>
      <c r="T815" s="3">
        <f t="shared" si="141"/>
        <v>4.375543607320986E-3</v>
      </c>
      <c r="U815" s="3">
        <f t="shared" si="142"/>
        <v>-1.1701114061222073E-2</v>
      </c>
      <c r="V815" s="3">
        <f t="shared" si="143"/>
        <v>1.8558370650972262E-3</v>
      </c>
      <c r="W815" s="3">
        <f t="shared" si="144"/>
        <v>-1.0714373351924537E-2</v>
      </c>
      <c r="BC815" s="19">
        <v>756</v>
      </c>
      <c r="BD815" s="17">
        <v>8.3870563955823409E-4</v>
      </c>
      <c r="BE815" s="23">
        <v>1.2008876504431717E-2</v>
      </c>
    </row>
    <row r="816" spans="1:57" x14ac:dyDescent="0.3">
      <c r="A816" t="s">
        <v>494</v>
      </c>
      <c r="B816" s="3">
        <v>-1.5248388289004211E-3</v>
      </c>
      <c r="C816" s="3">
        <v>-1.2602030385621577E-2</v>
      </c>
      <c r="D816" s="3">
        <v>4.9699424799789949E-2</v>
      </c>
      <c r="E816" s="3">
        <v>-1.0263968111949517E-2</v>
      </c>
      <c r="F816" s="3">
        <v>3.7386499635072568E-4</v>
      </c>
      <c r="G816" s="3">
        <v>-1.2432510019262155E-2</v>
      </c>
      <c r="H816" s="3">
        <v>-1.83920023012486E-2</v>
      </c>
      <c r="I816" s="3">
        <v>-3.9994053182340616E-3</v>
      </c>
      <c r="J816" s="3">
        <v>-5.9154671514445312E-3</v>
      </c>
      <c r="K816" s="3">
        <v>2.0581162393162433E-2</v>
      </c>
      <c r="N816" s="3">
        <f t="shared" si="135"/>
        <v>-2.2717743179210496E-3</v>
      </c>
      <c r="O816" s="3">
        <f t="shared" si="136"/>
        <v>-1.3227577941127272E-2</v>
      </c>
      <c r="P816" s="3">
        <f t="shared" si="137"/>
        <v>4.8860130866666664E-2</v>
      </c>
      <c r="Q816" s="3">
        <f t="shared" si="138"/>
        <v>-1.0775280287158668E-2</v>
      </c>
      <c r="R816" s="3">
        <f t="shared" si="139"/>
        <v>-4.4096595476002959E-4</v>
      </c>
      <c r="S816" s="3">
        <f t="shared" si="140"/>
        <v>-1.4460654112416057E-2</v>
      </c>
      <c r="T816" s="3">
        <f t="shared" si="141"/>
        <v>-1.9270253817584924E-2</v>
      </c>
      <c r="U816" s="3">
        <f t="shared" si="142"/>
        <v>-4.8971152180010465E-3</v>
      </c>
      <c r="V816" s="3">
        <f t="shared" si="143"/>
        <v>-6.3182863969221742E-3</v>
      </c>
      <c r="W816" s="3">
        <f t="shared" si="144"/>
        <v>1.9683965950185241E-2</v>
      </c>
      <c r="BC816" s="19">
        <v>757</v>
      </c>
      <c r="BD816" s="17">
        <v>7.6478268593156164E-4</v>
      </c>
      <c r="BE816" s="23">
        <v>1.2624536146977139E-2</v>
      </c>
    </row>
    <row r="817" spans="1:57" x14ac:dyDescent="0.3">
      <c r="A817" t="s">
        <v>495</v>
      </c>
      <c r="B817" s="3">
        <v>-8.8577099279690819E-3</v>
      </c>
      <c r="C817" s="3">
        <v>-1.3708388951999217E-2</v>
      </c>
      <c r="D817" s="3">
        <v>-3.1387768434324448E-3</v>
      </c>
      <c r="E817" s="3">
        <v>-4.4444346757102071E-3</v>
      </c>
      <c r="F817" s="3">
        <v>1.4573934040079894E-2</v>
      </c>
      <c r="G817" s="3">
        <v>6.7362431299418102E-3</v>
      </c>
      <c r="H817" s="3">
        <v>3.8354777035443099E-4</v>
      </c>
      <c r="I817" s="3">
        <v>-6.6409311936592719E-3</v>
      </c>
      <c r="J817" s="3">
        <v>-2.5502908888999087E-3</v>
      </c>
      <c r="K817" s="3">
        <v>5.828822384725374E-3</v>
      </c>
      <c r="N817" s="3">
        <f t="shared" si="135"/>
        <v>-9.6046454169897103E-3</v>
      </c>
      <c r="O817" s="3">
        <f t="shared" si="136"/>
        <v>-1.4333936507504913E-2</v>
      </c>
      <c r="P817" s="3">
        <f t="shared" si="137"/>
        <v>-3.9780707765557262E-3</v>
      </c>
      <c r="Q817" s="3">
        <f t="shared" si="138"/>
        <v>-4.955746850919358E-3</v>
      </c>
      <c r="R817" s="3">
        <f t="shared" si="139"/>
        <v>1.3759103088969139E-2</v>
      </c>
      <c r="S817" s="3">
        <f t="shared" si="140"/>
        <v>4.7080990367879081E-3</v>
      </c>
      <c r="T817" s="3">
        <f t="shared" si="141"/>
        <v>-4.9470374598189495E-4</v>
      </c>
      <c r="U817" s="3">
        <f t="shared" si="142"/>
        <v>-7.5386410934262568E-3</v>
      </c>
      <c r="V817" s="3">
        <f t="shared" si="143"/>
        <v>-2.9531101343775517E-3</v>
      </c>
      <c r="W817" s="3">
        <f t="shared" si="144"/>
        <v>4.9316259417481823E-3</v>
      </c>
      <c r="BC817" s="19">
        <v>758</v>
      </c>
      <c r="BD817" s="17">
        <v>8.4417958206061457E-4</v>
      </c>
      <c r="BE817" s="23">
        <v>1.2728987201020833E-2</v>
      </c>
    </row>
    <row r="818" spans="1:57" x14ac:dyDescent="0.3">
      <c r="A818" t="s">
        <v>496</v>
      </c>
      <c r="B818" s="3">
        <v>1.8489388509472793E-3</v>
      </c>
      <c r="C818" s="3">
        <v>1.9171174963461546E-3</v>
      </c>
      <c r="D818" s="3">
        <v>-1.5477401138315749E-2</v>
      </c>
      <c r="E818" s="3">
        <v>-2.5183382430189472E-3</v>
      </c>
      <c r="F818" s="3">
        <v>1.4364696535965171E-2</v>
      </c>
      <c r="G818" s="3">
        <v>1.5960088674819239E-2</v>
      </c>
      <c r="H818" s="3">
        <v>-1.0836207106124651E-2</v>
      </c>
      <c r="I818" s="3">
        <v>2.0210897366117475E-3</v>
      </c>
      <c r="J818" s="3">
        <v>-1.1363943436883961E-3</v>
      </c>
      <c r="K818" s="3">
        <v>3.6634115878433349E-3</v>
      </c>
      <c r="N818" s="3">
        <f t="shared" si="135"/>
        <v>1.102003361926651E-3</v>
      </c>
      <c r="O818" s="3">
        <f t="shared" si="136"/>
        <v>1.2915699408404583E-3</v>
      </c>
      <c r="P818" s="3">
        <f t="shared" si="137"/>
        <v>-1.6316695071439031E-2</v>
      </c>
      <c r="Q818" s="3">
        <f t="shared" si="138"/>
        <v>-3.029650418228098E-3</v>
      </c>
      <c r="R818" s="3">
        <f t="shared" si="139"/>
        <v>1.3549865584854416E-2</v>
      </c>
      <c r="S818" s="3">
        <f t="shared" si="140"/>
        <v>1.3931944581665337E-2</v>
      </c>
      <c r="T818" s="3">
        <f t="shared" si="141"/>
        <v>-1.1714458622460977E-2</v>
      </c>
      <c r="U818" s="3">
        <f t="shared" si="142"/>
        <v>1.1233798368447622E-3</v>
      </c>
      <c r="V818" s="3">
        <f t="shared" si="143"/>
        <v>-1.5392135891660391E-3</v>
      </c>
      <c r="W818" s="3">
        <f t="shared" si="144"/>
        <v>2.7662151448661432E-3</v>
      </c>
      <c r="BC818" s="19">
        <v>759</v>
      </c>
      <c r="BD818" s="17">
        <v>7.6855176617748433E-4</v>
      </c>
      <c r="BE818" s="23">
        <v>1.194670377366437E-2</v>
      </c>
    </row>
    <row r="819" spans="1:57" x14ac:dyDescent="0.3">
      <c r="A819" t="s">
        <v>497</v>
      </c>
      <c r="B819" s="3">
        <v>7.9976136072688053E-3</v>
      </c>
      <c r="C819" s="3">
        <v>-4.7835455143508954E-3</v>
      </c>
      <c r="D819" s="3">
        <v>9.7397605132278908E-3</v>
      </c>
      <c r="E819" s="3">
        <v>-8.0329653821942237E-4</v>
      </c>
      <c r="F819" s="3">
        <v>1.8155199024796342E-3</v>
      </c>
      <c r="G819" s="3">
        <v>1.8354534162315472E-2</v>
      </c>
      <c r="H819" s="3">
        <v>1.0715221799204588E-3</v>
      </c>
      <c r="I819" s="3">
        <v>1.225758821732148E-2</v>
      </c>
      <c r="J819" s="3">
        <v>-1.2798202518415902E-3</v>
      </c>
      <c r="K819" s="3">
        <v>2.3891731930197224E-2</v>
      </c>
      <c r="N819" s="3">
        <f t="shared" si="135"/>
        <v>7.2506781182481769E-3</v>
      </c>
      <c r="O819" s="3">
        <f t="shared" si="136"/>
        <v>-5.4090930698565912E-3</v>
      </c>
      <c r="P819" s="3">
        <f t="shared" si="137"/>
        <v>8.9004665801046094E-3</v>
      </c>
      <c r="Q819" s="3">
        <f t="shared" si="138"/>
        <v>-1.3146087134285735E-3</v>
      </c>
      <c r="R819" s="3">
        <f t="shared" si="139"/>
        <v>1.0006889513688791E-3</v>
      </c>
      <c r="S819" s="3">
        <f t="shared" si="140"/>
        <v>1.6326390069161568E-2</v>
      </c>
      <c r="T819" s="3">
        <f t="shared" si="141"/>
        <v>1.932706635841329E-4</v>
      </c>
      <c r="U819" s="3">
        <f t="shared" si="142"/>
        <v>1.1359878317554495E-2</v>
      </c>
      <c r="V819" s="3">
        <f t="shared" si="143"/>
        <v>-1.6826394973192332E-3</v>
      </c>
      <c r="W819" s="3">
        <f t="shared" si="144"/>
        <v>2.2994535487220032E-2</v>
      </c>
      <c r="BC819" s="19">
        <v>760</v>
      </c>
      <c r="BD819" s="17">
        <v>9.9452082807405208E-4</v>
      </c>
      <c r="BE819" s="23">
        <v>1.3103498913912421E-2</v>
      </c>
    </row>
    <row r="820" spans="1:57" x14ac:dyDescent="0.3">
      <c r="A820" t="s">
        <v>498</v>
      </c>
      <c r="B820" s="3">
        <v>1.5257859353416725E-2</v>
      </c>
      <c r="C820" s="3">
        <v>-4.8068750766649959E-4</v>
      </c>
      <c r="D820" s="3">
        <v>-7.1366582755404417E-3</v>
      </c>
      <c r="E820" s="3">
        <v>-1.9524314027770107E-3</v>
      </c>
      <c r="F820" s="3">
        <v>-1.4135537816553856E-2</v>
      </c>
      <c r="G820" s="3">
        <v>1.1980465500320614E-2</v>
      </c>
      <c r="H820" s="3">
        <v>-2.0268981556542665E-3</v>
      </c>
      <c r="I820" s="3">
        <v>-7.663359518241819E-4</v>
      </c>
      <c r="J820" s="3">
        <v>1.1390331726781611E-3</v>
      </c>
      <c r="K820" s="3">
        <v>-2.8519769435569886E-3</v>
      </c>
      <c r="N820" s="3">
        <f t="shared" si="135"/>
        <v>1.4510923864396097E-2</v>
      </c>
      <c r="O820" s="3">
        <f t="shared" si="136"/>
        <v>-1.1062350631721959E-3</v>
      </c>
      <c r="P820" s="3">
        <f t="shared" si="137"/>
        <v>-7.9759522086637231E-3</v>
      </c>
      <c r="Q820" s="3">
        <f t="shared" si="138"/>
        <v>-2.4637435779861615E-3</v>
      </c>
      <c r="R820" s="3">
        <f t="shared" si="139"/>
        <v>-1.4950368767664611E-2</v>
      </c>
      <c r="S820" s="3">
        <f t="shared" si="140"/>
        <v>9.9523214071667119E-3</v>
      </c>
      <c r="T820" s="3">
        <f t="shared" si="141"/>
        <v>-2.9051496719905926E-3</v>
      </c>
      <c r="U820" s="3">
        <f t="shared" si="142"/>
        <v>-1.6640458515911672E-3</v>
      </c>
      <c r="V820" s="3">
        <f t="shared" si="143"/>
        <v>7.3621392720051807E-4</v>
      </c>
      <c r="W820" s="3">
        <f t="shared" si="144"/>
        <v>-3.7491733865341803E-3</v>
      </c>
      <c r="BC820" s="19">
        <v>761</v>
      </c>
      <c r="BD820" s="17">
        <v>8.4763307379470698E-4</v>
      </c>
      <c r="BE820" s="23">
        <v>1.1503253019214741E-2</v>
      </c>
    </row>
    <row r="821" spans="1:57" x14ac:dyDescent="0.3">
      <c r="A821" t="s">
        <v>499</v>
      </c>
      <c r="B821" s="3">
        <v>3.0049655840658218E-4</v>
      </c>
      <c r="C821" s="3">
        <v>-6.49193495637157E-3</v>
      </c>
      <c r="D821" s="3">
        <v>-1.2428863174311799E-2</v>
      </c>
      <c r="E821" s="3">
        <v>-9.8964406752563017E-3</v>
      </c>
      <c r="F821" s="3">
        <v>-2.1323502930559624E-2</v>
      </c>
      <c r="G821" s="3">
        <v>1.2938717012217493E-2</v>
      </c>
      <c r="H821" s="3">
        <v>-5.4770442942997377E-4</v>
      </c>
      <c r="I821" s="3">
        <v>-1.0737909559257464E-2</v>
      </c>
      <c r="J821" s="3">
        <v>-1.1378107246813873E-2</v>
      </c>
      <c r="K821" s="3">
        <v>8.7103291396339877E-3</v>
      </c>
      <c r="N821" s="3">
        <f t="shared" si="135"/>
        <v>-4.4643893061404607E-4</v>
      </c>
      <c r="O821" s="3">
        <f t="shared" si="136"/>
        <v>-7.1174825118772659E-3</v>
      </c>
      <c r="P821" s="3">
        <f t="shared" si="137"/>
        <v>-1.3268157107435081E-2</v>
      </c>
      <c r="Q821" s="3">
        <f t="shared" si="138"/>
        <v>-1.0407752850465453E-2</v>
      </c>
      <c r="R821" s="3">
        <f t="shared" si="139"/>
        <v>-2.2138333881670379E-2</v>
      </c>
      <c r="S821" s="3">
        <f t="shared" si="140"/>
        <v>1.0910572919063591E-2</v>
      </c>
      <c r="T821" s="3">
        <f t="shared" si="141"/>
        <v>-1.4259559457662997E-3</v>
      </c>
      <c r="U821" s="3">
        <f t="shared" si="142"/>
        <v>-1.1635619459024448E-2</v>
      </c>
      <c r="V821" s="3">
        <f t="shared" si="143"/>
        <v>-1.1780926492291517E-2</v>
      </c>
      <c r="W821" s="3">
        <f t="shared" si="144"/>
        <v>7.8131326966567952E-3</v>
      </c>
      <c r="BC821" s="19">
        <v>762</v>
      </c>
      <c r="BD821" s="17">
        <v>1.0145460236082543E-3</v>
      </c>
      <c r="BE821" s="23">
        <v>1.3253741698503614E-2</v>
      </c>
    </row>
    <row r="822" spans="1:57" x14ac:dyDescent="0.3">
      <c r="A822" s="1">
        <v>41284</v>
      </c>
      <c r="B822" s="3">
        <v>9.0145218732557986E-3</v>
      </c>
      <c r="C822" s="3">
        <v>4.1142587105278405E-3</v>
      </c>
      <c r="D822" s="3">
        <v>2.3513437817023863E-2</v>
      </c>
      <c r="E822" s="3">
        <v>-4.6490778896146612E-4</v>
      </c>
      <c r="F822" s="3">
        <v>3.2306461605585479E-2</v>
      </c>
      <c r="G822" s="3">
        <v>-1.9134044038217057E-3</v>
      </c>
      <c r="H822" s="3">
        <v>1.2661113109326161E-2</v>
      </c>
      <c r="I822" s="3">
        <v>5.2722000913252298E-3</v>
      </c>
      <c r="J822" s="3">
        <v>7.6247759269669757E-3</v>
      </c>
      <c r="K822" s="3">
        <v>2.2296727388046778E-2</v>
      </c>
      <c r="N822" s="3">
        <f t="shared" si="135"/>
        <v>8.2675863842351701E-3</v>
      </c>
      <c r="O822" s="3">
        <f t="shared" si="136"/>
        <v>3.4887111550221442E-3</v>
      </c>
      <c r="P822" s="3">
        <f t="shared" si="137"/>
        <v>2.2674143883900582E-2</v>
      </c>
      <c r="Q822" s="3">
        <f t="shared" si="138"/>
        <v>-9.7621996417061722E-4</v>
      </c>
      <c r="R822" s="3">
        <f t="shared" si="139"/>
        <v>3.1491630654474724E-2</v>
      </c>
      <c r="S822" s="3">
        <f t="shared" si="140"/>
        <v>-3.9415484969756078E-3</v>
      </c>
      <c r="T822" s="3">
        <f t="shared" si="141"/>
        <v>1.1782861592989835E-2</v>
      </c>
      <c r="U822" s="3">
        <f t="shared" si="142"/>
        <v>4.3744901915582449E-3</v>
      </c>
      <c r="V822" s="3">
        <f t="shared" si="143"/>
        <v>7.2219566814893327E-3</v>
      </c>
      <c r="W822" s="3">
        <f t="shared" si="144"/>
        <v>2.1399530945069585E-2</v>
      </c>
      <c r="BC822" s="19">
        <v>763</v>
      </c>
      <c r="BD822" s="17">
        <v>9.1961061988702437E-4</v>
      </c>
      <c r="BE822" s="23">
        <v>1.2831611565531512E-2</v>
      </c>
    </row>
    <row r="823" spans="1:57" x14ac:dyDescent="0.3">
      <c r="A823" s="1">
        <v>41315</v>
      </c>
      <c r="B823" s="3">
        <v>1.0124972455854753E-2</v>
      </c>
      <c r="C823" s="3">
        <v>-5.5435822458831385E-3</v>
      </c>
      <c r="D823" s="3">
        <v>3.2789231832683896E-3</v>
      </c>
      <c r="E823" s="3">
        <v>9.3024805749042372E-4</v>
      </c>
      <c r="F823" s="3">
        <v>-6.5502155466088396E-3</v>
      </c>
      <c r="G823" s="3">
        <v>-6.2435248704663215E-2</v>
      </c>
      <c r="H823" s="3">
        <v>1.1160803307896927E-3</v>
      </c>
      <c r="I823" s="3">
        <v>7.7116626631390517E-4</v>
      </c>
      <c r="J823" s="3">
        <v>4.5688130933947413E-3</v>
      </c>
      <c r="K823" s="3">
        <v>8.1946735261893E-3</v>
      </c>
      <c r="N823" s="3">
        <f t="shared" si="135"/>
        <v>9.3780369668341242E-3</v>
      </c>
      <c r="O823" s="3">
        <f t="shared" si="136"/>
        <v>-6.1691298013888344E-3</v>
      </c>
      <c r="P823" s="3">
        <f t="shared" si="137"/>
        <v>2.4396292501451078E-3</v>
      </c>
      <c r="Q823" s="3">
        <f t="shared" si="138"/>
        <v>4.1893588228127262E-4</v>
      </c>
      <c r="R823" s="3">
        <f t="shared" si="139"/>
        <v>-7.3650464977195948E-3</v>
      </c>
      <c r="S823" s="3">
        <f t="shared" si="140"/>
        <v>-6.4463392797817112E-2</v>
      </c>
      <c r="T823" s="3">
        <f t="shared" si="141"/>
        <v>2.3782881445336677E-4</v>
      </c>
      <c r="U823" s="3">
        <f t="shared" si="142"/>
        <v>-1.2654363345308004E-4</v>
      </c>
      <c r="V823" s="3">
        <f t="shared" si="143"/>
        <v>4.1659938479170983E-3</v>
      </c>
      <c r="W823" s="3">
        <f t="shared" si="144"/>
        <v>7.2974770832121083E-3</v>
      </c>
      <c r="BC823" s="19">
        <v>764</v>
      </c>
      <c r="BD823" s="17">
        <v>8.3648246791490403E-4</v>
      </c>
      <c r="BE823" s="23">
        <v>1.2312484589235954E-2</v>
      </c>
    </row>
    <row r="824" spans="1:57" x14ac:dyDescent="0.3">
      <c r="A824" s="1">
        <v>41343</v>
      </c>
      <c r="B824" s="3">
        <v>-1.7688110087500375E-3</v>
      </c>
      <c r="C824" s="3">
        <v>-6.3014493869950616E-3</v>
      </c>
      <c r="D824" s="3">
        <v>-1.2562289563815665E-2</v>
      </c>
      <c r="E824" s="3">
        <v>-6.7379354361645216E-3</v>
      </c>
      <c r="F824" s="3">
        <v>2.6007355732490245E-2</v>
      </c>
      <c r="G824" s="3">
        <v>-4.2221603352665338E-2</v>
      </c>
      <c r="H824" s="3">
        <v>-1.3401013394134798E-2</v>
      </c>
      <c r="I824" s="3">
        <v>-1.3255250247966477E-2</v>
      </c>
      <c r="J824" s="3">
        <v>-2.7004290903456241E-3</v>
      </c>
      <c r="K824" s="3">
        <v>-1.7881705416009641E-2</v>
      </c>
      <c r="N824" s="3">
        <f t="shared" si="135"/>
        <v>-2.515746497770666E-3</v>
      </c>
      <c r="O824" s="3">
        <f t="shared" si="136"/>
        <v>-6.9269969425007575E-3</v>
      </c>
      <c r="P824" s="3">
        <f t="shared" si="137"/>
        <v>-1.3401583496938946E-2</v>
      </c>
      <c r="Q824" s="3">
        <f t="shared" si="138"/>
        <v>-7.2492476113736725E-3</v>
      </c>
      <c r="R824" s="3">
        <f t="shared" si="139"/>
        <v>2.519252478137949E-2</v>
      </c>
      <c r="S824" s="3">
        <f t="shared" si="140"/>
        <v>-4.4249747445819242E-2</v>
      </c>
      <c r="T824" s="3">
        <f t="shared" si="141"/>
        <v>-1.4279264910471124E-2</v>
      </c>
      <c r="U824" s="3">
        <f t="shared" si="142"/>
        <v>-1.4152960147733462E-2</v>
      </c>
      <c r="V824" s="3">
        <f t="shared" si="143"/>
        <v>-3.1032483358232671E-3</v>
      </c>
      <c r="W824" s="3">
        <f t="shared" si="144"/>
        <v>-1.8778901858986834E-2</v>
      </c>
      <c r="BC824" s="19">
        <v>765</v>
      </c>
      <c r="BD824" s="17">
        <v>7.2658871540821478E-4</v>
      </c>
      <c r="BE824" s="23">
        <v>1.2317474088972545E-2</v>
      </c>
    </row>
    <row r="825" spans="1:57" x14ac:dyDescent="0.3">
      <c r="A825" s="1">
        <v>41374</v>
      </c>
      <c r="B825" s="3">
        <v>5.906802661892474E-4</v>
      </c>
      <c r="C825" s="3">
        <v>7.3170352172358122E-3</v>
      </c>
      <c r="D825" s="3">
        <v>-7.8604574423002394E-4</v>
      </c>
      <c r="E825" s="3">
        <v>9.5906437816593026E-3</v>
      </c>
      <c r="F825" s="3">
        <v>2.9989299707443129E-2</v>
      </c>
      <c r="G825" s="3">
        <v>4.4255946503443999E-2</v>
      </c>
      <c r="H825" s="3">
        <v>-4.2690155272312458E-3</v>
      </c>
      <c r="I825" s="3">
        <v>1.9993855414734529E-2</v>
      </c>
      <c r="J825" s="3">
        <v>1.1400920199880149E-2</v>
      </c>
      <c r="K825" s="3">
        <v>1.2223058158606248E-2</v>
      </c>
      <c r="N825" s="3">
        <f t="shared" si="135"/>
        <v>-1.5625522283138084E-4</v>
      </c>
      <c r="O825" s="3">
        <f t="shared" si="136"/>
        <v>6.6914876617301163E-3</v>
      </c>
      <c r="P825" s="3">
        <f t="shared" si="137"/>
        <v>-1.6253396773533058E-3</v>
      </c>
      <c r="Q825" s="3">
        <f t="shared" si="138"/>
        <v>9.0793316064501518E-3</v>
      </c>
      <c r="R825" s="3">
        <f t="shared" si="139"/>
        <v>2.9174468756332374E-2</v>
      </c>
      <c r="S825" s="3">
        <f t="shared" si="140"/>
        <v>4.2227802410290095E-2</v>
      </c>
      <c r="T825" s="3">
        <f t="shared" si="141"/>
        <v>-5.1472670435675719E-3</v>
      </c>
      <c r="U825" s="3">
        <f t="shared" si="142"/>
        <v>1.9096145514967543E-2</v>
      </c>
      <c r="V825" s="3">
        <f t="shared" si="143"/>
        <v>1.0998100954402505E-2</v>
      </c>
      <c r="W825" s="3">
        <f t="shared" si="144"/>
        <v>1.1325861715629056E-2</v>
      </c>
      <c r="BC825" s="19">
        <v>766</v>
      </c>
      <c r="BD825" s="17">
        <v>7.929736944220189E-4</v>
      </c>
      <c r="BE825" s="23">
        <v>1.1729814720384384E-2</v>
      </c>
    </row>
    <row r="826" spans="1:57" x14ac:dyDescent="0.3">
      <c r="A826" s="1">
        <v>41465</v>
      </c>
      <c r="B826" s="3">
        <v>-1.7119297176604431E-2</v>
      </c>
      <c r="C826" s="3">
        <v>-1.6464874218802827E-2</v>
      </c>
      <c r="D826" s="3">
        <v>9.771649068099908E-3</v>
      </c>
      <c r="E826" s="3">
        <v>-4.865602710902972E-3</v>
      </c>
      <c r="F826" s="3">
        <v>-6.9326766299360187E-4</v>
      </c>
      <c r="G826" s="3">
        <v>1.1548298409731483E-2</v>
      </c>
      <c r="H826" s="3">
        <v>-7.5771745140027491E-3</v>
      </c>
      <c r="I826" s="3">
        <v>-1.0873001896486656E-2</v>
      </c>
      <c r="J826" s="3">
        <v>-1.2681935614818896E-3</v>
      </c>
      <c r="K826" s="3">
        <v>-9.1824339622640361E-3</v>
      </c>
      <c r="N826" s="3">
        <f t="shared" si="135"/>
        <v>-1.7866232665625058E-2</v>
      </c>
      <c r="O826" s="3">
        <f t="shared" si="136"/>
        <v>-1.7090421774308525E-2</v>
      </c>
      <c r="P826" s="3">
        <f t="shared" si="137"/>
        <v>8.9323551349766266E-3</v>
      </c>
      <c r="Q826" s="3">
        <f t="shared" si="138"/>
        <v>-5.3769148861121229E-3</v>
      </c>
      <c r="R826" s="3">
        <f t="shared" si="139"/>
        <v>-1.508098614104357E-3</v>
      </c>
      <c r="S826" s="3">
        <f t="shared" si="140"/>
        <v>9.5201543165775813E-3</v>
      </c>
      <c r="T826" s="3">
        <f t="shared" si="141"/>
        <v>-8.4554260303390753E-3</v>
      </c>
      <c r="U826" s="3">
        <f t="shared" si="142"/>
        <v>-1.1770711796253641E-2</v>
      </c>
      <c r="V826" s="3">
        <f t="shared" si="143"/>
        <v>-1.6710128069595325E-3</v>
      </c>
      <c r="W826" s="3">
        <f t="shared" si="144"/>
        <v>-1.0079630405241229E-2</v>
      </c>
      <c r="BC826" s="19">
        <v>767</v>
      </c>
      <c r="BD826" s="17">
        <v>8.8840295933480143E-4</v>
      </c>
      <c r="BE826" s="23">
        <v>1.2136697376281482E-2</v>
      </c>
    </row>
    <row r="827" spans="1:57" x14ac:dyDescent="0.3">
      <c r="A827" s="1">
        <v>41496</v>
      </c>
      <c r="B827" s="3">
        <v>-8.7087198349929951E-3</v>
      </c>
      <c r="C827" s="3">
        <v>-9.3549385760002268E-3</v>
      </c>
      <c r="D827" s="3">
        <v>-1.396213646342892E-2</v>
      </c>
      <c r="E827" s="3">
        <v>-4.5401529456619016E-3</v>
      </c>
      <c r="F827" s="3">
        <v>-1.6302447771780026E-2</v>
      </c>
      <c r="G827" s="3">
        <v>-4.5556402912029226E-2</v>
      </c>
      <c r="H827" s="3">
        <v>-1.3941872713643555E-2</v>
      </c>
      <c r="I827" s="3">
        <v>-9.1344718372720068E-3</v>
      </c>
      <c r="J827" s="3">
        <v>-1.0016914241329888E-2</v>
      </c>
      <c r="K827" s="3">
        <v>-5.5795311607002573E-2</v>
      </c>
      <c r="N827" s="3">
        <f t="shared" si="135"/>
        <v>-9.4556553240136235E-3</v>
      </c>
      <c r="O827" s="3">
        <f t="shared" si="136"/>
        <v>-9.9804861315059227E-3</v>
      </c>
      <c r="P827" s="3">
        <f t="shared" si="137"/>
        <v>-1.4801430396552202E-2</v>
      </c>
      <c r="Q827" s="3">
        <f t="shared" si="138"/>
        <v>-5.0514651208710525E-3</v>
      </c>
      <c r="R827" s="3">
        <f t="shared" si="139"/>
        <v>-1.7117278722890782E-2</v>
      </c>
      <c r="S827" s="3">
        <f t="shared" si="140"/>
        <v>-4.758454700518313E-2</v>
      </c>
      <c r="T827" s="3">
        <f t="shared" si="141"/>
        <v>-1.4820124229979881E-2</v>
      </c>
      <c r="U827" s="3">
        <f t="shared" si="142"/>
        <v>-1.0032181737038992E-2</v>
      </c>
      <c r="V827" s="3">
        <f t="shared" si="143"/>
        <v>-1.0419733486807532E-2</v>
      </c>
      <c r="W827" s="3">
        <f t="shared" si="144"/>
        <v>-5.6692508049979766E-2</v>
      </c>
      <c r="BC827" s="19">
        <v>768</v>
      </c>
      <c r="BD827" s="17">
        <v>9.3060329939386127E-4</v>
      </c>
      <c r="BE827" s="23">
        <v>1.1870512746515476E-2</v>
      </c>
    </row>
    <row r="828" spans="1:57" x14ac:dyDescent="0.3">
      <c r="A828" s="1">
        <v>41527</v>
      </c>
      <c r="B828" s="3">
        <v>1.8176705412600302E-3</v>
      </c>
      <c r="C828" s="3">
        <v>2.9820756753311528E-3</v>
      </c>
      <c r="D828" s="3">
        <v>1.1747838233280516E-2</v>
      </c>
      <c r="E828" s="3">
        <v>-4.0930706177620957E-3</v>
      </c>
      <c r="F828" s="3">
        <v>1.516223665850025E-2</v>
      </c>
      <c r="G828" s="3">
        <v>-3.4052521811996139E-2</v>
      </c>
      <c r="H828" s="3">
        <v>2.5653965597314254E-3</v>
      </c>
      <c r="I828" s="3">
        <v>-6.4062517430573118E-3</v>
      </c>
      <c r="J828" s="3">
        <v>-5.7004681020121906E-3</v>
      </c>
      <c r="K828" s="3">
        <v>-1.4857189915966296E-2</v>
      </c>
      <c r="N828" s="3">
        <f t="shared" si="135"/>
        <v>1.070735052239402E-3</v>
      </c>
      <c r="O828" s="3">
        <f t="shared" si="136"/>
        <v>2.3565281198254565E-3</v>
      </c>
      <c r="P828" s="3">
        <f t="shared" si="137"/>
        <v>1.0908544300157235E-2</v>
      </c>
      <c r="Q828" s="3">
        <f t="shared" si="138"/>
        <v>-4.6043827929712466E-3</v>
      </c>
      <c r="R828" s="3">
        <f t="shared" si="139"/>
        <v>1.4347405707389495E-2</v>
      </c>
      <c r="S828" s="3">
        <f t="shared" si="140"/>
        <v>-3.6080665905150043E-2</v>
      </c>
      <c r="T828" s="3">
        <f t="shared" si="141"/>
        <v>1.6871450433950995E-3</v>
      </c>
      <c r="U828" s="3">
        <f t="shared" si="142"/>
        <v>-7.3039616428242967E-3</v>
      </c>
      <c r="V828" s="3">
        <f t="shared" si="143"/>
        <v>-6.1032873474898336E-3</v>
      </c>
      <c r="W828" s="3">
        <f t="shared" si="144"/>
        <v>-1.5754386358943488E-2</v>
      </c>
      <c r="BC828" s="19">
        <v>769</v>
      </c>
      <c r="BD828" s="17">
        <v>8.3076866981251921E-4</v>
      </c>
      <c r="BE828" s="23">
        <v>1.3693818013080053E-2</v>
      </c>
    </row>
    <row r="829" spans="1:57" x14ac:dyDescent="0.3">
      <c r="A829" s="1">
        <v>41557</v>
      </c>
      <c r="B829" s="3">
        <v>2.0864779523480204E-2</v>
      </c>
      <c r="C829" s="3">
        <v>2.6759124786927213E-2</v>
      </c>
      <c r="D829" s="3">
        <v>6.2681236921617867E-3</v>
      </c>
      <c r="E829" s="3">
        <v>1.0333456929828788E-2</v>
      </c>
      <c r="F829" s="3">
        <v>5.6964187881767714E-2</v>
      </c>
      <c r="G829" s="3">
        <v>2.4588185949687036E-2</v>
      </c>
      <c r="H829" s="3">
        <v>1.4465020600967327E-2</v>
      </c>
      <c r="I829" s="3">
        <v>3.1294245240734764E-2</v>
      </c>
      <c r="J829" s="3">
        <v>2.8952030343858848E-2</v>
      </c>
      <c r="K829" s="3">
        <v>4.5175455958974764E-2</v>
      </c>
      <c r="N829" s="3">
        <f t="shared" si="135"/>
        <v>2.0117844034459577E-2</v>
      </c>
      <c r="O829" s="3">
        <f t="shared" si="136"/>
        <v>2.6133577231421515E-2</v>
      </c>
      <c r="P829" s="3">
        <f t="shared" si="137"/>
        <v>5.4288297590385053E-3</v>
      </c>
      <c r="Q829" s="3">
        <f t="shared" si="138"/>
        <v>9.8221447546196373E-3</v>
      </c>
      <c r="R829" s="3">
        <f t="shared" si="139"/>
        <v>5.6149356930656959E-2</v>
      </c>
      <c r="S829" s="3">
        <f t="shared" si="140"/>
        <v>2.2560041856533132E-2</v>
      </c>
      <c r="T829" s="3">
        <f t="shared" si="141"/>
        <v>1.3586769084631E-2</v>
      </c>
      <c r="U829" s="3">
        <f t="shared" si="142"/>
        <v>3.0396535340967777E-2</v>
      </c>
      <c r="V829" s="3">
        <f t="shared" si="143"/>
        <v>2.8549211098381204E-2</v>
      </c>
      <c r="W829" s="3">
        <f t="shared" si="144"/>
        <v>4.4278259515997571E-2</v>
      </c>
      <c r="BC829" s="19">
        <v>770</v>
      </c>
      <c r="BD829" s="17">
        <v>9.0457031293417938E-4</v>
      </c>
      <c r="BE829" s="23">
        <v>1.2796509663266188E-2</v>
      </c>
    </row>
    <row r="830" spans="1:57" x14ac:dyDescent="0.3">
      <c r="A830" s="1">
        <v>41588</v>
      </c>
      <c r="B830" s="3">
        <v>1.0959810312523466E-2</v>
      </c>
      <c r="C830" s="3">
        <v>-2.4127763253445345E-4</v>
      </c>
      <c r="D830" s="3">
        <v>6.4741560390737529E-3</v>
      </c>
      <c r="E830" s="3">
        <v>1.0576427400777799E-2</v>
      </c>
      <c r="F830" s="3">
        <v>6.2109731623430475E-2</v>
      </c>
      <c r="G830" s="3">
        <v>3.336612637230596E-2</v>
      </c>
      <c r="H830" s="3">
        <v>4.3190404447173147E-3</v>
      </c>
      <c r="I830" s="3">
        <v>9.6065560271414441E-3</v>
      </c>
      <c r="J830" s="3">
        <v>8.8631996039192362E-3</v>
      </c>
      <c r="K830" s="3">
        <v>1.1360602993977453E-2</v>
      </c>
      <c r="N830" s="3">
        <f t="shared" si="135"/>
        <v>1.0212874823502837E-2</v>
      </c>
      <c r="O830" s="3">
        <f t="shared" si="136"/>
        <v>-8.6682518804014964E-4</v>
      </c>
      <c r="P830" s="3">
        <f t="shared" si="137"/>
        <v>5.6348621059504715E-3</v>
      </c>
      <c r="Q830" s="3">
        <f t="shared" si="138"/>
        <v>1.0065115225568648E-2</v>
      </c>
      <c r="R830" s="3">
        <f t="shared" si="139"/>
        <v>6.129490067231972E-2</v>
      </c>
      <c r="S830" s="3">
        <f t="shared" si="140"/>
        <v>3.1337982279152056E-2</v>
      </c>
      <c r="T830" s="3">
        <f t="shared" si="141"/>
        <v>3.4407889283809886E-3</v>
      </c>
      <c r="U830" s="3">
        <f t="shared" si="142"/>
        <v>8.7088461273744592E-3</v>
      </c>
      <c r="V830" s="3">
        <f t="shared" si="143"/>
        <v>8.4603803584415924E-3</v>
      </c>
      <c r="W830" s="3">
        <f t="shared" si="144"/>
        <v>1.0463406551000261E-2</v>
      </c>
      <c r="BC830" s="19">
        <v>771</v>
      </c>
      <c r="BD830" s="17">
        <v>9.926832448884002E-4</v>
      </c>
      <c r="BE830" s="23">
        <v>1.4119533076572403E-2</v>
      </c>
    </row>
    <row r="831" spans="1:57" x14ac:dyDescent="0.3">
      <c r="A831" t="s">
        <v>500</v>
      </c>
      <c r="B831" s="3">
        <v>9.375897516418652E-3</v>
      </c>
      <c r="C831" s="3">
        <v>7.7238679994457993E-3</v>
      </c>
      <c r="D831" s="3">
        <v>6.5542086945820088E-3</v>
      </c>
      <c r="E831" s="3">
        <v>7.4755821352694429E-3</v>
      </c>
      <c r="F831" s="3">
        <v>0</v>
      </c>
      <c r="G831" s="3">
        <v>5.7079127986778833E-3</v>
      </c>
      <c r="H831" s="3">
        <v>4.7248258227496898E-3</v>
      </c>
      <c r="I831" s="3">
        <v>9.3641832903732514E-3</v>
      </c>
      <c r="J831" s="3">
        <v>3.4862729630167344E-3</v>
      </c>
      <c r="K831" s="3">
        <v>-1.2524125727209512E-2</v>
      </c>
      <c r="N831" s="3">
        <f t="shared" si="135"/>
        <v>8.6289620273980235E-3</v>
      </c>
      <c r="O831" s="3">
        <f t="shared" si="136"/>
        <v>7.0983204439401034E-3</v>
      </c>
      <c r="P831" s="3">
        <f t="shared" si="137"/>
        <v>5.7149147614587274E-3</v>
      </c>
      <c r="Q831" s="3">
        <f t="shared" si="138"/>
        <v>6.964269960060292E-3</v>
      </c>
      <c r="R831" s="3">
        <f t="shared" si="139"/>
        <v>-8.1483095111075526E-4</v>
      </c>
      <c r="S831" s="3">
        <f t="shared" si="140"/>
        <v>3.6797687055239812E-3</v>
      </c>
      <c r="T831" s="3">
        <f t="shared" si="141"/>
        <v>3.8465743064133636E-3</v>
      </c>
      <c r="U831" s="3">
        <f t="shared" si="142"/>
        <v>8.4664733906062665E-3</v>
      </c>
      <c r="V831" s="3">
        <f t="shared" si="143"/>
        <v>3.0834537175390914E-3</v>
      </c>
      <c r="W831" s="3">
        <f t="shared" si="144"/>
        <v>-1.3421322170186704E-2</v>
      </c>
      <c r="BC831" s="19">
        <v>772</v>
      </c>
      <c r="BD831" s="17">
        <v>8.2881902319842295E-4</v>
      </c>
      <c r="BE831" s="23">
        <v>1.2263340315005707E-2</v>
      </c>
    </row>
    <row r="832" spans="1:57" x14ac:dyDescent="0.3">
      <c r="A832" t="s">
        <v>501</v>
      </c>
      <c r="B832" s="3">
        <v>1.1611282196732908E-3</v>
      </c>
      <c r="C832" s="3">
        <v>-5.0299321428463051E-3</v>
      </c>
      <c r="D832" s="3">
        <v>5.3221739240507659E-3</v>
      </c>
      <c r="E832" s="3">
        <v>-9.2465523257850846E-3</v>
      </c>
      <c r="F832" s="3">
        <v>-4.3626229150041329E-2</v>
      </c>
      <c r="G832" s="3">
        <v>2.3480975831955408E-2</v>
      </c>
      <c r="H832" s="3">
        <v>6.7343393810816998E-3</v>
      </c>
      <c r="I832" s="3">
        <v>-5.8357013187677609E-3</v>
      </c>
      <c r="J832" s="3">
        <v>-9.7276201461915512E-4</v>
      </c>
      <c r="K832" s="3">
        <v>-9.545024406281466E-3</v>
      </c>
      <c r="N832" s="3">
        <f t="shared" si="135"/>
        <v>4.1419273065266258E-4</v>
      </c>
      <c r="O832" s="3">
        <f t="shared" si="136"/>
        <v>-5.6554796983520009E-3</v>
      </c>
      <c r="P832" s="3">
        <f t="shared" si="137"/>
        <v>4.4828799909274845E-3</v>
      </c>
      <c r="Q832" s="3">
        <f t="shared" si="138"/>
        <v>-9.7578645009942355E-3</v>
      </c>
      <c r="R832" s="3">
        <f t="shared" si="139"/>
        <v>-4.4441060101152084E-2</v>
      </c>
      <c r="S832" s="3">
        <f t="shared" si="140"/>
        <v>2.1452831738801505E-2</v>
      </c>
      <c r="T832" s="3">
        <f t="shared" si="141"/>
        <v>5.8560878647453737E-3</v>
      </c>
      <c r="U832" s="3">
        <f t="shared" si="142"/>
        <v>-6.7334112185347458E-3</v>
      </c>
      <c r="V832" s="3">
        <f t="shared" si="143"/>
        <v>-1.3755812600967981E-3</v>
      </c>
      <c r="W832" s="3">
        <f t="shared" si="144"/>
        <v>-1.0442220849258659E-2</v>
      </c>
      <c r="BC832" s="19">
        <v>773</v>
      </c>
      <c r="BD832" s="17">
        <v>9.5250444429785584E-4</v>
      </c>
      <c r="BE832" s="23">
        <v>1.3595987339443527E-2</v>
      </c>
    </row>
    <row r="833" spans="1:57" x14ac:dyDescent="0.3">
      <c r="A833" t="s">
        <v>502</v>
      </c>
      <c r="B833" s="3">
        <v>4.3490401548960111E-3</v>
      </c>
      <c r="C833" s="3">
        <v>1.6128997887419283E-2</v>
      </c>
      <c r="D833" s="3">
        <v>4.8728846709300555E-3</v>
      </c>
      <c r="E833" s="3">
        <v>5.9914353684045185E-3</v>
      </c>
      <c r="F833" s="3">
        <v>6.4704203597065746E-3</v>
      </c>
      <c r="G833" s="3">
        <v>-2.0659127751884165E-3</v>
      </c>
      <c r="H833" s="3">
        <v>1.8163021129054213E-2</v>
      </c>
      <c r="I833" s="3">
        <v>-1.3546574178047166E-3</v>
      </c>
      <c r="J833" s="3">
        <v>1.4883853915501399E-2</v>
      </c>
      <c r="K833" s="3">
        <v>-8.5808778877888292E-3</v>
      </c>
      <c r="N833" s="3">
        <f t="shared" si="135"/>
        <v>3.6021046658753827E-3</v>
      </c>
      <c r="O833" s="3">
        <f t="shared" si="136"/>
        <v>1.5503450331913587E-2</v>
      </c>
      <c r="P833" s="3">
        <f t="shared" si="137"/>
        <v>4.0335907378067741E-3</v>
      </c>
      <c r="Q833" s="3">
        <f t="shared" si="138"/>
        <v>5.4801231931953676E-3</v>
      </c>
      <c r="R833" s="3">
        <f t="shared" si="139"/>
        <v>5.6555894085958194E-3</v>
      </c>
      <c r="S833" s="3">
        <f t="shared" si="140"/>
        <v>-4.0940568683423186E-3</v>
      </c>
      <c r="T833" s="3">
        <f t="shared" si="141"/>
        <v>1.7284769612717889E-2</v>
      </c>
      <c r="U833" s="3">
        <f t="shared" si="142"/>
        <v>-2.2523673175717019E-3</v>
      </c>
      <c r="V833" s="3">
        <f t="shared" si="143"/>
        <v>1.4481034670023755E-2</v>
      </c>
      <c r="W833" s="3">
        <f t="shared" si="144"/>
        <v>-9.4780743307660217E-3</v>
      </c>
      <c r="BC833" s="19">
        <v>774</v>
      </c>
      <c r="BD833" s="17">
        <v>8.9479813779486865E-4</v>
      </c>
      <c r="BE833" s="23">
        <v>1.2652719292069486E-2</v>
      </c>
    </row>
    <row r="834" spans="1:57" x14ac:dyDescent="0.3">
      <c r="A834" t="s">
        <v>503</v>
      </c>
      <c r="B834" s="3">
        <v>8.0830983469941664E-3</v>
      </c>
      <c r="C834" s="3">
        <v>1.1134818908491662E-2</v>
      </c>
      <c r="D834" s="3">
        <v>6.7649494866275361E-3</v>
      </c>
      <c r="E834" s="3">
        <v>1.9471519283713601E-3</v>
      </c>
      <c r="F834" s="3">
        <v>-5.1430456189276441E-3</v>
      </c>
      <c r="G834" s="3">
        <v>-4.140308391156089E-3</v>
      </c>
      <c r="H834" s="3">
        <v>-1.0289198746641248E-2</v>
      </c>
      <c r="I834" s="3">
        <v>1.0550131581636979E-3</v>
      </c>
      <c r="J834" s="3">
        <v>6.1678244434304474E-3</v>
      </c>
      <c r="K834" s="3">
        <v>2.4167810069929629E-2</v>
      </c>
      <c r="N834" s="3">
        <f t="shared" si="135"/>
        <v>7.3361628579735379E-3</v>
      </c>
      <c r="O834" s="3">
        <f t="shared" si="136"/>
        <v>1.0509271352985966E-2</v>
      </c>
      <c r="P834" s="3">
        <f t="shared" si="137"/>
        <v>5.9256555535042547E-3</v>
      </c>
      <c r="Q834" s="3">
        <f t="shared" si="138"/>
        <v>1.435839753162209E-3</v>
      </c>
      <c r="R834" s="3">
        <f t="shared" si="139"/>
        <v>-5.9578765700383993E-3</v>
      </c>
      <c r="S834" s="3">
        <f t="shared" si="140"/>
        <v>-6.168452484309991E-3</v>
      </c>
      <c r="T834" s="3">
        <f t="shared" si="141"/>
        <v>-1.1167450262977574E-2</v>
      </c>
      <c r="U834" s="3">
        <f t="shared" si="142"/>
        <v>1.5730325839671269E-4</v>
      </c>
      <c r="V834" s="3">
        <f t="shared" si="143"/>
        <v>5.7650051979528045E-3</v>
      </c>
      <c r="W834" s="3">
        <f t="shared" si="144"/>
        <v>2.3270613626952437E-2</v>
      </c>
      <c r="BC834" s="19">
        <v>775</v>
      </c>
      <c r="BD834" s="17">
        <v>8.2679470973761552E-4</v>
      </c>
      <c r="BE834" s="23">
        <v>1.2626830642609586E-2</v>
      </c>
    </row>
    <row r="835" spans="1:57" x14ac:dyDescent="0.3">
      <c r="A835" t="s">
        <v>504</v>
      </c>
      <c r="B835" s="3">
        <v>1.1455002778664181E-3</v>
      </c>
      <c r="C835" s="3">
        <v>0</v>
      </c>
      <c r="D835" s="3">
        <v>8.7016984619769921E-3</v>
      </c>
      <c r="E835" s="3">
        <v>8.0018686306426723E-4</v>
      </c>
      <c r="F835" s="3">
        <v>4.8465352565905118E-3</v>
      </c>
      <c r="G835" s="3">
        <v>3.2822264231582299E-3</v>
      </c>
      <c r="H835" s="3">
        <v>0.137962854417645</v>
      </c>
      <c r="I835" s="3">
        <v>1.0990711740538783E-2</v>
      </c>
      <c r="J835" s="3">
        <v>2.7239464871131602E-4</v>
      </c>
      <c r="K835" s="3">
        <v>7.8528257446164318E-2</v>
      </c>
      <c r="N835" s="3">
        <f t="shared" si="135"/>
        <v>3.9856478884578981E-4</v>
      </c>
      <c r="O835" s="3">
        <f t="shared" si="136"/>
        <v>-6.2554755550569619E-4</v>
      </c>
      <c r="P835" s="3">
        <f t="shared" si="137"/>
        <v>7.8624045288537107E-3</v>
      </c>
      <c r="Q835" s="3">
        <f t="shared" si="138"/>
        <v>2.8887468785511613E-4</v>
      </c>
      <c r="R835" s="3">
        <f t="shared" si="139"/>
        <v>4.0317043054797566E-3</v>
      </c>
      <c r="S835" s="3">
        <f t="shared" si="140"/>
        <v>1.2540823300043278E-3</v>
      </c>
      <c r="T835" s="3">
        <f t="shared" si="141"/>
        <v>0.13708460290130867</v>
      </c>
      <c r="U835" s="3">
        <f t="shared" si="142"/>
        <v>1.0093001840771798E-2</v>
      </c>
      <c r="V835" s="3">
        <f t="shared" si="143"/>
        <v>-1.3042459676632697E-4</v>
      </c>
      <c r="W835" s="3">
        <f t="shared" si="144"/>
        <v>7.7631061003187132E-2</v>
      </c>
      <c r="BC835" s="19">
        <v>776</v>
      </c>
      <c r="BD835" s="17">
        <v>9.0789583467600619E-4</v>
      </c>
      <c r="BE835" s="23">
        <v>1.3035450673527949E-2</v>
      </c>
    </row>
    <row r="836" spans="1:57" x14ac:dyDescent="0.3">
      <c r="A836" t="s">
        <v>505</v>
      </c>
      <c r="B836" s="3">
        <v>8.5818847977225943E-4</v>
      </c>
      <c r="C836" s="3">
        <v>-1.4058337611505545E-3</v>
      </c>
      <c r="D836" s="3">
        <v>2.4504385910985249E-2</v>
      </c>
      <c r="E836" s="3">
        <v>-3.655052789025337E-3</v>
      </c>
      <c r="F836" s="3">
        <v>-3.2154612994234055E-3</v>
      </c>
      <c r="G836" s="3">
        <v>-5.8887613704065811E-2</v>
      </c>
      <c r="H836" s="3">
        <v>-8.0185050750518627E-3</v>
      </c>
      <c r="I836" s="3">
        <v>6.8503200995266855E-3</v>
      </c>
      <c r="J836" s="3">
        <v>-5.1749671891234694E-3</v>
      </c>
      <c r="K836" s="3">
        <v>-2.832859313293723E-2</v>
      </c>
      <c r="N836" s="3">
        <f t="shared" si="135"/>
        <v>1.1125299075163118E-4</v>
      </c>
      <c r="O836" s="3">
        <f t="shared" si="136"/>
        <v>-2.0313813166562508E-3</v>
      </c>
      <c r="P836" s="3">
        <f t="shared" si="137"/>
        <v>2.3665091977861968E-2</v>
      </c>
      <c r="Q836" s="3">
        <f t="shared" si="138"/>
        <v>-4.1663649642344879E-3</v>
      </c>
      <c r="R836" s="3">
        <f t="shared" si="139"/>
        <v>-4.0302922505341607E-3</v>
      </c>
      <c r="S836" s="3">
        <f t="shared" si="140"/>
        <v>-6.0915757797219715E-2</v>
      </c>
      <c r="T836" s="3">
        <f t="shared" si="141"/>
        <v>-8.8967565913881889E-3</v>
      </c>
      <c r="U836" s="3">
        <f t="shared" si="142"/>
        <v>5.9526101997597006E-3</v>
      </c>
      <c r="V836" s="3">
        <f t="shared" si="143"/>
        <v>-5.5777864346011124E-3</v>
      </c>
      <c r="W836" s="3">
        <f t="shared" si="144"/>
        <v>-2.9225789575914422E-2</v>
      </c>
      <c r="BC836" s="19">
        <v>777</v>
      </c>
      <c r="BD836" s="17">
        <v>7.8531212088569602E-4</v>
      </c>
      <c r="BE836" s="23">
        <v>1.1539747779691252E-2</v>
      </c>
    </row>
    <row r="837" spans="1:57" x14ac:dyDescent="0.3">
      <c r="A837" t="s">
        <v>506</v>
      </c>
      <c r="B837" s="3">
        <v>-1.1717625337988591E-2</v>
      </c>
      <c r="C837" s="3">
        <v>7.5082088858904328E-3</v>
      </c>
      <c r="D837" s="3">
        <v>-2.8579486974773527E-3</v>
      </c>
      <c r="E837" s="3">
        <v>8.5979555668072027E-3</v>
      </c>
      <c r="F837" s="3">
        <v>7.0967566712294428E-3</v>
      </c>
      <c r="G837" s="3">
        <v>-6.1414424284550462E-3</v>
      </c>
      <c r="H837" s="3">
        <v>3.6878661280008718E-3</v>
      </c>
      <c r="I837" s="3">
        <v>2.0559084599843569E-2</v>
      </c>
      <c r="J837" s="3">
        <v>2.8747413261740462E-3</v>
      </c>
      <c r="K837" s="3">
        <v>-1.6376154614272664E-2</v>
      </c>
      <c r="N837" s="3">
        <f t="shared" ref="N837:N900" si="145">B837-$AA$4</f>
        <v>-1.2464560827009219E-2</v>
      </c>
      <c r="O837" s="3">
        <f t="shared" ref="O837:O900" si="146">C837-$AB$4</f>
        <v>6.8826613303847369E-3</v>
      </c>
      <c r="P837" s="3">
        <f t="shared" ref="P837:P900" si="147">D837-$AC$4</f>
        <v>-3.6972426306006345E-3</v>
      </c>
      <c r="Q837" s="3">
        <f t="shared" ref="Q837:Q900" si="148">E837-$AD$4</f>
        <v>8.0866433915980519E-3</v>
      </c>
      <c r="R837" s="3">
        <f t="shared" ref="R837:R900" si="149">F837-$AE$4</f>
        <v>6.2819257201186876E-3</v>
      </c>
      <c r="S837" s="3">
        <f t="shared" ref="S837:S900" si="150">G837-$AF$4</f>
        <v>-8.1695865216089483E-3</v>
      </c>
      <c r="T837" s="3">
        <f t="shared" ref="T837:T900" si="151">H837-$AG$4</f>
        <v>2.8096146116645456E-3</v>
      </c>
      <c r="U837" s="3">
        <f t="shared" ref="U837:U900" si="152">I837-$AH$4</f>
        <v>1.9661374700076582E-2</v>
      </c>
      <c r="V837" s="3">
        <f t="shared" ref="V837:V900" si="153">J837-$AI$4</f>
        <v>2.4719220806964032E-3</v>
      </c>
      <c r="W837" s="3">
        <f t="shared" ref="W837:W900" si="154">K837-$AJ$4</f>
        <v>-1.7273351057249857E-2</v>
      </c>
      <c r="BC837" s="19">
        <v>778</v>
      </c>
      <c r="BD837" s="17">
        <v>8.9035104385103364E-4</v>
      </c>
      <c r="BE837" s="23">
        <v>1.3157850235649953E-2</v>
      </c>
    </row>
    <row r="838" spans="1:57" x14ac:dyDescent="0.3">
      <c r="A838" t="s">
        <v>507</v>
      </c>
      <c r="B838" s="3">
        <v>-2.3713236790453895E-2</v>
      </c>
      <c r="C838" s="3">
        <v>-4.1919143098813061E-3</v>
      </c>
      <c r="D838" s="3">
        <v>9.79090454384135E-3</v>
      </c>
      <c r="E838" s="3">
        <v>-4.2055309243289596E-3</v>
      </c>
      <c r="F838" s="3">
        <v>-2.434337724216673E-2</v>
      </c>
      <c r="G838" s="3">
        <v>-4.1039951540630004E-2</v>
      </c>
      <c r="H838" s="3">
        <v>2.4240317263211075E-2</v>
      </c>
      <c r="I838" s="3">
        <v>-1.2753588972213681E-2</v>
      </c>
      <c r="J838" s="3">
        <v>-1.187555350490499E-2</v>
      </c>
      <c r="K838" s="3">
        <v>-2.2072269946989409E-2</v>
      </c>
      <c r="N838" s="3">
        <f t="shared" si="145"/>
        <v>-2.4460172279474522E-2</v>
      </c>
      <c r="O838" s="3">
        <f t="shared" si="146"/>
        <v>-4.817461865387002E-3</v>
      </c>
      <c r="P838" s="3">
        <f t="shared" si="147"/>
        <v>8.9516106107180686E-3</v>
      </c>
      <c r="Q838" s="3">
        <f t="shared" si="148"/>
        <v>-4.7168430995381105E-3</v>
      </c>
      <c r="R838" s="3">
        <f t="shared" si="149"/>
        <v>-2.5158208193277486E-2</v>
      </c>
      <c r="S838" s="3">
        <f t="shared" si="150"/>
        <v>-4.3068095633783908E-2</v>
      </c>
      <c r="T838" s="3">
        <f t="shared" si="151"/>
        <v>2.3362065746874751E-2</v>
      </c>
      <c r="U838" s="3">
        <f t="shared" si="152"/>
        <v>-1.3651298871980666E-2</v>
      </c>
      <c r="V838" s="3">
        <f t="shared" si="153"/>
        <v>-1.2278372750382634E-2</v>
      </c>
      <c r="W838" s="3">
        <f t="shared" si="154"/>
        <v>-2.2969466389966602E-2</v>
      </c>
      <c r="BC838" s="19">
        <v>779</v>
      </c>
      <c r="BD838" s="17">
        <v>8.0923048237055342E-4</v>
      </c>
      <c r="BE838" s="23">
        <v>1.2603261086701477E-2</v>
      </c>
    </row>
    <row r="839" spans="1:57" x14ac:dyDescent="0.3">
      <c r="A839" t="s">
        <v>508</v>
      </c>
      <c r="B839" s="3">
        <v>-1.1847321170410652E-3</v>
      </c>
      <c r="C839" s="3">
        <v>-1.6370330436644709E-3</v>
      </c>
      <c r="D839" s="3">
        <v>1.3239119530496168E-2</v>
      </c>
      <c r="E839" s="3">
        <v>9.2454966849231379E-3</v>
      </c>
      <c r="F839" s="3">
        <v>6.2377155085189262E-3</v>
      </c>
      <c r="G839" s="3">
        <v>5.2583550151975578E-2</v>
      </c>
      <c r="H839" s="3">
        <v>-5.6815602455557723E-3</v>
      </c>
      <c r="I839" s="3">
        <v>1.3652388137868954E-2</v>
      </c>
      <c r="J839" s="3">
        <v>1.3814066878873099E-2</v>
      </c>
      <c r="K839" s="3">
        <v>4.0433279918533849E-2</v>
      </c>
      <c r="N839" s="3">
        <f t="shared" si="145"/>
        <v>-1.9316676060616934E-3</v>
      </c>
      <c r="O839" s="3">
        <f t="shared" si="146"/>
        <v>-2.2625805991701672E-3</v>
      </c>
      <c r="P839" s="3">
        <f t="shared" si="147"/>
        <v>1.2399825597372887E-2</v>
      </c>
      <c r="Q839" s="3">
        <f t="shared" si="148"/>
        <v>8.734184509713987E-3</v>
      </c>
      <c r="R839" s="3">
        <f t="shared" si="149"/>
        <v>5.422884557408171E-3</v>
      </c>
      <c r="S839" s="3">
        <f t="shared" si="150"/>
        <v>5.0555406058821674E-2</v>
      </c>
      <c r="T839" s="3">
        <f t="shared" si="151"/>
        <v>-6.5598117618920985E-3</v>
      </c>
      <c r="U839" s="3">
        <f t="shared" si="152"/>
        <v>1.2754678238101969E-2</v>
      </c>
      <c r="V839" s="3">
        <f t="shared" si="153"/>
        <v>1.3411247633395455E-2</v>
      </c>
      <c r="W839" s="3">
        <f t="shared" si="154"/>
        <v>3.9536083475556656E-2</v>
      </c>
      <c r="BC839" s="19">
        <v>780</v>
      </c>
      <c r="BD839" s="17">
        <v>9.7477388712387941E-4</v>
      </c>
      <c r="BE839" s="23">
        <v>1.3138444362124376E-2</v>
      </c>
    </row>
    <row r="840" spans="1:57" x14ac:dyDescent="0.3">
      <c r="A840" t="s">
        <v>509</v>
      </c>
      <c r="B840" s="3">
        <v>5.9608472320246797E-2</v>
      </c>
      <c r="C840" s="3">
        <v>3.9822500973631936E-3</v>
      </c>
      <c r="D840" s="3">
        <v>-1.1186075106470517E-2</v>
      </c>
      <c r="E840" s="3">
        <v>-5.0893171982595575E-3</v>
      </c>
      <c r="F840" s="3">
        <v>5.8727543449306197E-3</v>
      </c>
      <c r="G840" s="3">
        <v>-2.0155877106181164E-2</v>
      </c>
      <c r="H840" s="3">
        <v>-1.0092133949791138E-2</v>
      </c>
      <c r="I840" s="3">
        <v>3.0412492851905615E-3</v>
      </c>
      <c r="J840" s="3">
        <v>9.1292837037542096E-3</v>
      </c>
      <c r="K840" s="3">
        <v>-1.2272189469993533E-2</v>
      </c>
      <c r="N840" s="3">
        <f t="shared" si="145"/>
        <v>5.886153683122617E-2</v>
      </c>
      <c r="O840" s="3">
        <f t="shared" si="146"/>
        <v>3.3567025418574973E-3</v>
      </c>
      <c r="P840" s="3">
        <f t="shared" si="147"/>
        <v>-1.2025369039593798E-2</v>
      </c>
      <c r="Q840" s="3">
        <f t="shared" si="148"/>
        <v>-5.6006293734687084E-3</v>
      </c>
      <c r="R840" s="3">
        <f t="shared" si="149"/>
        <v>5.0579233938198645E-3</v>
      </c>
      <c r="S840" s="3">
        <f t="shared" si="150"/>
        <v>-2.2184021199335067E-2</v>
      </c>
      <c r="T840" s="3">
        <f t="shared" si="151"/>
        <v>-1.0970385466127464E-2</v>
      </c>
      <c r="U840" s="3">
        <f t="shared" si="152"/>
        <v>2.1435393854235762E-3</v>
      </c>
      <c r="V840" s="3">
        <f t="shared" si="153"/>
        <v>8.7264644582765657E-3</v>
      </c>
      <c r="W840" s="3">
        <f t="shared" si="154"/>
        <v>-1.3169385912970726E-2</v>
      </c>
      <c r="BC840" s="19">
        <v>781</v>
      </c>
      <c r="BD840" s="17">
        <v>9.3214381296917274E-4</v>
      </c>
      <c r="BE840" s="23">
        <v>1.3568066959760983E-2</v>
      </c>
    </row>
    <row r="841" spans="1:57" x14ac:dyDescent="0.3">
      <c r="A841" t="s">
        <v>510</v>
      </c>
      <c r="B841" s="3">
        <v>-4.4780061819038597E-3</v>
      </c>
      <c r="C841" s="3">
        <v>-6.9992703268884071E-4</v>
      </c>
      <c r="D841" s="3">
        <v>7.4529970190739814E-3</v>
      </c>
      <c r="E841" s="3">
        <v>2.9555836620920317E-3</v>
      </c>
      <c r="F841" s="3">
        <v>-8.1089884441993831E-3</v>
      </c>
      <c r="G841" s="3">
        <v>-4.0080177058111954E-2</v>
      </c>
      <c r="H841" s="3">
        <v>-1.9703258833103643E-4</v>
      </c>
      <c r="I841" s="3">
        <v>-3.7539899009267907E-3</v>
      </c>
      <c r="J841" s="3">
        <v>-2.2954089478925965E-3</v>
      </c>
      <c r="K841" s="3">
        <v>-3.28815635486851E-2</v>
      </c>
      <c r="N841" s="3">
        <f t="shared" si="145"/>
        <v>-5.2249416709244881E-3</v>
      </c>
      <c r="O841" s="3">
        <f t="shared" si="146"/>
        <v>-1.325474588194537E-3</v>
      </c>
      <c r="P841" s="3">
        <f t="shared" si="147"/>
        <v>6.6137030859507E-3</v>
      </c>
      <c r="Q841" s="3">
        <f t="shared" si="148"/>
        <v>2.4442714868828808E-3</v>
      </c>
      <c r="R841" s="3">
        <f t="shared" si="149"/>
        <v>-8.9238193953101383E-3</v>
      </c>
      <c r="S841" s="3">
        <f t="shared" si="150"/>
        <v>-4.2108321151265858E-2</v>
      </c>
      <c r="T841" s="3">
        <f t="shared" si="151"/>
        <v>-1.0752841046673624E-3</v>
      </c>
      <c r="U841" s="3">
        <f t="shared" si="152"/>
        <v>-4.6516998006937756E-3</v>
      </c>
      <c r="V841" s="3">
        <f t="shared" si="153"/>
        <v>-2.6982281933702395E-3</v>
      </c>
      <c r="W841" s="3">
        <f t="shared" si="154"/>
        <v>-3.3778759991662292E-2</v>
      </c>
      <c r="BC841" s="19">
        <v>782</v>
      </c>
      <c r="BD841" s="17">
        <v>7.9632037451214535E-4</v>
      </c>
      <c r="BE841" s="23">
        <v>1.241066986062915E-2</v>
      </c>
    </row>
    <row r="842" spans="1:57" x14ac:dyDescent="0.3">
      <c r="A842" t="s">
        <v>511</v>
      </c>
      <c r="B842" s="3">
        <v>-1.4056639576888186E-3</v>
      </c>
      <c r="C842" s="3">
        <v>3.0351919289266505E-3</v>
      </c>
      <c r="D842" s="3">
        <v>-2.4911264989724624E-2</v>
      </c>
      <c r="E842" s="3">
        <v>7.9337744959890877E-3</v>
      </c>
      <c r="F842" s="3">
        <v>1.3734471957092875E-2</v>
      </c>
      <c r="G842" s="3">
        <v>9.8857914166412542E-3</v>
      </c>
      <c r="H842" s="3">
        <v>2.0926069744599207E-2</v>
      </c>
      <c r="I842" s="3">
        <v>-1.1594461012998103E-3</v>
      </c>
      <c r="J842" s="3">
        <v>6.090089131891796E-3</v>
      </c>
      <c r="K842" s="3">
        <v>3.4323962961457344E-2</v>
      </c>
      <c r="N842" s="3">
        <f t="shared" si="145"/>
        <v>-2.152599446709447E-3</v>
      </c>
      <c r="O842" s="3">
        <f t="shared" si="146"/>
        <v>2.4096443734209542E-3</v>
      </c>
      <c r="P842" s="3">
        <f t="shared" si="147"/>
        <v>-2.5750558922847906E-2</v>
      </c>
      <c r="Q842" s="3">
        <f t="shared" si="148"/>
        <v>7.4224623207799368E-3</v>
      </c>
      <c r="R842" s="3">
        <f t="shared" si="149"/>
        <v>1.291964100598212E-2</v>
      </c>
      <c r="S842" s="3">
        <f t="shared" si="150"/>
        <v>7.8576473234873521E-3</v>
      </c>
      <c r="T842" s="3">
        <f t="shared" si="151"/>
        <v>2.0047818228262883E-2</v>
      </c>
      <c r="U842" s="3">
        <f t="shared" si="152"/>
        <v>-2.0571560010667956E-3</v>
      </c>
      <c r="V842" s="3">
        <f t="shared" si="153"/>
        <v>5.687269886414153E-3</v>
      </c>
      <c r="W842" s="3">
        <f t="shared" si="154"/>
        <v>3.3426766518480151E-2</v>
      </c>
      <c r="BC842" s="19">
        <v>783</v>
      </c>
      <c r="BD842" s="17">
        <v>7.2551748333135688E-4</v>
      </c>
      <c r="BE842" s="23">
        <v>1.1307335906192066E-2</v>
      </c>
    </row>
    <row r="843" spans="1:57" x14ac:dyDescent="0.3">
      <c r="A843" t="s">
        <v>512</v>
      </c>
      <c r="B843" s="3">
        <v>5.6307526966725696E-4</v>
      </c>
      <c r="C843" s="3">
        <v>3.2588236080492994E-3</v>
      </c>
      <c r="D843" s="3">
        <v>1.5909263332500201E-2</v>
      </c>
      <c r="E843" s="3">
        <v>-1.3494106406631845E-3</v>
      </c>
      <c r="F843" s="3">
        <v>5.8064814719385183E-3</v>
      </c>
      <c r="G843" s="3">
        <v>-3.1920714829934194E-2</v>
      </c>
      <c r="H843" s="3">
        <v>-5.6164136757601568E-3</v>
      </c>
      <c r="I843" s="3">
        <v>-6.5292709684005024E-3</v>
      </c>
      <c r="J843" s="3">
        <v>-1.4662318941008445E-2</v>
      </c>
      <c r="K843" s="3">
        <v>3.4627619732071624E-2</v>
      </c>
      <c r="N843" s="3">
        <f t="shared" si="145"/>
        <v>-1.8386021935337129E-4</v>
      </c>
      <c r="O843" s="3">
        <f t="shared" si="146"/>
        <v>2.6332760525436031E-3</v>
      </c>
      <c r="P843" s="3">
        <f t="shared" si="147"/>
        <v>1.5069969399376919E-2</v>
      </c>
      <c r="Q843" s="3">
        <f t="shared" si="148"/>
        <v>-1.8607228158723356E-3</v>
      </c>
      <c r="R843" s="3">
        <f t="shared" si="149"/>
        <v>4.9916505208277631E-3</v>
      </c>
      <c r="S843" s="3">
        <f t="shared" si="150"/>
        <v>-3.3948858923088097E-2</v>
      </c>
      <c r="T843" s="3">
        <f t="shared" si="151"/>
        <v>-6.494665192096483E-3</v>
      </c>
      <c r="U843" s="3">
        <f t="shared" si="152"/>
        <v>-7.4269808681674872E-3</v>
      </c>
      <c r="V843" s="3">
        <f t="shared" si="153"/>
        <v>-1.5065138186486089E-2</v>
      </c>
      <c r="W843" s="3">
        <f t="shared" si="154"/>
        <v>3.3730423289094431E-2</v>
      </c>
      <c r="BC843" s="19">
        <v>784</v>
      </c>
      <c r="BD843" s="17">
        <v>8.6663760577069594E-4</v>
      </c>
      <c r="BE843" s="23">
        <v>1.1557049237516293E-2</v>
      </c>
    </row>
    <row r="844" spans="1:57" x14ac:dyDescent="0.3">
      <c r="A844" t="s">
        <v>513</v>
      </c>
      <c r="B844" s="3">
        <v>-3.6578840448238115E-3</v>
      </c>
      <c r="C844" s="3">
        <v>-9.5127547562395831E-3</v>
      </c>
      <c r="D844" s="3">
        <v>-4.1913646694530238E-3</v>
      </c>
      <c r="E844" s="3">
        <v>9.1206577935944999E-3</v>
      </c>
      <c r="F844" s="3">
        <v>4.4900377217560461E-3</v>
      </c>
      <c r="G844" s="3">
        <v>4.5220512214416697E-3</v>
      </c>
      <c r="H844" s="3">
        <v>1.5529744138520485E-4</v>
      </c>
      <c r="I844" s="3">
        <v>1.7525168689977999E-3</v>
      </c>
      <c r="J844" s="3">
        <v>1.0921711381626231E-3</v>
      </c>
      <c r="K844" s="3">
        <v>-2.5040866884654456E-2</v>
      </c>
      <c r="N844" s="3">
        <f t="shared" si="145"/>
        <v>-4.4048195338444399E-3</v>
      </c>
      <c r="O844" s="3">
        <f t="shared" si="146"/>
        <v>-1.0138302311745279E-2</v>
      </c>
      <c r="P844" s="3">
        <f t="shared" si="147"/>
        <v>-5.0306586025763052E-3</v>
      </c>
      <c r="Q844" s="3">
        <f t="shared" si="148"/>
        <v>8.609345618385349E-3</v>
      </c>
      <c r="R844" s="3">
        <f t="shared" si="149"/>
        <v>3.6752067706452909E-3</v>
      </c>
      <c r="S844" s="3">
        <f t="shared" si="150"/>
        <v>2.4939071282877676E-3</v>
      </c>
      <c r="T844" s="3">
        <f t="shared" si="151"/>
        <v>-7.2295407495112109E-4</v>
      </c>
      <c r="U844" s="3">
        <f t="shared" si="152"/>
        <v>8.5480696923081469E-4</v>
      </c>
      <c r="V844" s="3">
        <f t="shared" si="153"/>
        <v>6.8935189268498013E-4</v>
      </c>
      <c r="W844" s="3">
        <f t="shared" si="154"/>
        <v>-2.5938063327631648E-2</v>
      </c>
      <c r="BC844" s="19">
        <v>785</v>
      </c>
      <c r="BD844" s="17">
        <v>9.6356122026116124E-4</v>
      </c>
      <c r="BE844" s="23">
        <v>1.3342331414794765E-2</v>
      </c>
    </row>
    <row r="845" spans="1:57" x14ac:dyDescent="0.3">
      <c r="A845" s="1">
        <v>41285</v>
      </c>
      <c r="B845" s="3">
        <v>3.3888553693044443E-3</v>
      </c>
      <c r="C845" s="3">
        <v>-4.6850149895438786E-4</v>
      </c>
      <c r="D845" s="3">
        <v>-5.1080252763366918E-3</v>
      </c>
      <c r="E845" s="3">
        <v>2.2316088753540075E-3</v>
      </c>
      <c r="F845" s="3">
        <v>3.1928109433110308E-4</v>
      </c>
      <c r="G845" s="3">
        <v>1.3942703339468565E-2</v>
      </c>
      <c r="H845" s="3">
        <v>-3.4349729110972893E-3</v>
      </c>
      <c r="I845" s="3">
        <v>6.1234287677567334E-3</v>
      </c>
      <c r="J845" s="3">
        <v>-3.2729388051876418E-3</v>
      </c>
      <c r="K845" s="3">
        <v>-4.6020210584200028E-3</v>
      </c>
      <c r="N845" s="3">
        <f t="shared" si="145"/>
        <v>2.6419198802838158E-3</v>
      </c>
      <c r="O845" s="3">
        <f t="shared" si="146"/>
        <v>-1.0940490544600842E-3</v>
      </c>
      <c r="P845" s="3">
        <f t="shared" si="147"/>
        <v>-5.9473192094599732E-3</v>
      </c>
      <c r="Q845" s="3">
        <f t="shared" si="148"/>
        <v>1.7202967001448564E-3</v>
      </c>
      <c r="R845" s="3">
        <f t="shared" si="149"/>
        <v>-4.9554985677965218E-4</v>
      </c>
      <c r="S845" s="3">
        <f t="shared" si="150"/>
        <v>1.1914559246314663E-2</v>
      </c>
      <c r="T845" s="3">
        <f t="shared" si="151"/>
        <v>-4.3132244274336155E-3</v>
      </c>
      <c r="U845" s="3">
        <f t="shared" si="152"/>
        <v>5.2257188679897485E-3</v>
      </c>
      <c r="V845" s="3">
        <f t="shared" si="153"/>
        <v>-3.6757580506652848E-3</v>
      </c>
      <c r="W845" s="3">
        <f t="shared" si="154"/>
        <v>-5.4992175013971944E-3</v>
      </c>
      <c r="BC845" s="19">
        <v>786</v>
      </c>
      <c r="BD845" s="17">
        <v>8.0619450900555481E-4</v>
      </c>
      <c r="BE845" s="23">
        <v>1.2070401571678848E-2</v>
      </c>
    </row>
    <row r="846" spans="1:57" x14ac:dyDescent="0.3">
      <c r="A846" s="1">
        <v>41375</v>
      </c>
      <c r="B846" s="3">
        <v>1.1539536657388716E-2</v>
      </c>
      <c r="C846" s="3">
        <v>7.0314489161549254E-4</v>
      </c>
      <c r="D846" s="3">
        <v>1.2922319226367884E-2</v>
      </c>
      <c r="E846" s="3">
        <v>2.5384087767697849E-2</v>
      </c>
      <c r="F846" s="3">
        <v>1.8193406039570537E-2</v>
      </c>
      <c r="G846" s="3">
        <v>8.0347778015018578E-2</v>
      </c>
      <c r="H846" s="3">
        <v>-9.0550072847805918E-4</v>
      </c>
      <c r="I846" s="3">
        <v>-2.8982027289574663E-3</v>
      </c>
      <c r="J846" s="3">
        <v>3.283686108877415E-3</v>
      </c>
      <c r="K846" s="3">
        <v>-2.5240497628895464E-2</v>
      </c>
      <c r="N846" s="3">
        <f t="shared" si="145"/>
        <v>1.0792601168368087E-2</v>
      </c>
      <c r="O846" s="3">
        <f t="shared" si="146"/>
        <v>7.7597336109796349E-5</v>
      </c>
      <c r="P846" s="3">
        <f t="shared" si="147"/>
        <v>1.2083025293244603E-2</v>
      </c>
      <c r="Q846" s="3">
        <f t="shared" si="148"/>
        <v>2.4872775592488697E-2</v>
      </c>
      <c r="R846" s="3">
        <f t="shared" si="149"/>
        <v>1.7378575088459781E-2</v>
      </c>
      <c r="S846" s="3">
        <f t="shared" si="150"/>
        <v>7.8319633921864681E-2</v>
      </c>
      <c r="T846" s="3">
        <f t="shared" si="151"/>
        <v>-1.7837522448143851E-3</v>
      </c>
      <c r="U846" s="3">
        <f t="shared" si="152"/>
        <v>-3.7959126287244517E-3</v>
      </c>
      <c r="V846" s="3">
        <f t="shared" si="153"/>
        <v>2.880866863399772E-3</v>
      </c>
      <c r="W846" s="3">
        <f t="shared" si="154"/>
        <v>-2.6137694071872657E-2</v>
      </c>
      <c r="BC846" s="19">
        <v>787</v>
      </c>
      <c r="BD846" s="17">
        <v>8.2315359757669101E-4</v>
      </c>
      <c r="BE846" s="23">
        <v>1.2619446868887024E-2</v>
      </c>
    </row>
    <row r="847" spans="1:57" x14ac:dyDescent="0.3">
      <c r="A847" s="1">
        <v>41405</v>
      </c>
      <c r="B847" s="3">
        <v>1.9476908993558251E-2</v>
      </c>
      <c r="C847" s="3">
        <v>-1.6393584780006742E-3</v>
      </c>
      <c r="D847" s="3">
        <v>-2.4679698659210159E-3</v>
      </c>
      <c r="E847" s="3">
        <v>-1.1943650069805578E-3</v>
      </c>
      <c r="F847" s="3">
        <v>-1.0971785649067201E-2</v>
      </c>
      <c r="G847" s="3">
        <v>9.189503582012204E-3</v>
      </c>
      <c r="H847" s="3">
        <v>-4.4732197584048672E-3</v>
      </c>
      <c r="I847" s="3">
        <v>5.8133142107341662E-4</v>
      </c>
      <c r="J847" s="3">
        <v>-1.0364124260135443E-2</v>
      </c>
      <c r="K847" s="3">
        <v>-1.6408133151951554E-2</v>
      </c>
      <c r="N847" s="3">
        <f t="shared" si="145"/>
        <v>1.8729973504537624E-2</v>
      </c>
      <c r="O847" s="3">
        <f t="shared" si="146"/>
        <v>-2.2649060335063705E-3</v>
      </c>
      <c r="P847" s="3">
        <f t="shared" si="147"/>
        <v>-3.3072637990442977E-3</v>
      </c>
      <c r="Q847" s="3">
        <f t="shared" si="148"/>
        <v>-1.7056771821897089E-3</v>
      </c>
      <c r="R847" s="3">
        <f t="shared" si="149"/>
        <v>-1.1786616600177956E-2</v>
      </c>
      <c r="S847" s="3">
        <f t="shared" si="150"/>
        <v>7.1613594888583019E-3</v>
      </c>
      <c r="T847" s="3">
        <f t="shared" si="151"/>
        <v>-5.3514712747411933E-3</v>
      </c>
      <c r="U847" s="3">
        <f t="shared" si="152"/>
        <v>-3.1637847869356859E-4</v>
      </c>
      <c r="V847" s="3">
        <f t="shared" si="153"/>
        <v>-1.0766943505613087E-2</v>
      </c>
      <c r="W847" s="3">
        <f t="shared" si="154"/>
        <v>-1.7305329594928746E-2</v>
      </c>
      <c r="BC847" s="19">
        <v>788</v>
      </c>
      <c r="BD847" s="17">
        <v>9.1864676515896588E-4</v>
      </c>
      <c r="BE847" s="23">
        <v>1.2031658645052392E-2</v>
      </c>
    </row>
    <row r="848" spans="1:57" x14ac:dyDescent="0.3">
      <c r="A848" s="1">
        <v>41436</v>
      </c>
      <c r="B848" s="3">
        <v>4.2030597666395053E-2</v>
      </c>
      <c r="C848" s="3">
        <v>2.5985794304144161E-3</v>
      </c>
      <c r="D848" s="3">
        <v>-2.8330850816925546E-3</v>
      </c>
      <c r="E848" s="3">
        <v>1.3371055149250299E-2</v>
      </c>
      <c r="F848" s="3">
        <v>-5.38827381460949E-3</v>
      </c>
      <c r="G848" s="3">
        <v>-0.14507094785443087</v>
      </c>
      <c r="H848" s="3">
        <v>1.2040828046260277E-3</v>
      </c>
      <c r="I848" s="3">
        <v>2.1786769234435344E-3</v>
      </c>
      <c r="J848" s="3">
        <v>1.8327150952777371E-2</v>
      </c>
      <c r="K848" s="3">
        <v>-2.1960190579164873E-2</v>
      </c>
      <c r="N848" s="3">
        <f t="shared" si="145"/>
        <v>4.1283662177374426E-2</v>
      </c>
      <c r="O848" s="3">
        <f t="shared" si="146"/>
        <v>1.9730318749087198E-3</v>
      </c>
      <c r="P848" s="3">
        <f t="shared" si="147"/>
        <v>-3.6723790148158364E-3</v>
      </c>
      <c r="Q848" s="3">
        <f t="shared" si="148"/>
        <v>1.2859742974041148E-2</v>
      </c>
      <c r="R848" s="3">
        <f t="shared" si="149"/>
        <v>-6.2031047657202451E-3</v>
      </c>
      <c r="S848" s="3">
        <f t="shared" si="150"/>
        <v>-0.14709909194758478</v>
      </c>
      <c r="T848" s="3">
        <f t="shared" si="151"/>
        <v>3.2583128828970174E-4</v>
      </c>
      <c r="U848" s="3">
        <f t="shared" si="152"/>
        <v>1.280967023676549E-3</v>
      </c>
      <c r="V848" s="3">
        <f t="shared" si="153"/>
        <v>1.7924331707299727E-2</v>
      </c>
      <c r="W848" s="3">
        <f t="shared" si="154"/>
        <v>-2.2857387022142066E-2</v>
      </c>
      <c r="BC848" s="19">
        <v>789</v>
      </c>
      <c r="BD848" s="17">
        <v>9.8973609456061407E-4</v>
      </c>
      <c r="BE848" s="23">
        <v>1.3133097060624311E-2</v>
      </c>
    </row>
    <row r="849" spans="1:57" x14ac:dyDescent="0.3">
      <c r="A849" s="1">
        <v>41466</v>
      </c>
      <c r="B849" s="3">
        <v>-1.7810362837176186E-2</v>
      </c>
      <c r="C849" s="3">
        <v>-1.7200731354883203E-2</v>
      </c>
      <c r="D849" s="3">
        <v>-1.618289622158553E-2</v>
      </c>
      <c r="E849" s="3">
        <v>-6.804178662729865E-3</v>
      </c>
      <c r="F849" s="3">
        <v>-5.4493284576162648E-2</v>
      </c>
      <c r="G849" s="3">
        <v>-7.535061986370406E-2</v>
      </c>
      <c r="H849" s="3">
        <v>-1.4470807186194312E-2</v>
      </c>
      <c r="I849" s="3">
        <v>-2.6811575639121288E-2</v>
      </c>
      <c r="J849" s="3">
        <v>-1.8809197445935677E-2</v>
      </c>
      <c r="K849" s="3">
        <v>-1.8255647098558203E-2</v>
      </c>
      <c r="N849" s="3">
        <f t="shared" si="145"/>
        <v>-1.8557298326196812E-2</v>
      </c>
      <c r="O849" s="3">
        <f t="shared" si="146"/>
        <v>-1.7826278910388901E-2</v>
      </c>
      <c r="P849" s="3">
        <f t="shared" si="147"/>
        <v>-1.7022190154708811E-2</v>
      </c>
      <c r="Q849" s="3">
        <f t="shared" si="148"/>
        <v>-7.3154908379390159E-3</v>
      </c>
      <c r="R849" s="3">
        <f t="shared" si="149"/>
        <v>-5.5308115527273403E-2</v>
      </c>
      <c r="S849" s="3">
        <f t="shared" si="150"/>
        <v>-7.7378763956857957E-2</v>
      </c>
      <c r="T849" s="3">
        <f t="shared" si="151"/>
        <v>-1.5349058702530638E-2</v>
      </c>
      <c r="U849" s="3">
        <f t="shared" si="152"/>
        <v>-2.7709285538888274E-2</v>
      </c>
      <c r="V849" s="3">
        <f t="shared" si="153"/>
        <v>-1.9212016691413321E-2</v>
      </c>
      <c r="W849" s="3">
        <f t="shared" si="154"/>
        <v>-1.9152843541535396E-2</v>
      </c>
      <c r="BC849" s="19">
        <v>790</v>
      </c>
      <c r="BD849" s="17">
        <v>9.2786871503856773E-4</v>
      </c>
      <c r="BE849" s="23">
        <v>1.3531482874345515E-2</v>
      </c>
    </row>
    <row r="850" spans="1:57" x14ac:dyDescent="0.3">
      <c r="A850" s="1">
        <v>41497</v>
      </c>
      <c r="B850" s="3">
        <v>7.4666272623191698E-3</v>
      </c>
      <c r="C850" s="3">
        <v>2.397506901216806E-2</v>
      </c>
      <c r="D850" s="3">
        <v>1.5746614353950195E-2</v>
      </c>
      <c r="E850" s="3">
        <v>8.3732459768703915E-3</v>
      </c>
      <c r="F850" s="3">
        <v>3.7074495611274072E-2</v>
      </c>
      <c r="G850" s="3">
        <v>-1.3021441996953875E-2</v>
      </c>
      <c r="H850" s="3">
        <v>8.016308708034714E-3</v>
      </c>
      <c r="I850" s="3">
        <v>2.1295607687220608E-2</v>
      </c>
      <c r="J850" s="3">
        <v>1.6273630406448136E-2</v>
      </c>
      <c r="K850" s="3">
        <v>2.538167524743784E-2</v>
      </c>
      <c r="N850" s="3">
        <f t="shared" si="145"/>
        <v>6.7196917732985414E-3</v>
      </c>
      <c r="O850" s="3">
        <f t="shared" si="146"/>
        <v>2.3349521456662362E-2</v>
      </c>
      <c r="P850" s="3">
        <f t="shared" si="147"/>
        <v>1.4907320420826913E-2</v>
      </c>
      <c r="Q850" s="3">
        <f t="shared" si="148"/>
        <v>7.8619338016612406E-3</v>
      </c>
      <c r="R850" s="3">
        <f t="shared" si="149"/>
        <v>3.6259664660163317E-2</v>
      </c>
      <c r="S850" s="3">
        <f t="shared" si="150"/>
        <v>-1.5049586090107777E-2</v>
      </c>
      <c r="T850" s="3">
        <f t="shared" si="151"/>
        <v>7.1380571916983878E-3</v>
      </c>
      <c r="U850" s="3">
        <f t="shared" si="152"/>
        <v>2.0397897787453621E-2</v>
      </c>
      <c r="V850" s="3">
        <f t="shared" si="153"/>
        <v>1.5870811160970492E-2</v>
      </c>
      <c r="W850" s="3">
        <f t="shared" si="154"/>
        <v>2.4484478804460648E-2</v>
      </c>
      <c r="BC850" s="19">
        <v>791</v>
      </c>
      <c r="BD850" s="17">
        <v>9.2809416089472112E-4</v>
      </c>
      <c r="BE850" s="23">
        <v>1.2935411314624714E-2</v>
      </c>
    </row>
    <row r="851" spans="1:57" x14ac:dyDescent="0.3">
      <c r="A851" s="1">
        <v>41589</v>
      </c>
      <c r="B851" s="3">
        <v>-5.0290967271491294E-3</v>
      </c>
      <c r="C851" s="3">
        <v>9.365489351336187E-4</v>
      </c>
      <c r="D851" s="3">
        <v>-2.9007018547000385E-3</v>
      </c>
      <c r="E851" s="3">
        <v>2.4802791858817841E-3</v>
      </c>
      <c r="F851" s="3">
        <v>-4.8423781605647531E-2</v>
      </c>
      <c r="G851" s="3">
        <v>4.8930773082945356E-2</v>
      </c>
      <c r="H851" s="3">
        <v>-5.3541639442566957E-3</v>
      </c>
      <c r="I851" s="3">
        <v>-3.4996403936166098E-3</v>
      </c>
      <c r="J851" s="3">
        <v>-1.7642148524918966E-3</v>
      </c>
      <c r="K851" s="3">
        <v>3.3755378483164566E-3</v>
      </c>
      <c r="N851" s="3">
        <f t="shared" si="145"/>
        <v>-5.7760322161697578E-3</v>
      </c>
      <c r="O851" s="3">
        <f t="shared" si="146"/>
        <v>3.1100137962792251E-4</v>
      </c>
      <c r="P851" s="3">
        <f t="shared" si="147"/>
        <v>-3.7399957878233203E-3</v>
      </c>
      <c r="Q851" s="3">
        <f t="shared" si="148"/>
        <v>1.9689670106726332E-3</v>
      </c>
      <c r="R851" s="3">
        <f t="shared" si="149"/>
        <v>-4.9238612556758286E-2</v>
      </c>
      <c r="S851" s="3">
        <f t="shared" si="150"/>
        <v>4.6902628989791452E-2</v>
      </c>
      <c r="T851" s="3">
        <f t="shared" si="151"/>
        <v>-6.2324154605930219E-3</v>
      </c>
      <c r="U851" s="3">
        <f t="shared" si="152"/>
        <v>-4.3973502933835947E-3</v>
      </c>
      <c r="V851" s="3">
        <f t="shared" si="153"/>
        <v>-2.1670340979695396E-3</v>
      </c>
      <c r="W851" s="3">
        <f t="shared" si="154"/>
        <v>2.478341405339265E-3</v>
      </c>
      <c r="BC851" s="19">
        <v>792</v>
      </c>
      <c r="BD851" s="17">
        <v>8.9401764554935691E-4</v>
      </c>
      <c r="BE851" s="23">
        <v>1.2225867947301162E-2</v>
      </c>
    </row>
    <row r="852" spans="1:57" x14ac:dyDescent="0.3">
      <c r="A852" s="1">
        <v>41619</v>
      </c>
      <c r="B852" s="3">
        <v>-6.1186235802471733E-3</v>
      </c>
      <c r="C852" s="3">
        <v>-1.0994178499438512E-2</v>
      </c>
      <c r="D852" s="3">
        <v>1.8494707544947087E-3</v>
      </c>
      <c r="E852" s="3">
        <v>-3.1196369379133948E-3</v>
      </c>
      <c r="F852" s="3">
        <v>-2.8005516162645461E-2</v>
      </c>
      <c r="G852" s="3">
        <v>-4.7684824761952127E-2</v>
      </c>
      <c r="H852" s="3">
        <v>1.1775207978910185E-3</v>
      </c>
      <c r="I852" s="3">
        <v>-8.3406427497829672E-3</v>
      </c>
      <c r="J852" s="3">
        <v>-1.0059789361185789E-2</v>
      </c>
      <c r="K852" s="3">
        <v>-7.7177635467904349E-3</v>
      </c>
      <c r="N852" s="3">
        <f t="shared" si="145"/>
        <v>-6.8655590692678018E-3</v>
      </c>
      <c r="O852" s="3">
        <f t="shared" si="146"/>
        <v>-1.1619726054944208E-2</v>
      </c>
      <c r="P852" s="3">
        <f t="shared" si="147"/>
        <v>1.0101768213714268E-3</v>
      </c>
      <c r="Q852" s="3">
        <f t="shared" si="148"/>
        <v>-3.6309491131225457E-3</v>
      </c>
      <c r="R852" s="3">
        <f t="shared" si="149"/>
        <v>-2.8820347113756216E-2</v>
      </c>
      <c r="S852" s="3">
        <f t="shared" si="150"/>
        <v>-4.9712968855106031E-2</v>
      </c>
      <c r="T852" s="3">
        <f t="shared" si="151"/>
        <v>2.9926928155469255E-4</v>
      </c>
      <c r="U852" s="3">
        <f t="shared" si="152"/>
        <v>-9.238352649549952E-3</v>
      </c>
      <c r="V852" s="3">
        <f t="shared" si="153"/>
        <v>-1.0462608606663433E-2</v>
      </c>
      <c r="W852" s="3">
        <f t="shared" si="154"/>
        <v>-8.6149599897676274E-3</v>
      </c>
      <c r="BC852" s="19">
        <v>793</v>
      </c>
      <c r="BD852" s="17">
        <v>9.0680695933730373E-4</v>
      </c>
      <c r="BE852" s="23">
        <v>1.2937081315315107E-2</v>
      </c>
    </row>
    <row r="853" spans="1:57" x14ac:dyDescent="0.3">
      <c r="A853" t="s">
        <v>514</v>
      </c>
      <c r="B853" s="3">
        <v>2.1413249712936677E-2</v>
      </c>
      <c r="C853" s="3">
        <v>1.1352887252051636E-2</v>
      </c>
      <c r="D853" s="3">
        <v>1.1923561941986627E-3</v>
      </c>
      <c r="E853" s="3">
        <v>-8.6329793217743145E-4</v>
      </c>
      <c r="F853" s="3">
        <v>4.2515848903110998E-2</v>
      </c>
      <c r="G853" s="3">
        <v>6.5311609608600385E-3</v>
      </c>
      <c r="H853" s="3">
        <v>2.0449103281133585E-2</v>
      </c>
      <c r="I853" s="3">
        <v>1.7707021167202797E-2</v>
      </c>
      <c r="J853" s="3">
        <v>7.1408492404250179E-3</v>
      </c>
      <c r="K853" s="3">
        <v>1.6951426701189876E-2</v>
      </c>
      <c r="N853" s="3">
        <f t="shared" si="145"/>
        <v>2.066631422391605E-2</v>
      </c>
      <c r="O853" s="3">
        <f t="shared" si="146"/>
        <v>1.072733969654594E-2</v>
      </c>
      <c r="P853" s="3">
        <f t="shared" si="147"/>
        <v>3.5306226107538095E-4</v>
      </c>
      <c r="Q853" s="3">
        <f t="shared" si="148"/>
        <v>-1.3746101073865826E-3</v>
      </c>
      <c r="R853" s="3">
        <f t="shared" si="149"/>
        <v>4.1701017952000242E-2</v>
      </c>
      <c r="S853" s="3">
        <f t="shared" si="150"/>
        <v>4.5030168677061364E-3</v>
      </c>
      <c r="T853" s="3">
        <f t="shared" si="151"/>
        <v>1.957085176479726E-2</v>
      </c>
      <c r="U853" s="3">
        <f t="shared" si="152"/>
        <v>1.680931126743581E-2</v>
      </c>
      <c r="V853" s="3">
        <f t="shared" si="153"/>
        <v>6.7380299949473749E-3</v>
      </c>
      <c r="W853" s="3">
        <f t="shared" si="154"/>
        <v>1.6054230258212683E-2</v>
      </c>
      <c r="BC853" s="19">
        <v>794</v>
      </c>
      <c r="BD853" s="17">
        <v>8.4691462019249539E-4</v>
      </c>
      <c r="BE853" s="23">
        <v>1.2769014505177846E-2</v>
      </c>
    </row>
    <row r="854" spans="1:57" x14ac:dyDescent="0.3">
      <c r="A854" t="s">
        <v>515</v>
      </c>
      <c r="B854" s="3">
        <v>-3.6687296859188034E-3</v>
      </c>
      <c r="C854" s="3">
        <v>7.7175442817665196E-3</v>
      </c>
      <c r="D854" s="3">
        <v>1.4463242196482762E-2</v>
      </c>
      <c r="E854" s="3">
        <v>6.8042489571287224E-3</v>
      </c>
      <c r="F854" s="3">
        <v>5.7970984556038108E-2</v>
      </c>
      <c r="G854" s="3">
        <v>-7.9307211520702747E-3</v>
      </c>
      <c r="H854" s="3">
        <v>2.6731434814593058E-3</v>
      </c>
      <c r="I854" s="3">
        <v>1.5223930386303763E-2</v>
      </c>
      <c r="J854" s="3">
        <v>4.635993511898473E-3</v>
      </c>
      <c r="K854" s="3">
        <v>3.9286241058602123E-2</v>
      </c>
      <c r="N854" s="3">
        <f t="shared" si="145"/>
        <v>-4.4156651749394319E-3</v>
      </c>
      <c r="O854" s="3">
        <f t="shared" si="146"/>
        <v>7.0919967262608238E-3</v>
      </c>
      <c r="P854" s="3">
        <f t="shared" si="147"/>
        <v>1.362394826335948E-2</v>
      </c>
      <c r="Q854" s="3">
        <f t="shared" si="148"/>
        <v>6.2929367819195715E-3</v>
      </c>
      <c r="R854" s="3">
        <f t="shared" si="149"/>
        <v>5.7156153604927352E-2</v>
      </c>
      <c r="S854" s="3">
        <f t="shared" si="150"/>
        <v>-9.9588652452241768E-3</v>
      </c>
      <c r="T854" s="3">
        <f t="shared" si="151"/>
        <v>1.7948919651229799E-3</v>
      </c>
      <c r="U854" s="3">
        <f t="shared" si="152"/>
        <v>1.4326220486536779E-2</v>
      </c>
      <c r="V854" s="3">
        <f t="shared" si="153"/>
        <v>4.23317426642083E-3</v>
      </c>
      <c r="W854" s="3">
        <f t="shared" si="154"/>
        <v>3.838904461562493E-2</v>
      </c>
      <c r="BC854" s="19">
        <v>795</v>
      </c>
      <c r="BD854" s="17">
        <v>6.957461237119707E-4</v>
      </c>
      <c r="BE854" s="23">
        <v>1.2312452350765238E-2</v>
      </c>
    </row>
    <row r="855" spans="1:57" x14ac:dyDescent="0.3">
      <c r="A855" t="s">
        <v>516</v>
      </c>
      <c r="B855" s="3">
        <v>-4.7343678450808557E-3</v>
      </c>
      <c r="C855" s="3">
        <v>1.0443259335753519E-2</v>
      </c>
      <c r="D855" s="3">
        <v>-6.0019739417028761E-3</v>
      </c>
      <c r="E855" s="3">
        <v>2.1990933948817348E-2</v>
      </c>
      <c r="F855" s="3">
        <v>-2.2299837188238802E-3</v>
      </c>
      <c r="G855" s="3">
        <v>-1.5625064725651283E-2</v>
      </c>
      <c r="H855" s="3">
        <v>-1.6131038488662597E-3</v>
      </c>
      <c r="I855" s="3">
        <v>-2.8557560443576158E-4</v>
      </c>
      <c r="J855" s="3">
        <v>-5.1573932042647819E-3</v>
      </c>
      <c r="K855" s="3">
        <v>2.1007591011774629E-2</v>
      </c>
      <c r="N855" s="3">
        <f t="shared" si="145"/>
        <v>-5.4813033341014842E-3</v>
      </c>
      <c r="O855" s="3">
        <f t="shared" si="146"/>
        <v>9.8177117802478227E-3</v>
      </c>
      <c r="P855" s="3">
        <f t="shared" si="147"/>
        <v>-6.8412678748261575E-3</v>
      </c>
      <c r="Q855" s="3">
        <f t="shared" si="148"/>
        <v>2.1479621773608196E-2</v>
      </c>
      <c r="R855" s="3">
        <f t="shared" si="149"/>
        <v>-3.0448146699346354E-3</v>
      </c>
      <c r="S855" s="3">
        <f t="shared" si="150"/>
        <v>-1.7653208818805187E-2</v>
      </c>
      <c r="T855" s="3">
        <f t="shared" si="151"/>
        <v>-2.4913553652025858E-3</v>
      </c>
      <c r="U855" s="3">
        <f t="shared" si="152"/>
        <v>-1.1832855042027469E-3</v>
      </c>
      <c r="V855" s="3">
        <f t="shared" si="153"/>
        <v>-5.5602124497424249E-3</v>
      </c>
      <c r="W855" s="3">
        <f t="shared" si="154"/>
        <v>2.0110394568797436E-2</v>
      </c>
      <c r="BC855" s="19">
        <v>796</v>
      </c>
      <c r="BD855" s="17">
        <v>7.6781749752467669E-4</v>
      </c>
      <c r="BE855" s="23">
        <v>1.3476787466352998E-2</v>
      </c>
    </row>
    <row r="856" spans="1:57" x14ac:dyDescent="0.3">
      <c r="A856" t="s">
        <v>517</v>
      </c>
      <c r="B856" s="3">
        <v>-1.6913315563284459E-2</v>
      </c>
      <c r="C856" s="3">
        <v>-2.9857851338636054E-3</v>
      </c>
      <c r="D856" s="3">
        <v>-1.211459677008897E-2</v>
      </c>
      <c r="E856" s="3">
        <v>1.8893702983224792E-3</v>
      </c>
      <c r="F856" s="3">
        <v>5.1085295881796444E-3</v>
      </c>
      <c r="G856" s="3">
        <v>-0.10239937473014493</v>
      </c>
      <c r="H856" s="3">
        <v>-1.94480107571815E-3</v>
      </c>
      <c r="I856" s="3">
        <v>-7.1428631161369882E-3</v>
      </c>
      <c r="J856" s="3">
        <v>-1.3506211989228412E-2</v>
      </c>
      <c r="K856" s="3">
        <v>3.3265138504710023E-3</v>
      </c>
      <c r="N856" s="3">
        <f t="shared" si="145"/>
        <v>-1.7660251052305086E-2</v>
      </c>
      <c r="O856" s="3">
        <f t="shared" si="146"/>
        <v>-3.6113326893693017E-3</v>
      </c>
      <c r="P856" s="3">
        <f t="shared" si="147"/>
        <v>-1.2953890703212251E-2</v>
      </c>
      <c r="Q856" s="3">
        <f t="shared" si="148"/>
        <v>1.3780581231133281E-3</v>
      </c>
      <c r="R856" s="3">
        <f t="shared" si="149"/>
        <v>4.2936986370688893E-3</v>
      </c>
      <c r="S856" s="3">
        <f t="shared" si="150"/>
        <v>-0.10442751882329883</v>
      </c>
      <c r="T856" s="3">
        <f t="shared" si="151"/>
        <v>-2.8230525920544761E-3</v>
      </c>
      <c r="U856" s="3">
        <f t="shared" si="152"/>
        <v>-8.0405730159039731E-3</v>
      </c>
      <c r="V856" s="3">
        <f t="shared" si="153"/>
        <v>-1.3909031234706055E-2</v>
      </c>
      <c r="W856" s="3">
        <f t="shared" si="154"/>
        <v>2.4293174074938107E-3</v>
      </c>
      <c r="BC856" s="19">
        <v>797</v>
      </c>
      <c r="BD856" s="17">
        <v>9.4767098716188691E-4</v>
      </c>
      <c r="BE856" s="23">
        <v>1.3704497415526852E-2</v>
      </c>
    </row>
    <row r="857" spans="1:57" x14ac:dyDescent="0.3">
      <c r="A857" t="s">
        <v>518</v>
      </c>
      <c r="B857" s="3">
        <v>-4.8753438093672719E-3</v>
      </c>
      <c r="C857" s="3">
        <v>3.4554748300523741E-3</v>
      </c>
      <c r="D857" s="3">
        <v>1.7739548376636272E-3</v>
      </c>
      <c r="E857" s="3">
        <v>-3.1428232004504508E-4</v>
      </c>
      <c r="F857" s="3">
        <v>-2.2553964653912462E-2</v>
      </c>
      <c r="G857" s="3">
        <v>3.7094866966690843E-2</v>
      </c>
      <c r="H857" s="3">
        <v>-6.1557317538626366E-3</v>
      </c>
      <c r="I857" s="3">
        <v>-5.4675859842537866E-3</v>
      </c>
      <c r="J857" s="3">
        <v>-6.9140754670615756E-4</v>
      </c>
      <c r="K857" s="3">
        <v>1.5349665848518601E-3</v>
      </c>
      <c r="N857" s="3">
        <f t="shared" si="145"/>
        <v>-5.6222792983879003E-3</v>
      </c>
      <c r="O857" s="3">
        <f t="shared" si="146"/>
        <v>2.8299272745466778E-3</v>
      </c>
      <c r="P857" s="3">
        <f t="shared" si="147"/>
        <v>9.3466090454034543E-4</v>
      </c>
      <c r="Q857" s="3">
        <f t="shared" si="148"/>
        <v>-8.2559449525419618E-4</v>
      </c>
      <c r="R857" s="3">
        <f t="shared" si="149"/>
        <v>-2.3368795605023217E-2</v>
      </c>
      <c r="S857" s="3">
        <f t="shared" si="150"/>
        <v>3.5066722873536939E-2</v>
      </c>
      <c r="T857" s="3">
        <f t="shared" si="151"/>
        <v>-7.0339832701989628E-3</v>
      </c>
      <c r="U857" s="3">
        <f t="shared" si="152"/>
        <v>-6.3652958840207715E-3</v>
      </c>
      <c r="V857" s="3">
        <f t="shared" si="153"/>
        <v>-1.0942267921838006E-3</v>
      </c>
      <c r="W857" s="3">
        <f t="shared" si="154"/>
        <v>6.3777014187466822E-4</v>
      </c>
      <c r="BC857" s="19">
        <v>798</v>
      </c>
      <c r="BD857" s="17">
        <v>8.458414286332803E-4</v>
      </c>
      <c r="BE857" s="23">
        <v>1.2810934657175021E-2</v>
      </c>
    </row>
    <row r="858" spans="1:57" x14ac:dyDescent="0.3">
      <c r="A858" t="s">
        <v>519</v>
      </c>
      <c r="B858" s="3">
        <v>9.2542162024193964E-3</v>
      </c>
      <c r="C858" s="3">
        <v>1.3773367458782548E-3</v>
      </c>
      <c r="D858" s="3">
        <v>-8.7576027038781534E-3</v>
      </c>
      <c r="E858" s="3">
        <v>-7.7551654201406528E-3</v>
      </c>
      <c r="F858" s="3">
        <v>-1.0724737824268527E-2</v>
      </c>
      <c r="G858" s="3">
        <v>-3.9495559980825101E-2</v>
      </c>
      <c r="H858" s="3">
        <v>-2.8189662297390949E-3</v>
      </c>
      <c r="I858" s="3">
        <v>1.5914422086025226E-3</v>
      </c>
      <c r="J858" s="3">
        <v>-1.3842642453976151E-4</v>
      </c>
      <c r="K858" s="3">
        <v>-2.6728789441171741E-2</v>
      </c>
      <c r="N858" s="3">
        <f t="shared" si="145"/>
        <v>8.5072807133987679E-3</v>
      </c>
      <c r="O858" s="3">
        <f t="shared" si="146"/>
        <v>7.5178919037255864E-4</v>
      </c>
      <c r="P858" s="3">
        <f t="shared" si="147"/>
        <v>-9.5968966370014348E-3</v>
      </c>
      <c r="Q858" s="3">
        <f t="shared" si="148"/>
        <v>-8.2664775953498037E-3</v>
      </c>
      <c r="R858" s="3">
        <f t="shared" si="149"/>
        <v>-1.1539568775379282E-2</v>
      </c>
      <c r="S858" s="3">
        <f t="shared" si="150"/>
        <v>-4.1523704073979005E-2</v>
      </c>
      <c r="T858" s="3">
        <f t="shared" si="151"/>
        <v>-3.6972177460754211E-3</v>
      </c>
      <c r="U858" s="3">
        <f t="shared" si="152"/>
        <v>6.937323088355374E-4</v>
      </c>
      <c r="V858" s="3">
        <f t="shared" si="153"/>
        <v>-5.412456700174045E-4</v>
      </c>
      <c r="W858" s="3">
        <f t="shared" si="154"/>
        <v>-2.7625985884148933E-2</v>
      </c>
      <c r="BC858" s="19">
        <v>799</v>
      </c>
      <c r="BD858" s="17">
        <v>8.6264342811571471E-4</v>
      </c>
      <c r="BE858" s="23">
        <v>1.2139023182755337E-2</v>
      </c>
    </row>
    <row r="859" spans="1:57" x14ac:dyDescent="0.3">
      <c r="A859" t="s">
        <v>520</v>
      </c>
      <c r="B859" s="3">
        <v>8.6299647057153095E-3</v>
      </c>
      <c r="C859" s="3">
        <v>1.0545696552132222E-2</v>
      </c>
      <c r="D859" s="3">
        <v>1.192233592517522E-2</v>
      </c>
      <c r="E859" s="3">
        <v>1.0563561490162243E-4</v>
      </c>
      <c r="F859" s="3">
        <v>-1.0512460456851613E-2</v>
      </c>
      <c r="G859" s="3">
        <v>8.1743620826162378E-3</v>
      </c>
      <c r="H859" s="3">
        <v>1.1503338696633003E-2</v>
      </c>
      <c r="I859" s="3">
        <v>1.0255665280596959E-2</v>
      </c>
      <c r="J859" s="3">
        <v>1.5086460162974324E-2</v>
      </c>
      <c r="K859" s="3">
        <v>-2.2675800663763956E-3</v>
      </c>
      <c r="N859" s="3">
        <f t="shared" si="145"/>
        <v>7.883029216694681E-3</v>
      </c>
      <c r="O859" s="3">
        <f t="shared" si="146"/>
        <v>9.9201489966265263E-3</v>
      </c>
      <c r="P859" s="3">
        <f t="shared" si="147"/>
        <v>1.1083041992051939E-2</v>
      </c>
      <c r="Q859" s="3">
        <f t="shared" si="148"/>
        <v>-4.0567656030752867E-4</v>
      </c>
      <c r="R859" s="3">
        <f t="shared" si="149"/>
        <v>-1.1327291407962368E-2</v>
      </c>
      <c r="S859" s="3">
        <f t="shared" si="150"/>
        <v>6.1462179894623357E-3</v>
      </c>
      <c r="T859" s="3">
        <f t="shared" si="151"/>
        <v>1.0625087180296677E-2</v>
      </c>
      <c r="U859" s="3">
        <f t="shared" si="152"/>
        <v>9.3579553808299746E-3</v>
      </c>
      <c r="V859" s="3">
        <f t="shared" si="153"/>
        <v>1.4683640917496681E-2</v>
      </c>
      <c r="W859" s="3">
        <f t="shared" si="154"/>
        <v>-3.1647765093535873E-3</v>
      </c>
      <c r="BC859" s="19">
        <v>800</v>
      </c>
      <c r="BD859" s="17">
        <v>8.3838938868118743E-4</v>
      </c>
      <c r="BE859" s="23">
        <v>1.2213280454873096E-2</v>
      </c>
    </row>
    <row r="860" spans="1:57" x14ac:dyDescent="0.3">
      <c r="A860" t="s">
        <v>521</v>
      </c>
      <c r="B860" s="3">
        <v>4.5454104456437161E-3</v>
      </c>
      <c r="C860" s="3">
        <v>6.3520632599951554E-3</v>
      </c>
      <c r="D860" s="3">
        <v>-2.5712898426432096E-3</v>
      </c>
      <c r="E860" s="3">
        <v>3.3794454211935054E-3</v>
      </c>
      <c r="F860" s="3">
        <v>2.6560449331085589E-3</v>
      </c>
      <c r="G860" s="3">
        <v>-5.8968141834039312E-3</v>
      </c>
      <c r="H860" s="3">
        <v>-2.108188194273164E-3</v>
      </c>
      <c r="I860" s="3">
        <v>3.7173866100010944E-3</v>
      </c>
      <c r="J860" s="3">
        <v>9.2718960580493448E-3</v>
      </c>
      <c r="K860" s="3">
        <v>-1.9570581549389621E-3</v>
      </c>
      <c r="N860" s="3">
        <f t="shared" si="145"/>
        <v>3.7984749566230876E-3</v>
      </c>
      <c r="O860" s="3">
        <f t="shared" si="146"/>
        <v>5.7265157044894596E-3</v>
      </c>
      <c r="P860" s="3">
        <f t="shared" si="147"/>
        <v>-3.4105837757664914E-3</v>
      </c>
      <c r="Q860" s="3">
        <f t="shared" si="148"/>
        <v>2.8681332459843546E-3</v>
      </c>
      <c r="R860" s="3">
        <f t="shared" si="149"/>
        <v>1.8412139819978038E-3</v>
      </c>
      <c r="S860" s="3">
        <f t="shared" si="150"/>
        <v>-7.9249582765578332E-3</v>
      </c>
      <c r="T860" s="3">
        <f t="shared" si="151"/>
        <v>-2.9864397106094901E-3</v>
      </c>
      <c r="U860" s="3">
        <f t="shared" si="152"/>
        <v>2.8196767102341091E-3</v>
      </c>
      <c r="V860" s="3">
        <f t="shared" si="153"/>
        <v>8.8690768125717009E-3</v>
      </c>
      <c r="W860" s="3">
        <f t="shared" si="154"/>
        <v>-2.8542545979161537E-3</v>
      </c>
      <c r="BC860" s="19">
        <v>801</v>
      </c>
      <c r="BD860" s="17">
        <v>8.6776104084482144E-4</v>
      </c>
      <c r="BE860" s="23">
        <v>1.2211588450934703E-2</v>
      </c>
    </row>
    <row r="861" spans="1:57" x14ac:dyDescent="0.3">
      <c r="A861" t="s">
        <v>522</v>
      </c>
      <c r="B861" s="3">
        <v>1.8631790989811492E-3</v>
      </c>
      <c r="C861" s="3">
        <v>2.7051158627702243E-3</v>
      </c>
      <c r="D861" s="3">
        <v>7.5798621338885042E-3</v>
      </c>
      <c r="E861" s="3">
        <v>8.4195600353575983E-4</v>
      </c>
      <c r="F861" s="3">
        <v>3.5430450246703105E-2</v>
      </c>
      <c r="G861" s="3">
        <v>-4.4488467074191851E-3</v>
      </c>
      <c r="H861" s="3">
        <v>1.3606198944807302E-2</v>
      </c>
      <c r="I861" s="3">
        <v>-6.5526926929422302E-3</v>
      </c>
      <c r="J861" s="3">
        <v>-1.6346920977273749E-2</v>
      </c>
      <c r="K861" s="3">
        <v>-9.0454300473258309E-3</v>
      </c>
      <c r="N861" s="3">
        <f t="shared" si="145"/>
        <v>1.1162436099605209E-3</v>
      </c>
      <c r="O861" s="3">
        <f t="shared" si="146"/>
        <v>2.079568307264528E-3</v>
      </c>
      <c r="P861" s="3">
        <f t="shared" si="147"/>
        <v>6.7405682007652228E-3</v>
      </c>
      <c r="Q861" s="3">
        <f t="shared" si="148"/>
        <v>3.3064382832660873E-4</v>
      </c>
      <c r="R861" s="3">
        <f t="shared" si="149"/>
        <v>3.4615619295592349E-2</v>
      </c>
      <c r="S861" s="3">
        <f t="shared" si="150"/>
        <v>-6.4769908005730872E-3</v>
      </c>
      <c r="T861" s="3">
        <f t="shared" si="151"/>
        <v>1.2727947428470976E-2</v>
      </c>
      <c r="U861" s="3">
        <f t="shared" si="152"/>
        <v>-7.4504025927092151E-3</v>
      </c>
      <c r="V861" s="3">
        <f t="shared" si="153"/>
        <v>-1.6749740222751393E-2</v>
      </c>
      <c r="W861" s="3">
        <f t="shared" si="154"/>
        <v>-9.9426264903030234E-3</v>
      </c>
      <c r="BC861" s="19">
        <v>802</v>
      </c>
      <c r="BD861" s="17">
        <v>8.9689550648943555E-4</v>
      </c>
      <c r="BE861" s="23">
        <v>1.2908635215968342E-2</v>
      </c>
    </row>
    <row r="862" spans="1:57" x14ac:dyDescent="0.3">
      <c r="A862" t="s">
        <v>523</v>
      </c>
      <c r="B862" s="3">
        <v>-7.7045989804813697E-3</v>
      </c>
      <c r="C862" s="3">
        <v>-3.8218947084407429E-3</v>
      </c>
      <c r="D862" s="3">
        <v>1.8444228916722372E-2</v>
      </c>
      <c r="E862" s="3">
        <v>-8.6234064953985001E-3</v>
      </c>
      <c r="F862" s="3">
        <v>1.6949116055566371E-2</v>
      </c>
      <c r="G862" s="3">
        <v>-2.8136048597684482E-3</v>
      </c>
      <c r="H862" s="3">
        <v>1.1931918430809096E-2</v>
      </c>
      <c r="I862" s="3">
        <v>2.0648162352881361E-2</v>
      </c>
      <c r="J862" s="3">
        <v>1.6481569390536244E-3</v>
      </c>
      <c r="K862" s="3">
        <v>4.0661271781915698E-2</v>
      </c>
      <c r="N862" s="3">
        <f t="shared" si="145"/>
        <v>-8.4515344695019982E-3</v>
      </c>
      <c r="O862" s="3">
        <f t="shared" si="146"/>
        <v>-4.4474422639464387E-3</v>
      </c>
      <c r="P862" s="3">
        <f t="shared" si="147"/>
        <v>1.760493498359909E-2</v>
      </c>
      <c r="Q862" s="3">
        <f t="shared" si="148"/>
        <v>-9.134718670607651E-3</v>
      </c>
      <c r="R862" s="3">
        <f t="shared" si="149"/>
        <v>1.6134285104455616E-2</v>
      </c>
      <c r="S862" s="3">
        <f t="shared" si="150"/>
        <v>-4.8417489529223503E-3</v>
      </c>
      <c r="T862" s="3">
        <f t="shared" si="151"/>
        <v>1.105366691447277E-2</v>
      </c>
      <c r="U862" s="3">
        <f t="shared" si="152"/>
        <v>1.9750452453114374E-2</v>
      </c>
      <c r="V862" s="3">
        <f t="shared" si="153"/>
        <v>1.2453376935759814E-3</v>
      </c>
      <c r="W862" s="3">
        <f t="shared" si="154"/>
        <v>3.9764075338938505E-2</v>
      </c>
      <c r="BC862" s="19">
        <v>803</v>
      </c>
      <c r="BD862" s="17">
        <v>8.9535636419776194E-4</v>
      </c>
      <c r="BE862" s="23">
        <v>1.2581191094441606E-2</v>
      </c>
    </row>
    <row r="863" spans="1:57" x14ac:dyDescent="0.3">
      <c r="A863" t="s">
        <v>524</v>
      </c>
      <c r="B863" s="3">
        <v>6.6934552751201082E-3</v>
      </c>
      <c r="C863" s="3">
        <v>-9.027550175877419E-4</v>
      </c>
      <c r="D863" s="3">
        <v>2.3547088462954946E-2</v>
      </c>
      <c r="E863" s="3">
        <v>-4.985606330920489E-3</v>
      </c>
      <c r="F863" s="3">
        <v>2.8930861286218468E-2</v>
      </c>
      <c r="G863" s="3">
        <v>5.3444000000000047E-2</v>
      </c>
      <c r="H863" s="3">
        <v>4.4406678574699932E-3</v>
      </c>
      <c r="I863" s="3">
        <v>-5.7601052525827479E-3</v>
      </c>
      <c r="J863" s="3">
        <v>-4.2506223494498396E-3</v>
      </c>
      <c r="K863" s="3">
        <v>-2.4531681436135155E-4</v>
      </c>
      <c r="N863" s="3">
        <f t="shared" si="145"/>
        <v>5.9465197860994797E-3</v>
      </c>
      <c r="O863" s="3">
        <f t="shared" si="146"/>
        <v>-1.5283025730934382E-3</v>
      </c>
      <c r="P863" s="3">
        <f t="shared" si="147"/>
        <v>2.2707794529831665E-2</v>
      </c>
      <c r="Q863" s="3">
        <f t="shared" si="148"/>
        <v>-5.4969185061296399E-3</v>
      </c>
      <c r="R863" s="3">
        <f t="shared" si="149"/>
        <v>2.8116030335107713E-2</v>
      </c>
      <c r="S863" s="3">
        <f t="shared" si="150"/>
        <v>5.1415855906846143E-2</v>
      </c>
      <c r="T863" s="3">
        <f t="shared" si="151"/>
        <v>3.562416341133667E-3</v>
      </c>
      <c r="U863" s="3">
        <f t="shared" si="152"/>
        <v>-6.6578151523497327E-3</v>
      </c>
      <c r="V863" s="3">
        <f t="shared" si="153"/>
        <v>-4.6534415949274826E-3</v>
      </c>
      <c r="W863" s="3">
        <f t="shared" si="154"/>
        <v>-1.1425132573385434E-3</v>
      </c>
      <c r="BC863" s="19">
        <v>804</v>
      </c>
      <c r="BD863" s="17">
        <v>7.3418164571900538E-4</v>
      </c>
      <c r="BE863" s="23">
        <v>1.1132987379540013E-2</v>
      </c>
    </row>
    <row r="864" spans="1:57" x14ac:dyDescent="0.3">
      <c r="A864" t="s">
        <v>525</v>
      </c>
      <c r="B864" s="3">
        <v>1.4095806483266582E-2</v>
      </c>
      <c r="C864" s="3">
        <v>-5.6471656700559647E-3</v>
      </c>
      <c r="D864" s="3">
        <v>1.8517801218581154E-2</v>
      </c>
      <c r="E864" s="3">
        <v>-3.4115104789327333E-3</v>
      </c>
      <c r="F864" s="3">
        <v>-7.6405592908930231E-3</v>
      </c>
      <c r="G864" s="3">
        <v>2.6784070792751358E-3</v>
      </c>
      <c r="H864" s="3">
        <v>-3.3111384299381319E-3</v>
      </c>
      <c r="I864" s="3">
        <v>-3.2498987393099199E-3</v>
      </c>
      <c r="J864" s="3">
        <v>2.4786652355934802E-3</v>
      </c>
      <c r="K864" s="3">
        <v>2.1964549298590486E-2</v>
      </c>
      <c r="N864" s="3">
        <f t="shared" si="145"/>
        <v>1.3348870994245953E-2</v>
      </c>
      <c r="O864" s="3">
        <f t="shared" si="146"/>
        <v>-6.2727132255616606E-3</v>
      </c>
      <c r="P864" s="3">
        <f t="shared" si="147"/>
        <v>1.7678507285457872E-2</v>
      </c>
      <c r="Q864" s="3">
        <f t="shared" si="148"/>
        <v>-3.9228226541418842E-3</v>
      </c>
      <c r="R864" s="3">
        <f t="shared" si="149"/>
        <v>-8.4553902420037783E-3</v>
      </c>
      <c r="S864" s="3">
        <f t="shared" si="150"/>
        <v>6.5026298612123369E-4</v>
      </c>
      <c r="T864" s="3">
        <f t="shared" si="151"/>
        <v>-4.1893899462744581E-3</v>
      </c>
      <c r="U864" s="3">
        <f t="shared" si="152"/>
        <v>-4.1476086390769048E-3</v>
      </c>
      <c r="V864" s="3">
        <f t="shared" si="153"/>
        <v>2.0758459901158372E-3</v>
      </c>
      <c r="W864" s="3">
        <f t="shared" si="154"/>
        <v>2.1067352855613293E-2</v>
      </c>
      <c r="BC864" s="19">
        <v>805</v>
      </c>
      <c r="BD864" s="17">
        <v>7.9031600417722833E-4</v>
      </c>
      <c r="BE864" s="23">
        <v>1.2026014213355956E-2</v>
      </c>
    </row>
    <row r="865" spans="1:57" x14ac:dyDescent="0.3">
      <c r="A865" s="1">
        <v>41317</v>
      </c>
      <c r="B865" s="3">
        <v>8.392346493499625E-3</v>
      </c>
      <c r="C865" s="3">
        <v>3.6347118488091468E-3</v>
      </c>
      <c r="D865" s="3">
        <v>-8.7038504520012827E-3</v>
      </c>
      <c r="E865" s="3">
        <v>4.2782767556936996E-4</v>
      </c>
      <c r="F865" s="3">
        <v>-7.3915067401932877E-3</v>
      </c>
      <c r="G865" s="3">
        <v>-2.4434326087636071E-2</v>
      </c>
      <c r="H865" s="3">
        <v>-4.822527848946212E-3</v>
      </c>
      <c r="I865" s="3">
        <v>5.2452917038516844E-3</v>
      </c>
      <c r="J865" s="3">
        <v>-3.1593820779864945E-3</v>
      </c>
      <c r="K865" s="3">
        <v>1.2547258883167212E-2</v>
      </c>
      <c r="N865" s="3">
        <f t="shared" si="145"/>
        <v>7.6454110044789966E-3</v>
      </c>
      <c r="O865" s="3">
        <f t="shared" si="146"/>
        <v>3.0091642933034505E-3</v>
      </c>
      <c r="P865" s="3">
        <f t="shared" si="147"/>
        <v>-9.5431443851245641E-3</v>
      </c>
      <c r="Q865" s="3">
        <f t="shared" si="148"/>
        <v>-8.3484499639781143E-5</v>
      </c>
      <c r="R865" s="3">
        <f t="shared" si="149"/>
        <v>-8.2063376913040428E-3</v>
      </c>
      <c r="S865" s="3">
        <f t="shared" si="150"/>
        <v>-2.6462470180789975E-2</v>
      </c>
      <c r="T865" s="3">
        <f t="shared" si="151"/>
        <v>-5.7007793652825382E-3</v>
      </c>
      <c r="U865" s="3">
        <f t="shared" si="152"/>
        <v>4.3475818040846995E-3</v>
      </c>
      <c r="V865" s="3">
        <f t="shared" si="153"/>
        <v>-3.5622013234641375E-3</v>
      </c>
      <c r="W865" s="3">
        <f t="shared" si="154"/>
        <v>1.1650062440190019E-2</v>
      </c>
      <c r="BC865" s="19">
        <v>806</v>
      </c>
      <c r="BD865" s="17">
        <v>7.1922083504566772E-4</v>
      </c>
      <c r="BE865" s="23">
        <v>1.1662662956245349E-2</v>
      </c>
    </row>
    <row r="866" spans="1:57" x14ac:dyDescent="0.3">
      <c r="A866" s="1">
        <v>41345</v>
      </c>
      <c r="B866" s="3">
        <v>-3.6410733878555757E-3</v>
      </c>
      <c r="C866" s="3">
        <v>-1.0185629597085244E-2</v>
      </c>
      <c r="D866" s="3">
        <v>2.7375068582436324E-2</v>
      </c>
      <c r="E866" s="3">
        <v>9.302846526930475E-3</v>
      </c>
      <c r="F866" s="3">
        <v>-9.9286162978639014E-3</v>
      </c>
      <c r="G866" s="3">
        <v>0.16533783788898826</v>
      </c>
      <c r="H866" s="3">
        <v>-1.156976561107137E-3</v>
      </c>
      <c r="I866" s="3">
        <v>-1.4243441602073803E-2</v>
      </c>
      <c r="J866" s="3">
        <v>-1.3779680264532912E-3</v>
      </c>
      <c r="K866" s="3">
        <v>-9.5458375537568196E-3</v>
      </c>
      <c r="N866" s="3">
        <f t="shared" si="145"/>
        <v>-4.3880088768762041E-3</v>
      </c>
      <c r="O866" s="3">
        <f t="shared" si="146"/>
        <v>-1.081117715259094E-2</v>
      </c>
      <c r="P866" s="3">
        <f t="shared" si="147"/>
        <v>2.6535774649313042E-2</v>
      </c>
      <c r="Q866" s="3">
        <f t="shared" si="148"/>
        <v>8.7915343517213241E-3</v>
      </c>
      <c r="R866" s="3">
        <f t="shared" si="149"/>
        <v>-1.0743447248974657E-2</v>
      </c>
      <c r="S866" s="3">
        <f t="shared" si="150"/>
        <v>0.16330969379583435</v>
      </c>
      <c r="T866" s="3">
        <f t="shared" si="151"/>
        <v>-2.0352280774434631E-3</v>
      </c>
      <c r="U866" s="3">
        <f t="shared" si="152"/>
        <v>-1.5141151501840788E-2</v>
      </c>
      <c r="V866" s="3">
        <f t="shared" si="153"/>
        <v>-1.7807872719309342E-3</v>
      </c>
      <c r="W866" s="3">
        <f t="shared" si="154"/>
        <v>-1.0443033996734012E-2</v>
      </c>
      <c r="BC866" s="19">
        <v>807</v>
      </c>
      <c r="BD866" s="17">
        <v>9.1649859699313263E-4</v>
      </c>
      <c r="BE866" s="23">
        <v>1.2451361261407515E-2</v>
      </c>
    </row>
    <row r="867" spans="1:57" x14ac:dyDescent="0.3">
      <c r="A867" s="1">
        <v>41376</v>
      </c>
      <c r="B867" s="3">
        <v>1.6444706629028527E-2</v>
      </c>
      <c r="C867" s="3">
        <v>4.5735198836571733E-4</v>
      </c>
      <c r="D867" s="3">
        <v>-2.3308018223139326E-3</v>
      </c>
      <c r="E867" s="3">
        <v>2.9664030936653596E-3</v>
      </c>
      <c r="F867" s="3">
        <v>7.8345380623765504E-3</v>
      </c>
      <c r="G867" s="3">
        <v>-3.9737388522544381E-2</v>
      </c>
      <c r="H867" s="3">
        <v>4.6711946287478767E-3</v>
      </c>
      <c r="I867" s="3">
        <v>1.0014323331208885E-3</v>
      </c>
      <c r="J867" s="3">
        <v>-1.4626708147494227E-2</v>
      </c>
      <c r="K867" s="3">
        <v>7.2432922973368896E-3</v>
      </c>
      <c r="N867" s="3">
        <f t="shared" si="145"/>
        <v>1.56977711400079E-2</v>
      </c>
      <c r="O867" s="3">
        <f t="shared" si="146"/>
        <v>-1.6819556713997886E-4</v>
      </c>
      <c r="P867" s="3">
        <f t="shared" si="147"/>
        <v>-3.1700957554372145E-3</v>
      </c>
      <c r="Q867" s="3">
        <f t="shared" si="148"/>
        <v>2.4550909184562087E-3</v>
      </c>
      <c r="R867" s="3">
        <f t="shared" si="149"/>
        <v>7.0197071112657952E-3</v>
      </c>
      <c r="S867" s="3">
        <f t="shared" si="150"/>
        <v>-4.1765532615698285E-2</v>
      </c>
      <c r="T867" s="3">
        <f t="shared" si="151"/>
        <v>3.7929431124115506E-3</v>
      </c>
      <c r="U867" s="3">
        <f t="shared" si="152"/>
        <v>1.0372243335390332E-4</v>
      </c>
      <c r="V867" s="3">
        <f t="shared" si="153"/>
        <v>-1.5029527392971871E-2</v>
      </c>
      <c r="W867" s="3">
        <f t="shared" si="154"/>
        <v>6.346095854359698E-3</v>
      </c>
      <c r="BC867" s="19">
        <v>808</v>
      </c>
      <c r="BD867" s="17">
        <v>8.7134660153423394E-4</v>
      </c>
      <c r="BE867" s="23">
        <v>1.2897644372613749E-2</v>
      </c>
    </row>
    <row r="868" spans="1:57" x14ac:dyDescent="0.3">
      <c r="A868" s="1">
        <v>41406</v>
      </c>
      <c r="B868" s="3">
        <v>-2.4139668434663086E-2</v>
      </c>
      <c r="C868" s="3">
        <v>-1.1428572828638406E-2</v>
      </c>
      <c r="D868" s="3">
        <v>5.1327290702272155E-3</v>
      </c>
      <c r="E868" s="3">
        <v>-5.7040341863410227E-3</v>
      </c>
      <c r="F868" s="3">
        <v>-1.8345776623110432E-2</v>
      </c>
      <c r="G868" s="3">
        <v>1.1011148132662463E-2</v>
      </c>
      <c r="H868" s="3">
        <v>-7.9386281530813285E-4</v>
      </c>
      <c r="I868" s="3">
        <v>3.7158974071214157E-3</v>
      </c>
      <c r="J868" s="3">
        <v>-7.982169790860083E-3</v>
      </c>
      <c r="K868" s="3">
        <v>-5.3488293518610952E-3</v>
      </c>
      <c r="N868" s="3">
        <f t="shared" si="145"/>
        <v>-2.4886603923683713E-2</v>
      </c>
      <c r="O868" s="3">
        <f t="shared" si="146"/>
        <v>-1.2054120384144102E-2</v>
      </c>
      <c r="P868" s="3">
        <f t="shared" si="147"/>
        <v>4.2934351371039341E-3</v>
      </c>
      <c r="Q868" s="3">
        <f t="shared" si="148"/>
        <v>-6.2153463615501735E-3</v>
      </c>
      <c r="R868" s="3">
        <f t="shared" si="149"/>
        <v>-1.9160607574221188E-2</v>
      </c>
      <c r="S868" s="3">
        <f t="shared" si="150"/>
        <v>8.9830040395085606E-3</v>
      </c>
      <c r="T868" s="3">
        <f t="shared" si="151"/>
        <v>-1.6721143316444588E-3</v>
      </c>
      <c r="U868" s="3">
        <f t="shared" si="152"/>
        <v>2.8181875073544304E-3</v>
      </c>
      <c r="V868" s="3">
        <f t="shared" si="153"/>
        <v>-8.3849890363377269E-3</v>
      </c>
      <c r="W868" s="3">
        <f t="shared" si="154"/>
        <v>-6.2460257948382869E-3</v>
      </c>
      <c r="BC868" s="19">
        <v>809</v>
      </c>
      <c r="BD868" s="17">
        <v>7.7268302381683731E-4</v>
      </c>
      <c r="BE868" s="23">
        <v>1.2054632090673732E-2</v>
      </c>
    </row>
    <row r="869" spans="1:57" x14ac:dyDescent="0.3">
      <c r="A869" s="1">
        <v>41437</v>
      </c>
      <c r="B869" s="3">
        <v>9.4737036312506628E-3</v>
      </c>
      <c r="C869" s="3">
        <v>1.9884420312125117E-2</v>
      </c>
      <c r="D869" s="3">
        <v>-1.3875725513141979E-2</v>
      </c>
      <c r="E869" s="3">
        <v>1.6147926037809013E-2</v>
      </c>
      <c r="F869" s="3">
        <v>1.7738375925697492E-2</v>
      </c>
      <c r="G869" s="3">
        <v>-2.2209532238312346E-2</v>
      </c>
      <c r="H869" s="3">
        <v>1.1850555555292575E-2</v>
      </c>
      <c r="I869" s="3">
        <v>1.7513827583376829E-2</v>
      </c>
      <c r="J869" s="3">
        <v>-9.8814168760463783E-4</v>
      </c>
      <c r="K869" s="3">
        <v>8.0664793973082016E-3</v>
      </c>
      <c r="N869" s="3">
        <f t="shared" si="145"/>
        <v>8.7267681422300344E-3</v>
      </c>
      <c r="O869" s="3">
        <f t="shared" si="146"/>
        <v>1.925887275661942E-2</v>
      </c>
      <c r="P869" s="3">
        <f t="shared" si="147"/>
        <v>-1.471501944626526E-2</v>
      </c>
      <c r="Q869" s="3">
        <f t="shared" si="148"/>
        <v>1.563661386259986E-2</v>
      </c>
      <c r="R869" s="3">
        <f t="shared" si="149"/>
        <v>1.6923544974586736E-2</v>
      </c>
      <c r="S869" s="3">
        <f t="shared" si="150"/>
        <v>-2.423767633146625E-2</v>
      </c>
      <c r="T869" s="3">
        <f t="shared" si="151"/>
        <v>1.0972304038956248E-2</v>
      </c>
      <c r="U869" s="3">
        <f t="shared" si="152"/>
        <v>1.6616117683609842E-2</v>
      </c>
      <c r="V869" s="3">
        <f t="shared" si="153"/>
        <v>-1.3909609330822808E-3</v>
      </c>
      <c r="W869" s="3">
        <f t="shared" si="154"/>
        <v>7.16928295433101E-3</v>
      </c>
      <c r="BC869" s="19">
        <v>810</v>
      </c>
      <c r="BD869" s="17">
        <v>1.0066615667903567E-3</v>
      </c>
      <c r="BE869" s="23">
        <v>1.434031833248442E-2</v>
      </c>
    </row>
    <row r="870" spans="1:57" x14ac:dyDescent="0.3">
      <c r="A870" s="1">
        <v>41529</v>
      </c>
      <c r="B870" s="3">
        <v>9.1240402374108687E-3</v>
      </c>
      <c r="C870" s="3">
        <v>4.7608013712685526E-3</v>
      </c>
      <c r="D870" s="3">
        <v>1.1446070797016317E-2</v>
      </c>
      <c r="E870" s="3">
        <v>1.9863605362899772E-3</v>
      </c>
      <c r="F870" s="3">
        <v>4.6684797735638828E-3</v>
      </c>
      <c r="G870" s="3">
        <v>3.0867828837595868E-2</v>
      </c>
      <c r="H870" s="3">
        <v>7.7299272727575641E-3</v>
      </c>
      <c r="I870" s="3">
        <v>-4.8978242588574306E-3</v>
      </c>
      <c r="J870" s="3">
        <v>-4.6629136231871593E-3</v>
      </c>
      <c r="K870" s="3">
        <v>1.8908107804180174E-2</v>
      </c>
      <c r="N870" s="3">
        <f t="shared" si="145"/>
        <v>8.3771047483902402E-3</v>
      </c>
      <c r="O870" s="3">
        <f t="shared" si="146"/>
        <v>4.1352538157628568E-3</v>
      </c>
      <c r="P870" s="3">
        <f t="shared" si="147"/>
        <v>1.0606776863893035E-2</v>
      </c>
      <c r="Q870" s="3">
        <f t="shared" si="148"/>
        <v>1.4750483610808261E-3</v>
      </c>
      <c r="R870" s="3">
        <f t="shared" si="149"/>
        <v>3.8536488224531276E-3</v>
      </c>
      <c r="S870" s="3">
        <f t="shared" si="150"/>
        <v>2.8839684744441964E-2</v>
      </c>
      <c r="T870" s="3">
        <f t="shared" si="151"/>
        <v>6.8516757564212379E-3</v>
      </c>
      <c r="U870" s="3">
        <f t="shared" si="152"/>
        <v>-5.7955341586244154E-3</v>
      </c>
      <c r="V870" s="3">
        <f t="shared" si="153"/>
        <v>-5.0657328686648023E-3</v>
      </c>
      <c r="W870" s="3">
        <f t="shared" si="154"/>
        <v>1.8010911361202982E-2</v>
      </c>
      <c r="BC870" s="19">
        <v>811</v>
      </c>
      <c r="BD870" s="17">
        <v>1.004239043760618E-3</v>
      </c>
      <c r="BE870" s="23">
        <v>1.4357005107507495E-2</v>
      </c>
    </row>
    <row r="871" spans="1:57" x14ac:dyDescent="0.3">
      <c r="A871" s="1">
        <v>41559</v>
      </c>
      <c r="B871" s="3">
        <v>-1.5499810868324526E-2</v>
      </c>
      <c r="C871" s="3">
        <v>-4.7382435349500041E-3</v>
      </c>
      <c r="D871" s="3">
        <v>-1.5536223308081354E-3</v>
      </c>
      <c r="E871" s="3">
        <v>-1.3564046035952071E-3</v>
      </c>
      <c r="F871" s="3">
        <v>-1.0532777966187012E-2</v>
      </c>
      <c r="G871" s="3">
        <v>4.1666382415266323E-3</v>
      </c>
      <c r="H871" s="3">
        <v>6.047407507982383E-3</v>
      </c>
      <c r="I871" s="3">
        <v>6.4688370558194652E-3</v>
      </c>
      <c r="J871" s="3">
        <v>-1.8456131884508897E-3</v>
      </c>
      <c r="K871" s="3">
        <v>4.6713201165091478E-2</v>
      </c>
      <c r="N871" s="3">
        <f t="shared" si="145"/>
        <v>-1.6246746357345153E-2</v>
      </c>
      <c r="O871" s="3">
        <f t="shared" si="146"/>
        <v>-5.3637910904556999E-3</v>
      </c>
      <c r="P871" s="3">
        <f t="shared" si="147"/>
        <v>-2.3929162639314172E-3</v>
      </c>
      <c r="Q871" s="3">
        <f t="shared" si="148"/>
        <v>-1.8677167788043582E-3</v>
      </c>
      <c r="R871" s="3">
        <f t="shared" si="149"/>
        <v>-1.1347608917297768E-2</v>
      </c>
      <c r="S871" s="3">
        <f t="shared" si="150"/>
        <v>2.1384941483727302E-3</v>
      </c>
      <c r="T871" s="3">
        <f t="shared" si="151"/>
        <v>5.1691559916460569E-3</v>
      </c>
      <c r="U871" s="3">
        <f t="shared" si="152"/>
        <v>5.5711271560524803E-3</v>
      </c>
      <c r="V871" s="3">
        <f t="shared" si="153"/>
        <v>-2.2484324339285327E-3</v>
      </c>
      <c r="W871" s="3">
        <f t="shared" si="154"/>
        <v>4.5816004722114285E-2</v>
      </c>
      <c r="BC871" s="19">
        <v>812</v>
      </c>
      <c r="BD871" s="17">
        <v>1.011886156099658E-3</v>
      </c>
      <c r="BE871" s="23">
        <v>1.3725618876434755E-2</v>
      </c>
    </row>
    <row r="872" spans="1:57" x14ac:dyDescent="0.3">
      <c r="A872" s="1">
        <v>41590</v>
      </c>
      <c r="B872" s="3">
        <v>-1.311991596620965E-2</v>
      </c>
      <c r="C872" s="3">
        <v>-1.3375653079819916E-2</v>
      </c>
      <c r="D872" s="3">
        <v>-7.4087185426092717E-3</v>
      </c>
      <c r="E872" s="3">
        <v>-1.5149894827797716E-2</v>
      </c>
      <c r="F872" s="3">
        <v>-6.1991298464699196E-2</v>
      </c>
      <c r="G872" s="3">
        <v>-1.786347819307299E-2</v>
      </c>
      <c r="H872" s="3">
        <v>-6.7948020627101036E-3</v>
      </c>
      <c r="I872" s="3">
        <v>-1.467099168195507E-2</v>
      </c>
      <c r="J872" s="3">
        <v>-1.7067222234170787E-2</v>
      </c>
      <c r="K872" s="3">
        <v>-3.7181060747331851E-2</v>
      </c>
      <c r="N872" s="3">
        <f t="shared" si="145"/>
        <v>-1.3866851455230278E-2</v>
      </c>
      <c r="O872" s="3">
        <f t="shared" si="146"/>
        <v>-1.4001200635325612E-2</v>
      </c>
      <c r="P872" s="3">
        <f t="shared" si="147"/>
        <v>-8.2480124757325531E-3</v>
      </c>
      <c r="Q872" s="3">
        <f t="shared" si="148"/>
        <v>-1.5661207003006869E-2</v>
      </c>
      <c r="R872" s="3">
        <f t="shared" si="149"/>
        <v>-6.2806129415809958E-2</v>
      </c>
      <c r="S872" s="3">
        <f t="shared" si="150"/>
        <v>-1.9891622286226894E-2</v>
      </c>
      <c r="T872" s="3">
        <f t="shared" si="151"/>
        <v>-7.6730535790464297E-3</v>
      </c>
      <c r="U872" s="3">
        <f t="shared" si="152"/>
        <v>-1.5568701581722055E-2</v>
      </c>
      <c r="V872" s="3">
        <f t="shared" si="153"/>
        <v>-1.7470041479648431E-2</v>
      </c>
      <c r="W872" s="3">
        <f t="shared" si="154"/>
        <v>-3.8078257190309044E-2</v>
      </c>
      <c r="BC872" s="19">
        <v>813</v>
      </c>
      <c r="BD872" s="17">
        <v>8.1742089390974811E-4</v>
      </c>
      <c r="BE872" s="23">
        <v>1.200239903576375E-2</v>
      </c>
    </row>
    <row r="873" spans="1:57" x14ac:dyDescent="0.3">
      <c r="A873" s="1">
        <v>41620</v>
      </c>
      <c r="B873" s="3">
        <v>-1.0369577381991513E-2</v>
      </c>
      <c r="C873" s="3">
        <v>-4.5958349946717547E-4</v>
      </c>
      <c r="D873" s="3">
        <v>-1.4607302252195309E-3</v>
      </c>
      <c r="E873" s="3">
        <v>1.1669832881257225E-2</v>
      </c>
      <c r="F873" s="3">
        <v>-1.5353761576346603E-2</v>
      </c>
      <c r="G873" s="3">
        <v>5.5997188227591366E-2</v>
      </c>
      <c r="H873" s="3">
        <v>-6.8040958224736547E-3</v>
      </c>
      <c r="I873" s="3">
        <v>-4.3061065749661065E-4</v>
      </c>
      <c r="J873" s="3">
        <v>5.3538261857759561E-3</v>
      </c>
      <c r="K873" s="3">
        <v>-1.0043898347844027E-2</v>
      </c>
      <c r="N873" s="3">
        <f t="shared" si="145"/>
        <v>-1.1116512871012141E-2</v>
      </c>
      <c r="O873" s="3">
        <f t="shared" si="146"/>
        <v>-1.0851310549728718E-3</v>
      </c>
      <c r="P873" s="3">
        <f t="shared" si="147"/>
        <v>-2.3000241583428127E-3</v>
      </c>
      <c r="Q873" s="3">
        <f t="shared" si="148"/>
        <v>1.1158520706048074E-2</v>
      </c>
      <c r="R873" s="3">
        <f t="shared" si="149"/>
        <v>-1.6168592527457358E-2</v>
      </c>
      <c r="S873" s="3">
        <f t="shared" si="150"/>
        <v>5.3969044134437462E-2</v>
      </c>
      <c r="T873" s="3">
        <f t="shared" si="151"/>
        <v>-7.6823473388099809E-3</v>
      </c>
      <c r="U873" s="3">
        <f t="shared" si="152"/>
        <v>-1.328320557263596E-3</v>
      </c>
      <c r="V873" s="3">
        <f t="shared" si="153"/>
        <v>4.9510069402983132E-3</v>
      </c>
      <c r="W873" s="3">
        <f t="shared" si="154"/>
        <v>-1.0941094790821219E-2</v>
      </c>
      <c r="BC873" s="19">
        <v>814</v>
      </c>
      <c r="BD873" s="17">
        <v>8.4000192530352688E-4</v>
      </c>
      <c r="BE873" s="23">
        <v>1.2809135625689862E-2</v>
      </c>
    </row>
    <row r="874" spans="1:57" x14ac:dyDescent="0.3">
      <c r="A874" t="s">
        <v>526</v>
      </c>
      <c r="B874" s="3">
        <v>-1.423971749304187E-2</v>
      </c>
      <c r="C874" s="3">
        <v>5.2873569732938552E-3</v>
      </c>
      <c r="D874" s="3">
        <v>-1.0900194916891759E-2</v>
      </c>
      <c r="E874" s="3">
        <v>-5.2436630370211734E-4</v>
      </c>
      <c r="F874" s="3">
        <v>2.2033880814289475E-2</v>
      </c>
      <c r="G874" s="3">
        <v>1.2205397625242309E-3</v>
      </c>
      <c r="H874" s="3">
        <v>-8.5704001428708043E-3</v>
      </c>
      <c r="I874" s="3">
        <v>-1.4354928939841471E-4</v>
      </c>
      <c r="J874" s="3">
        <v>-7.1968132956889974E-4</v>
      </c>
      <c r="K874" s="3">
        <v>-1.5160058309038327E-3</v>
      </c>
      <c r="N874" s="3">
        <f t="shared" si="145"/>
        <v>-1.4986652982062499E-2</v>
      </c>
      <c r="O874" s="3">
        <f t="shared" si="146"/>
        <v>4.6618094177881594E-3</v>
      </c>
      <c r="P874" s="3">
        <f t="shared" si="147"/>
        <v>-1.173948885001504E-2</v>
      </c>
      <c r="Q874" s="3">
        <f t="shared" si="148"/>
        <v>-1.0356784789112684E-3</v>
      </c>
      <c r="R874" s="3">
        <f t="shared" si="149"/>
        <v>2.121904986317872E-2</v>
      </c>
      <c r="S874" s="3">
        <f t="shared" si="150"/>
        <v>-8.0760433062967117E-4</v>
      </c>
      <c r="T874" s="3">
        <f t="shared" si="151"/>
        <v>-9.4486516592071305E-3</v>
      </c>
      <c r="U874" s="3">
        <f t="shared" si="152"/>
        <v>-1.0412591891654E-3</v>
      </c>
      <c r="V874" s="3">
        <f t="shared" si="153"/>
        <v>-1.1225005750465427E-3</v>
      </c>
      <c r="W874" s="3">
        <f t="shared" si="154"/>
        <v>-2.4132022738810243E-3</v>
      </c>
      <c r="BC874" s="19">
        <v>815</v>
      </c>
      <c r="BD874" s="17">
        <v>9.8728009172814515E-4</v>
      </c>
      <c r="BE874" s="23">
        <v>1.3058399195080866E-2</v>
      </c>
    </row>
    <row r="875" spans="1:57" x14ac:dyDescent="0.3">
      <c r="A875" t="s">
        <v>527</v>
      </c>
      <c r="B875" s="3">
        <v>5.451094374593124E-3</v>
      </c>
      <c r="C875" s="3">
        <v>5.7168998545729099E-3</v>
      </c>
      <c r="D875" s="3">
        <v>5.5372740989472202E-3</v>
      </c>
      <c r="E875" s="3">
        <v>2.0039914126917635E-2</v>
      </c>
      <c r="F875" s="3">
        <v>8.2918777766791685E-3</v>
      </c>
      <c r="G875" s="3">
        <v>1.964158562715479E-3</v>
      </c>
      <c r="H875" s="3">
        <v>1.1491483815386561E-2</v>
      </c>
      <c r="I875" s="3">
        <v>1.2783683292871828E-2</v>
      </c>
      <c r="J875" s="3">
        <v>5.1850819077956523E-3</v>
      </c>
      <c r="K875" s="3">
        <v>-1.302271627473961E-2</v>
      </c>
      <c r="N875" s="3">
        <f t="shared" si="145"/>
        <v>4.7041588855724955E-3</v>
      </c>
      <c r="O875" s="3">
        <f t="shared" si="146"/>
        <v>5.0913522990672141E-3</v>
      </c>
      <c r="P875" s="3">
        <f t="shared" si="147"/>
        <v>4.6979801658239388E-3</v>
      </c>
      <c r="Q875" s="3">
        <f t="shared" si="148"/>
        <v>1.9528601951708482E-2</v>
      </c>
      <c r="R875" s="3">
        <f t="shared" si="149"/>
        <v>7.4770468255684133E-3</v>
      </c>
      <c r="S875" s="3">
        <f t="shared" si="150"/>
        <v>-6.398553043842313E-5</v>
      </c>
      <c r="T875" s="3">
        <f t="shared" si="151"/>
        <v>1.0613232299050234E-2</v>
      </c>
      <c r="U875" s="3">
        <f t="shared" si="152"/>
        <v>1.1885973393104843E-2</v>
      </c>
      <c r="V875" s="3">
        <f t="shared" si="153"/>
        <v>4.7822626623180093E-3</v>
      </c>
      <c r="W875" s="3">
        <f t="shared" si="154"/>
        <v>-1.3919912717716802E-2</v>
      </c>
      <c r="BC875" s="19">
        <v>816</v>
      </c>
      <c r="BD875" s="17">
        <v>8.3859511094720013E-4</v>
      </c>
      <c r="BE875" s="23">
        <v>1.2219332446864064E-2</v>
      </c>
    </row>
    <row r="876" spans="1:57" x14ac:dyDescent="0.3">
      <c r="A876" t="s">
        <v>528</v>
      </c>
      <c r="B876" s="3">
        <v>-1.0029791448256331E-2</v>
      </c>
      <c r="C876" s="3">
        <v>-8.8676682020788489E-3</v>
      </c>
      <c r="D876" s="3">
        <v>-4.5022715923938028E-3</v>
      </c>
      <c r="E876" s="3">
        <v>-4.8344141353788839E-3</v>
      </c>
      <c r="F876" s="3">
        <v>-1.1842067038583592E-2</v>
      </c>
      <c r="G876" s="3">
        <v>3.0552960246681637E-2</v>
      </c>
      <c r="H876" s="3">
        <v>-2.9078356272774775E-3</v>
      </c>
      <c r="I876" s="3">
        <v>2.1273761587483619E-3</v>
      </c>
      <c r="J876" s="3">
        <v>-1.0459996631625335E-2</v>
      </c>
      <c r="K876" s="3">
        <v>-4.0233892675992644E-3</v>
      </c>
      <c r="N876" s="3">
        <f t="shared" si="145"/>
        <v>-1.077672693727696E-2</v>
      </c>
      <c r="O876" s="3">
        <f t="shared" si="146"/>
        <v>-9.4932157575845447E-3</v>
      </c>
      <c r="P876" s="3">
        <f t="shared" si="147"/>
        <v>-5.3415655255170842E-3</v>
      </c>
      <c r="Q876" s="3">
        <f t="shared" si="148"/>
        <v>-5.3457263105880348E-3</v>
      </c>
      <c r="R876" s="3">
        <f t="shared" si="149"/>
        <v>-1.2656897989694348E-2</v>
      </c>
      <c r="S876" s="3">
        <f t="shared" si="150"/>
        <v>2.8524816153527734E-2</v>
      </c>
      <c r="T876" s="3">
        <f t="shared" si="151"/>
        <v>-3.7860871436138036E-3</v>
      </c>
      <c r="U876" s="3">
        <f t="shared" si="152"/>
        <v>1.2296662589813766E-3</v>
      </c>
      <c r="V876" s="3">
        <f t="shared" si="153"/>
        <v>-1.0862815877102978E-2</v>
      </c>
      <c r="W876" s="3">
        <f t="shared" si="154"/>
        <v>-4.9205857105764561E-3</v>
      </c>
      <c r="BC876" s="19">
        <v>817</v>
      </c>
      <c r="BD876" s="17">
        <v>7.8020902760723575E-4</v>
      </c>
      <c r="BE876" s="23">
        <v>1.2167644458214281E-2</v>
      </c>
    </row>
    <row r="877" spans="1:57" x14ac:dyDescent="0.3">
      <c r="A877" t="s">
        <v>529</v>
      </c>
      <c r="B877" s="3">
        <v>1.6429729049127761E-3</v>
      </c>
      <c r="C877" s="3">
        <v>3.0740999420977744E-2</v>
      </c>
      <c r="D877" s="3">
        <v>-7.6037688587816676E-3</v>
      </c>
      <c r="E877" s="3">
        <v>2.8837224131093686E-2</v>
      </c>
      <c r="F877" s="3">
        <v>8.9879782575832401E-3</v>
      </c>
      <c r="G877" s="3">
        <v>-2.9384827458390439E-2</v>
      </c>
      <c r="H877" s="3">
        <v>1.3917665585978511E-2</v>
      </c>
      <c r="I877" s="3">
        <v>2.1794412880925762E-2</v>
      </c>
      <c r="J877" s="3">
        <v>4.9233095736840315E-3</v>
      </c>
      <c r="K877" s="3">
        <v>1.8772666562434814E-2</v>
      </c>
      <c r="N877" s="3">
        <f t="shared" si="145"/>
        <v>8.960374158921479E-4</v>
      </c>
      <c r="O877" s="3">
        <f t="shared" si="146"/>
        <v>3.0115451865472046E-2</v>
      </c>
      <c r="P877" s="3">
        <f t="shared" si="147"/>
        <v>-8.443062791904949E-3</v>
      </c>
      <c r="Q877" s="3">
        <f t="shared" si="148"/>
        <v>2.8325911955884533E-2</v>
      </c>
      <c r="R877" s="3">
        <f t="shared" si="149"/>
        <v>8.1731473064724849E-3</v>
      </c>
      <c r="S877" s="3">
        <f t="shared" si="150"/>
        <v>-3.1412971551544343E-2</v>
      </c>
      <c r="T877" s="3">
        <f t="shared" si="151"/>
        <v>1.3039414069642185E-2</v>
      </c>
      <c r="U877" s="3">
        <f t="shared" si="152"/>
        <v>2.0896702981158775E-2</v>
      </c>
      <c r="V877" s="3">
        <f t="shared" si="153"/>
        <v>4.5204903282063886E-3</v>
      </c>
      <c r="W877" s="3">
        <f t="shared" si="154"/>
        <v>1.7875470119457622E-2</v>
      </c>
      <c r="BC877" s="19">
        <v>818</v>
      </c>
      <c r="BD877" s="17">
        <v>8.1509250531576981E-4</v>
      </c>
      <c r="BE877" s="23">
        <v>1.23136470203977E-2</v>
      </c>
    </row>
    <row r="878" spans="1:57" x14ac:dyDescent="0.3">
      <c r="A878" t="s">
        <v>530</v>
      </c>
      <c r="B878" s="3">
        <v>-9.0213679146390335E-3</v>
      </c>
      <c r="C878" s="3">
        <v>2.0031400548039535E-3</v>
      </c>
      <c r="D878" s="3">
        <v>-1.1456683758859887E-2</v>
      </c>
      <c r="E878" s="3">
        <v>-1.1050948869050226E-3</v>
      </c>
      <c r="F878" s="3">
        <v>-8.9079141191598099E-3</v>
      </c>
      <c r="G878" s="3">
        <v>-4.9060651413992518E-2</v>
      </c>
      <c r="H878" s="3">
        <v>1.3552340898579374E-3</v>
      </c>
      <c r="I878" s="3">
        <v>1.0664881215701083E-2</v>
      </c>
      <c r="J878" s="3">
        <v>-4.6109433071579442E-3</v>
      </c>
      <c r="K878" s="3">
        <v>-6.4144029851769258E-3</v>
      </c>
      <c r="N878" s="3">
        <f t="shared" si="145"/>
        <v>-9.768303403659662E-3</v>
      </c>
      <c r="O878" s="3">
        <f t="shared" si="146"/>
        <v>1.3775924992982572E-3</v>
      </c>
      <c r="P878" s="3">
        <f t="shared" si="147"/>
        <v>-1.2295977691983168E-2</v>
      </c>
      <c r="Q878" s="3">
        <f t="shared" si="148"/>
        <v>-1.6164070621141737E-3</v>
      </c>
      <c r="R878" s="3">
        <f t="shared" si="149"/>
        <v>-9.7227450702705651E-3</v>
      </c>
      <c r="S878" s="3">
        <f t="shared" si="150"/>
        <v>-5.1088795507146421E-2</v>
      </c>
      <c r="T878" s="3">
        <f t="shared" si="151"/>
        <v>4.7698257352161142E-4</v>
      </c>
      <c r="U878" s="3">
        <f t="shared" si="152"/>
        <v>9.7671713159340982E-3</v>
      </c>
      <c r="V878" s="3">
        <f t="shared" si="153"/>
        <v>-5.0137625526355872E-3</v>
      </c>
      <c r="W878" s="3">
        <f t="shared" si="154"/>
        <v>-7.3115994281541174E-3</v>
      </c>
      <c r="BC878" s="19">
        <v>819</v>
      </c>
      <c r="BD878" s="17">
        <v>7.0867374408820993E-4</v>
      </c>
      <c r="BE878" s="23">
        <v>1.2434951812561787E-2</v>
      </c>
    </row>
    <row r="879" spans="1:57" x14ac:dyDescent="0.3">
      <c r="A879" t="s">
        <v>531</v>
      </c>
      <c r="B879" s="3">
        <v>1.5172381537105428E-2</v>
      </c>
      <c r="C879" s="3">
        <v>-1.3327887509351211E-3</v>
      </c>
      <c r="D879" s="3">
        <v>8.375267156182753E-3</v>
      </c>
      <c r="E879" s="3">
        <v>-7.5429895653197354E-3</v>
      </c>
      <c r="F879" s="3">
        <v>1.0319554127942165E-2</v>
      </c>
      <c r="G879" s="3">
        <v>1.7907930515151049E-2</v>
      </c>
      <c r="H879" s="3">
        <v>1.3256950211510521E-2</v>
      </c>
      <c r="I879" s="3">
        <v>-7.8114232206877299E-3</v>
      </c>
      <c r="J879" s="3">
        <v>1.1580708191784694E-2</v>
      </c>
      <c r="K879" s="3">
        <v>1.7430612227423259E-2</v>
      </c>
      <c r="N879" s="3">
        <f t="shared" si="145"/>
        <v>1.44254460480848E-2</v>
      </c>
      <c r="O879" s="3">
        <f t="shared" si="146"/>
        <v>-1.9583363064408174E-3</v>
      </c>
      <c r="P879" s="3">
        <f t="shared" si="147"/>
        <v>7.5359732230594716E-3</v>
      </c>
      <c r="Q879" s="3">
        <f t="shared" si="148"/>
        <v>-8.0543017405288863E-3</v>
      </c>
      <c r="R879" s="3">
        <f t="shared" si="149"/>
        <v>9.5047231768314103E-3</v>
      </c>
      <c r="S879" s="3">
        <f t="shared" si="150"/>
        <v>1.5879786421997145E-2</v>
      </c>
      <c r="T879" s="3">
        <f t="shared" si="151"/>
        <v>1.2378698695174195E-2</v>
      </c>
      <c r="U879" s="3">
        <f t="shared" si="152"/>
        <v>-8.7091331204547148E-3</v>
      </c>
      <c r="V879" s="3">
        <f t="shared" si="153"/>
        <v>1.117788894630705E-2</v>
      </c>
      <c r="W879" s="3">
        <f t="shared" si="154"/>
        <v>1.6533415784446066E-2</v>
      </c>
      <c r="BC879" s="19">
        <v>820</v>
      </c>
      <c r="BD879" s="17">
        <v>8.7562198506769932E-4</v>
      </c>
      <c r="BE879" s="23">
        <v>1.2164689882501604E-2</v>
      </c>
    </row>
    <row r="880" spans="1:57" x14ac:dyDescent="0.3">
      <c r="A880" t="s">
        <v>532</v>
      </c>
      <c r="B880" s="3">
        <v>-4.8912999217004538E-3</v>
      </c>
      <c r="C880" s="3">
        <v>5.5604990160735834E-3</v>
      </c>
      <c r="D880" s="3">
        <v>3.8377495235770054E-2</v>
      </c>
      <c r="E880" s="3">
        <v>-1.7227272040287733E-3</v>
      </c>
      <c r="F880" s="3">
        <v>7.2487463960353438E-3</v>
      </c>
      <c r="G880" s="3">
        <v>2.1641859060252955E-3</v>
      </c>
      <c r="H880" s="3">
        <v>1.3156198067109326E-2</v>
      </c>
      <c r="I880" s="3">
        <v>1.2154646979567252E-2</v>
      </c>
      <c r="J880" s="3">
        <v>-4.579271386136452E-3</v>
      </c>
      <c r="K880" s="3">
        <v>-6.1144323597460692E-3</v>
      </c>
      <c r="N880" s="3">
        <f t="shared" si="145"/>
        <v>-5.6382354107210823E-3</v>
      </c>
      <c r="O880" s="3">
        <f t="shared" si="146"/>
        <v>4.9349514605678876E-3</v>
      </c>
      <c r="P880" s="3">
        <f t="shared" si="147"/>
        <v>3.7538201302646769E-2</v>
      </c>
      <c r="Q880" s="3">
        <f t="shared" si="148"/>
        <v>-2.2340393792379242E-3</v>
      </c>
      <c r="R880" s="3">
        <f t="shared" si="149"/>
        <v>6.4339154449245886E-3</v>
      </c>
      <c r="S880" s="3">
        <f t="shared" si="150"/>
        <v>1.360418128713934E-4</v>
      </c>
      <c r="T880" s="3">
        <f t="shared" si="151"/>
        <v>1.2277946550773E-2</v>
      </c>
      <c r="U880" s="3">
        <f t="shared" si="152"/>
        <v>1.1256937079800267E-2</v>
      </c>
      <c r="V880" s="3">
        <f t="shared" si="153"/>
        <v>-4.982090631614095E-3</v>
      </c>
      <c r="W880" s="3">
        <f t="shared" si="154"/>
        <v>-7.0116288027232609E-3</v>
      </c>
      <c r="BC880" s="19">
        <v>821</v>
      </c>
      <c r="BD880" s="17">
        <v>9.1895903593055552E-4</v>
      </c>
      <c r="BE880" s="23">
        <v>1.3347362565816992E-2</v>
      </c>
    </row>
    <row r="881" spans="1:57" x14ac:dyDescent="0.3">
      <c r="A881" t="s">
        <v>533</v>
      </c>
      <c r="B881" s="3">
        <v>1.2561514851528566E-2</v>
      </c>
      <c r="C881" s="3">
        <v>3.9814443161501067E-3</v>
      </c>
      <c r="D881" s="3">
        <v>-4.2449836631091031E-3</v>
      </c>
      <c r="E881" s="3">
        <v>7.2073861823862551E-3</v>
      </c>
      <c r="F881" s="3">
        <v>-2.6169472220328727E-3</v>
      </c>
      <c r="G881" s="3">
        <v>5.4754446783257693E-2</v>
      </c>
      <c r="H881" s="3">
        <v>-2.9234841831289327E-3</v>
      </c>
      <c r="I881" s="3">
        <v>7.7783925920666963E-3</v>
      </c>
      <c r="J881" s="3">
        <v>5.31919127895919E-3</v>
      </c>
      <c r="K881" s="3">
        <v>-2.159025499262468E-2</v>
      </c>
      <c r="N881" s="3">
        <f t="shared" si="145"/>
        <v>1.1814579362507937E-2</v>
      </c>
      <c r="O881" s="3">
        <f t="shared" si="146"/>
        <v>3.3558967606444104E-3</v>
      </c>
      <c r="P881" s="3">
        <f t="shared" si="147"/>
        <v>-5.0842775962323845E-3</v>
      </c>
      <c r="Q881" s="3">
        <f t="shared" si="148"/>
        <v>6.6960740071771042E-3</v>
      </c>
      <c r="R881" s="3">
        <f t="shared" si="149"/>
        <v>-3.4317781731436278E-3</v>
      </c>
      <c r="S881" s="3">
        <f t="shared" si="150"/>
        <v>5.2726302690103789E-2</v>
      </c>
      <c r="T881" s="3">
        <f t="shared" si="151"/>
        <v>-3.8017356994652588E-3</v>
      </c>
      <c r="U881" s="3">
        <f t="shared" si="152"/>
        <v>6.8806826922997114E-3</v>
      </c>
      <c r="V881" s="3">
        <f t="shared" si="153"/>
        <v>4.916372033481547E-3</v>
      </c>
      <c r="W881" s="3">
        <f t="shared" si="154"/>
        <v>-2.2487451435601873E-2</v>
      </c>
      <c r="BC881" s="19">
        <v>822</v>
      </c>
      <c r="BD881" s="17">
        <v>7.8249354192521585E-4</v>
      </c>
      <c r="BE881" s="23">
        <v>1.2523375346031571E-2</v>
      </c>
    </row>
    <row r="882" spans="1:57" x14ac:dyDescent="0.3">
      <c r="A882" t="s">
        <v>534</v>
      </c>
      <c r="B882" s="3">
        <v>9.7086417363951849E-3</v>
      </c>
      <c r="C882" s="3">
        <v>3.3047166697137698E-3</v>
      </c>
      <c r="D882" s="3">
        <v>-6.6411356874394034E-3</v>
      </c>
      <c r="E882" s="3">
        <v>1.6932072809866749E-2</v>
      </c>
      <c r="F882" s="3">
        <v>-9.8392762999788275E-3</v>
      </c>
      <c r="G882" s="3">
        <v>2.7012719714346156E-2</v>
      </c>
      <c r="H882" s="3">
        <v>5.0546722209035E-3</v>
      </c>
      <c r="I882" s="3">
        <v>1.0426585928209331E-2</v>
      </c>
      <c r="J882" s="3">
        <v>3.7180353070491723E-3</v>
      </c>
      <c r="K882" s="3">
        <v>-7.7114900022364763E-3</v>
      </c>
      <c r="N882" s="3">
        <f t="shared" si="145"/>
        <v>8.9617062473745564E-3</v>
      </c>
      <c r="O882" s="3">
        <f t="shared" si="146"/>
        <v>2.6791691142080735E-3</v>
      </c>
      <c r="P882" s="3">
        <f t="shared" si="147"/>
        <v>-7.4804296205626848E-3</v>
      </c>
      <c r="Q882" s="3">
        <f t="shared" si="148"/>
        <v>1.6420760634657597E-2</v>
      </c>
      <c r="R882" s="3">
        <f t="shared" si="149"/>
        <v>-1.0654107251089583E-2</v>
      </c>
      <c r="S882" s="3">
        <f t="shared" si="150"/>
        <v>2.4984575621192252E-2</v>
      </c>
      <c r="T882" s="3">
        <f t="shared" si="151"/>
        <v>4.1764207045671738E-3</v>
      </c>
      <c r="U882" s="3">
        <f t="shared" si="152"/>
        <v>9.5288760284423461E-3</v>
      </c>
      <c r="V882" s="3">
        <f t="shared" si="153"/>
        <v>3.3152160615715293E-3</v>
      </c>
      <c r="W882" s="3">
        <f t="shared" si="154"/>
        <v>-8.6086864452136688E-3</v>
      </c>
      <c r="BC882" s="19">
        <v>823</v>
      </c>
      <c r="BD882" s="17">
        <v>9.0077534969311163E-4</v>
      </c>
      <c r="BE882" s="23">
        <v>1.2414743537439163E-2</v>
      </c>
    </row>
    <row r="883" spans="1:57" x14ac:dyDescent="0.3">
      <c r="A883" t="s">
        <v>535</v>
      </c>
      <c r="B883" s="3">
        <v>-4.0063447633815752E-3</v>
      </c>
      <c r="C883" s="3">
        <v>-8.7837232526255526E-4</v>
      </c>
      <c r="D883" s="3">
        <v>-6.7565489160458236E-3</v>
      </c>
      <c r="E883" s="3">
        <v>6.0456009072311634E-3</v>
      </c>
      <c r="F883" s="3">
        <v>7.9496597096369026E-3</v>
      </c>
      <c r="G883" s="3">
        <v>-2.816723472668814E-2</v>
      </c>
      <c r="H883" s="3">
        <v>8.4122339775105637E-4</v>
      </c>
      <c r="I883" s="3">
        <v>-3.6183889981137307E-3</v>
      </c>
      <c r="J883" s="3">
        <v>2.849352441933517E-3</v>
      </c>
      <c r="K883" s="3">
        <v>3.8797256329490937E-2</v>
      </c>
      <c r="N883" s="3">
        <f t="shared" si="145"/>
        <v>-4.7532802524022037E-3</v>
      </c>
      <c r="O883" s="3">
        <f t="shared" si="146"/>
        <v>-1.5039198807682516E-3</v>
      </c>
      <c r="P883" s="3">
        <f t="shared" si="147"/>
        <v>-7.595842849169105E-3</v>
      </c>
      <c r="Q883" s="3">
        <f t="shared" si="148"/>
        <v>5.5342887320220125E-3</v>
      </c>
      <c r="R883" s="3">
        <f t="shared" si="149"/>
        <v>7.1348287585261475E-3</v>
      </c>
      <c r="S883" s="3">
        <f t="shared" si="150"/>
        <v>-3.0195378819842043E-2</v>
      </c>
      <c r="T883" s="3">
        <f t="shared" si="151"/>
        <v>-3.7028118585269573E-5</v>
      </c>
      <c r="U883" s="3">
        <f t="shared" si="152"/>
        <v>-4.5160988978807156E-3</v>
      </c>
      <c r="V883" s="3">
        <f t="shared" si="153"/>
        <v>2.446533196455874E-3</v>
      </c>
      <c r="W883" s="3">
        <f t="shared" si="154"/>
        <v>3.7900059886513744E-2</v>
      </c>
      <c r="BC883" s="19">
        <v>824</v>
      </c>
      <c r="BD883" s="17">
        <v>7.784850044263319E-4</v>
      </c>
      <c r="BE883" s="23">
        <v>1.204140282509945E-2</v>
      </c>
    </row>
    <row r="884" spans="1:57" x14ac:dyDescent="0.3">
      <c r="A884" t="s">
        <v>536</v>
      </c>
      <c r="B884" s="3">
        <v>0</v>
      </c>
      <c r="C884" s="3">
        <v>0</v>
      </c>
      <c r="D884" s="3">
        <v>-9.9448360406546588E-3</v>
      </c>
      <c r="E884" s="3">
        <v>-1.1821550425738958E-2</v>
      </c>
      <c r="F884" s="3">
        <v>7.2296895358656688E-3</v>
      </c>
      <c r="G884" s="3">
        <v>8.7348269168483483E-3</v>
      </c>
      <c r="H884" s="3">
        <v>-7.9935636813770472E-3</v>
      </c>
      <c r="I884" s="3">
        <v>2.5285879847080528E-2</v>
      </c>
      <c r="J884" s="3">
        <v>-6.8190761066247996E-3</v>
      </c>
      <c r="K884" s="3">
        <v>1.2660470445751137E-3</v>
      </c>
      <c r="N884" s="3">
        <f t="shared" si="145"/>
        <v>-7.4693548902062825E-4</v>
      </c>
      <c r="O884" s="3">
        <f t="shared" si="146"/>
        <v>-6.2554755550569619E-4</v>
      </c>
      <c r="P884" s="3">
        <f t="shared" si="147"/>
        <v>-1.078412997377794E-2</v>
      </c>
      <c r="Q884" s="3">
        <f t="shared" si="148"/>
        <v>-1.2332862600948109E-2</v>
      </c>
      <c r="R884" s="3">
        <f t="shared" si="149"/>
        <v>6.4148585847549136E-3</v>
      </c>
      <c r="S884" s="3">
        <f t="shared" si="150"/>
        <v>6.7066828236944463E-3</v>
      </c>
      <c r="T884" s="3">
        <f t="shared" si="151"/>
        <v>-8.8718151977133734E-3</v>
      </c>
      <c r="U884" s="3">
        <f t="shared" si="152"/>
        <v>2.4388169947313541E-2</v>
      </c>
      <c r="V884" s="3">
        <f t="shared" si="153"/>
        <v>-7.2218953521024426E-3</v>
      </c>
      <c r="W884" s="3">
        <f t="shared" si="154"/>
        <v>3.6885060159792186E-4</v>
      </c>
      <c r="BC884" s="19">
        <v>825</v>
      </c>
      <c r="BD884" s="17">
        <v>8.3180762930455958E-4</v>
      </c>
      <c r="BE884" s="23">
        <v>1.2717260160239016E-2</v>
      </c>
    </row>
    <row r="885" spans="1:57" x14ac:dyDescent="0.3">
      <c r="A885" t="s">
        <v>537</v>
      </c>
      <c r="B885" s="3">
        <v>3.2179795818607637E-3</v>
      </c>
      <c r="C885" s="3">
        <v>-2.1977553390474247E-3</v>
      </c>
      <c r="D885" s="3">
        <v>1.1721876293695921E-2</v>
      </c>
      <c r="E885" s="3">
        <v>8.8724947838747514E-3</v>
      </c>
      <c r="F885" s="3">
        <v>4.8939401006986571E-3</v>
      </c>
      <c r="G885" s="3">
        <v>-1.3185574479328555E-2</v>
      </c>
      <c r="H885" s="3">
        <v>1.0140085587346137E-2</v>
      </c>
      <c r="I885" s="3">
        <v>2.230068999595991E-3</v>
      </c>
      <c r="J885" s="3">
        <v>1.0584993952120536E-2</v>
      </c>
      <c r="K885" s="3">
        <v>2.2357606116512274E-2</v>
      </c>
      <c r="N885" s="3">
        <f t="shared" si="145"/>
        <v>2.4710440928401353E-3</v>
      </c>
      <c r="O885" s="3">
        <f t="shared" si="146"/>
        <v>-2.823302894553121E-3</v>
      </c>
      <c r="P885" s="3">
        <f t="shared" si="147"/>
        <v>1.0882582360572639E-2</v>
      </c>
      <c r="Q885" s="3">
        <f t="shared" si="148"/>
        <v>8.3611826086656005E-3</v>
      </c>
      <c r="R885" s="3">
        <f t="shared" si="149"/>
        <v>4.079109149587902E-3</v>
      </c>
      <c r="S885" s="3">
        <f t="shared" si="150"/>
        <v>-1.5213718572482457E-2</v>
      </c>
      <c r="T885" s="3">
        <f t="shared" si="151"/>
        <v>9.2618340710098109E-3</v>
      </c>
      <c r="U885" s="3">
        <f t="shared" si="152"/>
        <v>1.3323590998290057E-3</v>
      </c>
      <c r="V885" s="3">
        <f t="shared" si="153"/>
        <v>1.0182174706642892E-2</v>
      </c>
      <c r="W885" s="3">
        <f t="shared" si="154"/>
        <v>2.1460409673535082E-2</v>
      </c>
      <c r="BC885" s="19">
        <v>826</v>
      </c>
      <c r="BD885" s="17">
        <v>9.1859653919506472E-4</v>
      </c>
      <c r="BE885" s="23">
        <v>1.3318135226531188E-2</v>
      </c>
    </row>
    <row r="886" spans="1:57" x14ac:dyDescent="0.3">
      <c r="A886" s="1">
        <v>41671</v>
      </c>
      <c r="B886" s="3">
        <v>-6.6826911247088727E-3</v>
      </c>
      <c r="C886" s="3">
        <v>-8.3700682564435969E-3</v>
      </c>
      <c r="D886" s="3">
        <v>-1.4063687391339341E-2</v>
      </c>
      <c r="E886" s="3">
        <v>-1.4328038919088293E-2</v>
      </c>
      <c r="F886" s="3">
        <v>-3.9935059162935937E-2</v>
      </c>
      <c r="G886" s="3">
        <v>-2.1936250439098526E-3</v>
      </c>
      <c r="H886" s="3">
        <v>-6.7724827748112393E-3</v>
      </c>
      <c r="I886" s="3">
        <v>-1.7016286252254931E-3</v>
      </c>
      <c r="J886" s="3">
        <v>-1.2314252720251329E-2</v>
      </c>
      <c r="K886" s="3">
        <v>1.1861929057175313E-2</v>
      </c>
      <c r="N886" s="3">
        <f t="shared" si="145"/>
        <v>-7.4296266137295012E-3</v>
      </c>
      <c r="O886" s="3">
        <f t="shared" si="146"/>
        <v>-8.9956158119492927E-3</v>
      </c>
      <c r="P886" s="3">
        <f t="shared" si="147"/>
        <v>-1.4902981324462623E-2</v>
      </c>
      <c r="Q886" s="3">
        <f t="shared" si="148"/>
        <v>-1.4839351094297444E-2</v>
      </c>
      <c r="R886" s="3">
        <f t="shared" si="149"/>
        <v>-4.0749890114046693E-2</v>
      </c>
      <c r="S886" s="3">
        <f t="shared" si="150"/>
        <v>-4.2217691370637547E-3</v>
      </c>
      <c r="T886" s="3">
        <f t="shared" si="151"/>
        <v>-7.6507342911475654E-3</v>
      </c>
      <c r="U886" s="3">
        <f t="shared" si="152"/>
        <v>-2.5993385249924784E-3</v>
      </c>
      <c r="V886" s="3">
        <f t="shared" si="153"/>
        <v>-1.2717071965728972E-2</v>
      </c>
      <c r="W886" s="3">
        <f t="shared" si="154"/>
        <v>1.0964732614198121E-2</v>
      </c>
      <c r="BC886" s="19">
        <v>827</v>
      </c>
      <c r="BD886" s="17">
        <v>7.7042936421262229E-4</v>
      </c>
      <c r="BE886" s="23">
        <v>1.2093458352206035E-2</v>
      </c>
    </row>
    <row r="887" spans="1:57" x14ac:dyDescent="0.3">
      <c r="A887" s="1">
        <v>41699</v>
      </c>
      <c r="B887" s="3">
        <v>-6.7276787353808265E-3</v>
      </c>
      <c r="C887" s="3">
        <v>7.1079288882818226E-3</v>
      </c>
      <c r="D887" s="3">
        <v>-2.1965844403084356E-2</v>
      </c>
      <c r="E887" s="3">
        <v>-2.4059829080230744E-3</v>
      </c>
      <c r="F887" s="3">
        <v>9.4690826744612266E-3</v>
      </c>
      <c r="G887" s="3">
        <v>-3.5976547529251723E-3</v>
      </c>
      <c r="H887" s="3">
        <v>-7.2948502338212595E-3</v>
      </c>
      <c r="I887" s="3">
        <v>-2.0977663727627105E-3</v>
      </c>
      <c r="J887" s="3">
        <v>2.5795294632573462E-3</v>
      </c>
      <c r="K887" s="3">
        <v>-2.6168153059387911E-2</v>
      </c>
      <c r="N887" s="3">
        <f t="shared" si="145"/>
        <v>-7.474614224401455E-3</v>
      </c>
      <c r="O887" s="3">
        <f t="shared" si="146"/>
        <v>6.4823813327761267E-3</v>
      </c>
      <c r="P887" s="3">
        <f t="shared" si="147"/>
        <v>-2.2805138336207637E-2</v>
      </c>
      <c r="Q887" s="3">
        <f t="shared" si="148"/>
        <v>-2.9172950832322252E-3</v>
      </c>
      <c r="R887" s="3">
        <f t="shared" si="149"/>
        <v>8.6542517233504715E-3</v>
      </c>
      <c r="S887" s="3">
        <f t="shared" si="150"/>
        <v>-5.6257988460790744E-3</v>
      </c>
      <c r="T887" s="3">
        <f t="shared" si="151"/>
        <v>-8.1731017501575857E-3</v>
      </c>
      <c r="U887" s="3">
        <f t="shared" si="152"/>
        <v>-2.9954762725296958E-3</v>
      </c>
      <c r="V887" s="3">
        <f t="shared" si="153"/>
        <v>2.1767102177797032E-3</v>
      </c>
      <c r="W887" s="3">
        <f t="shared" si="154"/>
        <v>-2.7065349502365103E-2</v>
      </c>
      <c r="BC887" s="19">
        <v>828</v>
      </c>
      <c r="BD887" s="17">
        <v>8.4232736493219083E-4</v>
      </c>
      <c r="BE887" s="23">
        <v>1.2036283677095676E-2</v>
      </c>
    </row>
    <row r="888" spans="1:57" x14ac:dyDescent="0.3">
      <c r="A888" s="1">
        <v>41791</v>
      </c>
      <c r="B888" s="3">
        <v>-2.1132445852752868E-2</v>
      </c>
      <c r="C888" s="3">
        <v>1.7643993295992644E-3</v>
      </c>
      <c r="D888" s="3">
        <v>5.4530119242592878E-3</v>
      </c>
      <c r="E888" s="3">
        <v>1.5073959243252499E-3</v>
      </c>
      <c r="F888" s="3">
        <v>-1.306534320877939E-2</v>
      </c>
      <c r="G888" s="3">
        <v>-1.711686302643578E-2</v>
      </c>
      <c r="H888" s="3">
        <v>1.114937070481048E-2</v>
      </c>
      <c r="I888" s="3">
        <v>-3.8102885687287813E-3</v>
      </c>
      <c r="J888" s="3">
        <v>4.2882073297145773E-3</v>
      </c>
      <c r="K888" s="3">
        <v>7.7019968490530388E-3</v>
      </c>
      <c r="N888" s="3">
        <f t="shared" si="145"/>
        <v>-2.1879381341773495E-2</v>
      </c>
      <c r="O888" s="3">
        <f t="shared" si="146"/>
        <v>1.1388517740935681E-3</v>
      </c>
      <c r="P888" s="3">
        <f t="shared" si="147"/>
        <v>4.6137179911360064E-3</v>
      </c>
      <c r="Q888" s="3">
        <f t="shared" si="148"/>
        <v>9.9608374911609883E-4</v>
      </c>
      <c r="R888" s="3">
        <f t="shared" si="149"/>
        <v>-1.3880174159890145E-2</v>
      </c>
      <c r="S888" s="3">
        <f t="shared" si="150"/>
        <v>-1.9145007119589684E-2</v>
      </c>
      <c r="T888" s="3">
        <f t="shared" si="151"/>
        <v>1.0271119188474153E-2</v>
      </c>
      <c r="U888" s="3">
        <f t="shared" si="152"/>
        <v>-4.7079984684957662E-3</v>
      </c>
      <c r="V888" s="3">
        <f t="shared" si="153"/>
        <v>3.8853880842369343E-3</v>
      </c>
      <c r="W888" s="3">
        <f t="shared" si="154"/>
        <v>6.8048004060758472E-3</v>
      </c>
      <c r="BC888" s="19">
        <v>829</v>
      </c>
      <c r="BD888" s="17">
        <v>9.02441653604687E-4</v>
      </c>
      <c r="BE888" s="23">
        <v>1.3013444913419544E-2</v>
      </c>
    </row>
    <row r="889" spans="1:57" x14ac:dyDescent="0.3">
      <c r="A889" s="1">
        <v>41821</v>
      </c>
      <c r="B889" s="3">
        <v>7.7497521395866187E-3</v>
      </c>
      <c r="C889" s="3">
        <v>-4.4024032581102546E-4</v>
      </c>
      <c r="D889" s="3">
        <v>-7.1515958830640214E-3</v>
      </c>
      <c r="E889" s="3">
        <v>1.4148068781856482E-2</v>
      </c>
      <c r="F889" s="3">
        <v>2.3761438472664764E-3</v>
      </c>
      <c r="G889" s="3">
        <v>1.6054428571428581E-2</v>
      </c>
      <c r="H889" s="3">
        <v>1.9278189250995004E-2</v>
      </c>
      <c r="I889" s="3">
        <v>6.8583100880004189E-3</v>
      </c>
      <c r="J889" s="3">
        <v>1.5656236708498916E-3</v>
      </c>
      <c r="K889" s="3">
        <v>1.2398810723013964E-2</v>
      </c>
      <c r="N889" s="3">
        <f t="shared" si="145"/>
        <v>7.0028166505659902E-3</v>
      </c>
      <c r="O889" s="3">
        <f t="shared" si="146"/>
        <v>-1.0657878813167218E-3</v>
      </c>
      <c r="P889" s="3">
        <f t="shared" si="147"/>
        <v>-7.9908898161873028E-3</v>
      </c>
      <c r="Q889" s="3">
        <f t="shared" si="148"/>
        <v>1.3636756606647331E-2</v>
      </c>
      <c r="R889" s="3">
        <f t="shared" si="149"/>
        <v>1.5613128961557213E-3</v>
      </c>
      <c r="S889" s="3">
        <f t="shared" si="150"/>
        <v>1.4026284478274679E-2</v>
      </c>
      <c r="T889" s="3">
        <f t="shared" si="151"/>
        <v>1.8399937734658679E-2</v>
      </c>
      <c r="U889" s="3">
        <f t="shared" si="152"/>
        <v>5.960600188233434E-3</v>
      </c>
      <c r="V889" s="3">
        <f t="shared" si="153"/>
        <v>1.1628044253722486E-3</v>
      </c>
      <c r="W889" s="3">
        <f t="shared" si="154"/>
        <v>1.1501614280036772E-2</v>
      </c>
      <c r="BC889" s="19">
        <v>830</v>
      </c>
      <c r="BD889" s="17">
        <v>8.887348895558248E-4</v>
      </c>
      <c r="BE889" s="23">
        <v>1.1714191351519972E-2</v>
      </c>
    </row>
    <row r="890" spans="1:57" x14ac:dyDescent="0.3">
      <c r="A890" s="1">
        <v>41852</v>
      </c>
      <c r="B890" s="3">
        <v>-1.7852259719539409E-2</v>
      </c>
      <c r="C890" s="3">
        <v>1.1453650861837028E-2</v>
      </c>
      <c r="D890" s="3">
        <v>6.3328610040802591E-3</v>
      </c>
      <c r="E890" s="3">
        <v>-3.2650871189626729E-3</v>
      </c>
      <c r="F890" s="3">
        <v>1.9302383872154216E-2</v>
      </c>
      <c r="G890" s="3">
        <v>1.2854833872155691E-2</v>
      </c>
      <c r="H890" s="3">
        <v>2.0810790670082735E-3</v>
      </c>
      <c r="I890" s="3">
        <v>-1.4671143363568673E-2</v>
      </c>
      <c r="J890" s="3">
        <v>-9.6632043145878921E-3</v>
      </c>
      <c r="K890" s="3">
        <v>1.6608801497250747E-2</v>
      </c>
      <c r="N890" s="3">
        <f t="shared" si="145"/>
        <v>-1.8599195208560036E-2</v>
      </c>
      <c r="O890" s="3">
        <f t="shared" si="146"/>
        <v>1.0828103306331332E-2</v>
      </c>
      <c r="P890" s="3">
        <f t="shared" si="147"/>
        <v>5.4935670709569777E-3</v>
      </c>
      <c r="Q890" s="3">
        <f t="shared" si="148"/>
        <v>-3.7763992941718238E-3</v>
      </c>
      <c r="R890" s="3">
        <f t="shared" si="149"/>
        <v>1.8487552921043461E-2</v>
      </c>
      <c r="S890" s="3">
        <f t="shared" si="150"/>
        <v>1.0826689779001789E-2</v>
      </c>
      <c r="T890" s="3">
        <f t="shared" si="151"/>
        <v>1.2028275506719476E-3</v>
      </c>
      <c r="U890" s="3">
        <f t="shared" si="152"/>
        <v>-1.5568853263335658E-2</v>
      </c>
      <c r="V890" s="3">
        <f t="shared" si="153"/>
        <v>-1.0066023560065536E-2</v>
      </c>
      <c r="W890" s="3">
        <f t="shared" si="154"/>
        <v>1.5711605054273554E-2</v>
      </c>
      <c r="BC890" s="19">
        <v>831</v>
      </c>
      <c r="BD890" s="17">
        <v>9.5982991755775801E-4</v>
      </c>
      <c r="BE890" s="23">
        <v>1.4745544350277673E-2</v>
      </c>
    </row>
    <row r="891" spans="1:57" x14ac:dyDescent="0.3">
      <c r="A891" s="1">
        <v>41883</v>
      </c>
      <c r="B891" s="3">
        <v>-6.4317599636531941E-3</v>
      </c>
      <c r="C891" s="3">
        <v>5.2265283769528104E-3</v>
      </c>
      <c r="D891" s="3">
        <v>-1.2770079098202713E-2</v>
      </c>
      <c r="E891" s="3">
        <v>-9.7279706916024722E-3</v>
      </c>
      <c r="F891" s="3">
        <v>-4.6512089004133728E-3</v>
      </c>
      <c r="G891" s="3">
        <v>-2.4788471871949214E-2</v>
      </c>
      <c r="H891" s="3">
        <v>-9.629972930094044E-3</v>
      </c>
      <c r="I891" s="3">
        <v>-4.254180532956231E-3</v>
      </c>
      <c r="J891" s="3">
        <v>-3.3003733168881499E-3</v>
      </c>
      <c r="K891" s="3">
        <v>-3.4490286822333571E-2</v>
      </c>
      <c r="N891" s="3">
        <f t="shared" si="145"/>
        <v>-7.1786954526738226E-3</v>
      </c>
      <c r="O891" s="3">
        <f t="shared" si="146"/>
        <v>4.6009808214471145E-3</v>
      </c>
      <c r="P891" s="3">
        <f t="shared" si="147"/>
        <v>-1.3609373031325995E-2</v>
      </c>
      <c r="Q891" s="3">
        <f t="shared" si="148"/>
        <v>-1.0239282866811623E-2</v>
      </c>
      <c r="R891" s="3">
        <f t="shared" si="149"/>
        <v>-5.4660398515241279E-3</v>
      </c>
      <c r="S891" s="3">
        <f t="shared" si="150"/>
        <v>-2.6816615965103117E-2</v>
      </c>
      <c r="T891" s="3">
        <f t="shared" si="151"/>
        <v>-1.050822444643037E-2</v>
      </c>
      <c r="U891" s="3">
        <f t="shared" si="152"/>
        <v>-5.1518904327232159E-3</v>
      </c>
      <c r="V891" s="3">
        <f t="shared" si="153"/>
        <v>-3.7031925623657929E-3</v>
      </c>
      <c r="W891" s="3">
        <f t="shared" si="154"/>
        <v>-3.5387483265310764E-2</v>
      </c>
      <c r="BC891" s="19">
        <v>832</v>
      </c>
      <c r="BD891" s="17">
        <v>8.8972568738272025E-4</v>
      </c>
      <c r="BE891" s="23">
        <v>1.2871057599928529E-2</v>
      </c>
    </row>
    <row r="892" spans="1:57" x14ac:dyDescent="0.3">
      <c r="A892" s="1">
        <v>41913</v>
      </c>
      <c r="B892" s="3">
        <v>1.4354139488955475E-2</v>
      </c>
      <c r="C892" s="3">
        <v>-4.7660549711990852E-3</v>
      </c>
      <c r="D892" s="3">
        <v>-6.6726318347557489E-3</v>
      </c>
      <c r="E892" s="3">
        <v>7.6182289572679363E-3</v>
      </c>
      <c r="F892" s="3">
        <v>1.2349824526091568E-2</v>
      </c>
      <c r="G892" s="3">
        <v>-1.2268677640267622E-2</v>
      </c>
      <c r="H892" s="3">
        <v>-5.3121351826113106E-5</v>
      </c>
      <c r="I892" s="3">
        <v>6.5420243024016944E-3</v>
      </c>
      <c r="J892" s="3">
        <v>-8.4940483169132497E-3</v>
      </c>
      <c r="K892" s="3">
        <v>2.358705506866321E-2</v>
      </c>
      <c r="N892" s="3">
        <f t="shared" si="145"/>
        <v>1.3607203999934847E-2</v>
      </c>
      <c r="O892" s="3">
        <f t="shared" si="146"/>
        <v>-5.391602526704781E-3</v>
      </c>
      <c r="P892" s="3">
        <f t="shared" si="147"/>
        <v>-7.5119257678790304E-3</v>
      </c>
      <c r="Q892" s="3">
        <f t="shared" si="148"/>
        <v>7.1069167820587854E-3</v>
      </c>
      <c r="R892" s="3">
        <f t="shared" si="149"/>
        <v>1.1534993574980813E-2</v>
      </c>
      <c r="S892" s="3">
        <f t="shared" si="150"/>
        <v>-1.4296821733421524E-2</v>
      </c>
      <c r="T892" s="3">
        <f t="shared" si="151"/>
        <v>-9.3137286816243905E-4</v>
      </c>
      <c r="U892" s="3">
        <f t="shared" si="152"/>
        <v>5.6443144026347095E-3</v>
      </c>
      <c r="V892" s="3">
        <f t="shared" si="153"/>
        <v>-8.8968675623908935E-3</v>
      </c>
      <c r="W892" s="3">
        <f t="shared" si="154"/>
        <v>2.2689858625686017E-2</v>
      </c>
      <c r="BC892" s="19">
        <v>833</v>
      </c>
      <c r="BD892" s="17">
        <v>9.524626240023029E-4</v>
      </c>
      <c r="BE892" s="23">
        <v>1.3267657750849879E-2</v>
      </c>
    </row>
    <row r="893" spans="1:57" x14ac:dyDescent="0.3">
      <c r="A893" t="s">
        <v>538</v>
      </c>
      <c r="B893" s="3">
        <v>-2.9411802266788856E-2</v>
      </c>
      <c r="C893" s="3">
        <v>-8.2716131769012824E-3</v>
      </c>
      <c r="D893" s="3">
        <v>5.2351484509887136E-3</v>
      </c>
      <c r="E893" s="3">
        <v>-1.9598021677410316E-2</v>
      </c>
      <c r="F893" s="3">
        <v>7.9129651022256109E-3</v>
      </c>
      <c r="G893" s="3">
        <v>-4.3782630772833842E-2</v>
      </c>
      <c r="H893" s="3">
        <v>-6.3706495114543849E-3</v>
      </c>
      <c r="I893" s="3">
        <v>-2.8120475759683239E-2</v>
      </c>
      <c r="J893" s="3">
        <v>-1.6407800800693928E-2</v>
      </c>
      <c r="K893" s="3">
        <v>-4.8202180825956065E-2</v>
      </c>
      <c r="N893" s="3">
        <f t="shared" si="145"/>
        <v>-3.0158737755809482E-2</v>
      </c>
      <c r="O893" s="3">
        <f t="shared" si="146"/>
        <v>-8.8971607324069783E-3</v>
      </c>
      <c r="P893" s="3">
        <f t="shared" si="147"/>
        <v>4.3958545178654322E-3</v>
      </c>
      <c r="Q893" s="3">
        <f t="shared" si="148"/>
        <v>-2.0109333852619468E-2</v>
      </c>
      <c r="R893" s="3">
        <f t="shared" si="149"/>
        <v>7.0981341511148557E-3</v>
      </c>
      <c r="S893" s="3">
        <f t="shared" si="150"/>
        <v>-4.5810774865987745E-2</v>
      </c>
      <c r="T893" s="3">
        <f t="shared" si="151"/>
        <v>-7.248901027790711E-3</v>
      </c>
      <c r="U893" s="3">
        <f t="shared" si="152"/>
        <v>-2.9018185659450225E-2</v>
      </c>
      <c r="V893" s="3">
        <f t="shared" si="153"/>
        <v>-1.6810620046171572E-2</v>
      </c>
      <c r="W893" s="3">
        <f t="shared" si="154"/>
        <v>-4.9099377268933257E-2</v>
      </c>
      <c r="BC893" s="19">
        <v>834</v>
      </c>
      <c r="BD893" s="17">
        <v>8.0907419152463633E-4</v>
      </c>
      <c r="BE893" s="23">
        <v>1.2255665211410518E-2</v>
      </c>
    </row>
    <row r="894" spans="1:57" x14ac:dyDescent="0.3">
      <c r="A894" t="s">
        <v>539</v>
      </c>
      <c r="B894" s="3">
        <v>2.2870163122431064E-2</v>
      </c>
      <c r="C894" s="3">
        <v>6.5844887833588217E-4</v>
      </c>
      <c r="D894" s="3">
        <v>1.989809654829533E-2</v>
      </c>
      <c r="E894" s="3">
        <v>5.7838572185140436E-3</v>
      </c>
      <c r="F894" s="3">
        <v>1.4066078993714592E-2</v>
      </c>
      <c r="G894" s="3">
        <v>0.15738487605525675</v>
      </c>
      <c r="H894" s="3">
        <v>2.3526749127884994E-2</v>
      </c>
      <c r="I894" s="3">
        <v>1.6104819768673728E-2</v>
      </c>
      <c r="J894" s="3">
        <v>8.5621745177819619E-3</v>
      </c>
      <c r="K894" s="3">
        <v>1.0935643274853746E-2</v>
      </c>
      <c r="N894" s="3">
        <f t="shared" si="145"/>
        <v>2.2123227633410437E-2</v>
      </c>
      <c r="O894" s="3">
        <f t="shared" si="146"/>
        <v>3.290132283018598E-5</v>
      </c>
      <c r="P894" s="3">
        <f t="shared" si="147"/>
        <v>1.9058802615172048E-2</v>
      </c>
      <c r="Q894" s="3">
        <f t="shared" si="148"/>
        <v>5.2725450433048927E-3</v>
      </c>
      <c r="R894" s="3">
        <f t="shared" si="149"/>
        <v>1.3251248042603837E-2</v>
      </c>
      <c r="S894" s="3">
        <f t="shared" si="150"/>
        <v>0.15535673196210284</v>
      </c>
      <c r="T894" s="3">
        <f t="shared" si="151"/>
        <v>2.2648497611548669E-2</v>
      </c>
      <c r="U894" s="3">
        <f t="shared" si="152"/>
        <v>1.5207109868906743E-2</v>
      </c>
      <c r="V894" s="3">
        <f t="shared" si="153"/>
        <v>8.1593552723043181E-3</v>
      </c>
      <c r="W894" s="3">
        <f t="shared" si="154"/>
        <v>1.0038446831876553E-2</v>
      </c>
      <c r="BC894" s="19">
        <v>835</v>
      </c>
      <c r="BD894" s="17">
        <v>8.7256056283301249E-4</v>
      </c>
      <c r="BE894" s="23">
        <v>1.2410163026781223E-2</v>
      </c>
    </row>
    <row r="895" spans="1:57" x14ac:dyDescent="0.3">
      <c r="A895" t="s">
        <v>540</v>
      </c>
      <c r="B895" s="3">
        <v>2.7389612243571948E-2</v>
      </c>
      <c r="C895" s="3">
        <v>1.7767079779584138E-2</v>
      </c>
      <c r="D895" s="3">
        <v>2.0077173532006665E-2</v>
      </c>
      <c r="E895" s="3">
        <v>-3.4302252473960015E-3</v>
      </c>
      <c r="F895" s="3">
        <v>-3.8709876479590122E-3</v>
      </c>
      <c r="G895" s="3">
        <v>1.7734240274465574E-2</v>
      </c>
      <c r="H895" s="3">
        <v>-6.7862524731165941E-4</v>
      </c>
      <c r="I895" s="3">
        <v>-2.2833871604391875E-3</v>
      </c>
      <c r="J895" s="3">
        <v>-3.5128503752677176E-3</v>
      </c>
      <c r="K895" s="3">
        <v>-1.3709695543173916E-2</v>
      </c>
      <c r="N895" s="3">
        <f t="shared" si="145"/>
        <v>2.6642676754551321E-2</v>
      </c>
      <c r="O895" s="3">
        <f t="shared" si="146"/>
        <v>1.7141532224078441E-2</v>
      </c>
      <c r="P895" s="3">
        <f t="shared" si="147"/>
        <v>1.9237879598883383E-2</v>
      </c>
      <c r="Q895" s="3">
        <f t="shared" si="148"/>
        <v>-3.9415374226051524E-3</v>
      </c>
      <c r="R895" s="3">
        <f t="shared" si="149"/>
        <v>-4.6858185990697673E-3</v>
      </c>
      <c r="S895" s="3">
        <f t="shared" si="150"/>
        <v>1.570609618131167E-2</v>
      </c>
      <c r="T895" s="3">
        <f t="shared" si="151"/>
        <v>-1.5568767636479853E-3</v>
      </c>
      <c r="U895" s="3">
        <f t="shared" si="152"/>
        <v>-3.1810970602061729E-3</v>
      </c>
      <c r="V895" s="3">
        <f t="shared" si="153"/>
        <v>-3.9156696207453606E-3</v>
      </c>
      <c r="W895" s="3">
        <f t="shared" si="154"/>
        <v>-1.4606891986151109E-2</v>
      </c>
      <c r="BC895" s="19">
        <v>836</v>
      </c>
      <c r="BD895" s="17">
        <v>8.6836028390591114E-4</v>
      </c>
      <c r="BE895" s="23">
        <v>1.2191078997693096E-2</v>
      </c>
    </row>
    <row r="896" spans="1:57" x14ac:dyDescent="0.3">
      <c r="A896" t="s">
        <v>541</v>
      </c>
      <c r="B896" s="3">
        <v>3.5364802548050189E-3</v>
      </c>
      <c r="C896" s="3">
        <v>-2.155634650166105E-4</v>
      </c>
      <c r="D896" s="3">
        <v>-5.5798273182422475E-3</v>
      </c>
      <c r="E896" s="3">
        <v>1.6197979019543229E-3</v>
      </c>
      <c r="F896" s="3">
        <v>-2.6230558948333593E-2</v>
      </c>
      <c r="G896" s="3">
        <v>4.1674256940405163E-2</v>
      </c>
      <c r="H896" s="3">
        <v>6.6165598874492471E-3</v>
      </c>
      <c r="I896" s="3">
        <v>-9.4237167360666785E-4</v>
      </c>
      <c r="J896" s="3">
        <v>-3.6721432430990575E-3</v>
      </c>
      <c r="K896" s="3">
        <v>1.4662756598240456E-2</v>
      </c>
      <c r="N896" s="3">
        <f t="shared" si="145"/>
        <v>2.7895447657843905E-3</v>
      </c>
      <c r="O896" s="3">
        <f t="shared" si="146"/>
        <v>-8.4111102052230669E-4</v>
      </c>
      <c r="P896" s="3">
        <f t="shared" si="147"/>
        <v>-6.4191212513655289E-3</v>
      </c>
      <c r="Q896" s="3">
        <f t="shared" si="148"/>
        <v>1.1084857267451718E-3</v>
      </c>
      <c r="R896" s="3">
        <f t="shared" si="149"/>
        <v>-2.7045389899444348E-2</v>
      </c>
      <c r="S896" s="3">
        <f t="shared" si="150"/>
        <v>3.9646112847251259E-2</v>
      </c>
      <c r="T896" s="3">
        <f t="shared" si="151"/>
        <v>5.7383083711129209E-3</v>
      </c>
      <c r="U896" s="3">
        <f t="shared" si="152"/>
        <v>-1.8400815733736532E-3</v>
      </c>
      <c r="V896" s="3">
        <f t="shared" si="153"/>
        <v>-4.0749624885767005E-3</v>
      </c>
      <c r="W896" s="3">
        <f t="shared" si="154"/>
        <v>1.3765560155263264E-2</v>
      </c>
      <c r="BC896" s="19">
        <v>837</v>
      </c>
      <c r="BD896" s="17">
        <v>8.5188836704374227E-4</v>
      </c>
      <c r="BE896" s="23">
        <v>1.3583460884822159E-2</v>
      </c>
    </row>
    <row r="897" spans="1:57" x14ac:dyDescent="0.3">
      <c r="A897" t="s">
        <v>542</v>
      </c>
      <c r="B897" s="3">
        <v>-1.3824838261648265E-2</v>
      </c>
      <c r="C897" s="3">
        <v>0</v>
      </c>
      <c r="D897" s="3">
        <v>-2.4501617302292278E-2</v>
      </c>
      <c r="E897" s="3">
        <v>2.2235820131817352E-3</v>
      </c>
      <c r="F897" s="3">
        <v>7.3163108792946296E-3</v>
      </c>
      <c r="G897" s="3">
        <v>-5.6150552400124898E-3</v>
      </c>
      <c r="H897" s="3">
        <v>-4.921164425881086E-3</v>
      </c>
      <c r="I897" s="3">
        <v>-3.0992589078367994E-3</v>
      </c>
      <c r="J897" s="3">
        <v>-4.7176686126717549E-3</v>
      </c>
      <c r="K897" s="3">
        <v>-1.6531797687861283E-2</v>
      </c>
      <c r="N897" s="3">
        <f t="shared" si="145"/>
        <v>-1.4571773750668893E-2</v>
      </c>
      <c r="O897" s="3">
        <f t="shared" si="146"/>
        <v>-6.2554755550569619E-4</v>
      </c>
      <c r="P897" s="3">
        <f t="shared" si="147"/>
        <v>-2.5340911235415559E-2</v>
      </c>
      <c r="Q897" s="3">
        <f t="shared" si="148"/>
        <v>1.7122698379725841E-3</v>
      </c>
      <c r="R897" s="3">
        <f t="shared" si="149"/>
        <v>6.5014799281838745E-3</v>
      </c>
      <c r="S897" s="3">
        <f t="shared" si="150"/>
        <v>-7.6431993331663919E-3</v>
      </c>
      <c r="T897" s="3">
        <f t="shared" si="151"/>
        <v>-5.7994159422174122E-3</v>
      </c>
      <c r="U897" s="3">
        <f t="shared" si="152"/>
        <v>-3.9969688076037842E-3</v>
      </c>
      <c r="V897" s="3">
        <f t="shared" si="153"/>
        <v>-5.1204878581493979E-3</v>
      </c>
      <c r="W897" s="3">
        <f t="shared" si="154"/>
        <v>-1.7428994130838475E-2</v>
      </c>
      <c r="BC897" s="19">
        <v>838</v>
      </c>
      <c r="BD897" s="17">
        <v>1.0057322844800717E-3</v>
      </c>
      <c r="BE897" s="23">
        <v>1.4382200791925665E-2</v>
      </c>
    </row>
    <row r="898" spans="1:57" x14ac:dyDescent="0.3">
      <c r="A898" t="s">
        <v>543</v>
      </c>
      <c r="B898" s="3">
        <v>-5.7724900210225361E-3</v>
      </c>
      <c r="C898" s="3">
        <v>2.3712241253917021E-3</v>
      </c>
      <c r="D898" s="3">
        <v>1.5536241195030165E-2</v>
      </c>
      <c r="E898" s="3">
        <v>-6.6559459977437729E-3</v>
      </c>
      <c r="F898" s="3">
        <v>1.5516657363668918E-2</v>
      </c>
      <c r="G898" s="3">
        <v>3.9232975684753146E-2</v>
      </c>
      <c r="H898" s="3">
        <v>1.1446924655805768E-2</v>
      </c>
      <c r="I898" s="3">
        <v>2.9736878460884242E-3</v>
      </c>
      <c r="J898" s="3">
        <v>1.1109459880050965E-2</v>
      </c>
      <c r="K898" s="3">
        <v>1.5046420683239914E-2</v>
      </c>
      <c r="N898" s="3">
        <f t="shared" si="145"/>
        <v>-6.5194255100431645E-3</v>
      </c>
      <c r="O898" s="3">
        <f t="shared" si="146"/>
        <v>1.7456765698860058E-3</v>
      </c>
      <c r="P898" s="3">
        <f t="shared" si="147"/>
        <v>1.4696947261906883E-2</v>
      </c>
      <c r="Q898" s="3">
        <f t="shared" si="148"/>
        <v>-7.1672581729529238E-3</v>
      </c>
      <c r="R898" s="3">
        <f t="shared" si="149"/>
        <v>1.4701826412558162E-2</v>
      </c>
      <c r="S898" s="3">
        <f t="shared" si="150"/>
        <v>3.7204831591599243E-2</v>
      </c>
      <c r="T898" s="3">
        <f t="shared" si="151"/>
        <v>1.0568673139469442E-2</v>
      </c>
      <c r="U898" s="3">
        <f t="shared" si="152"/>
        <v>2.0759779463214389E-3</v>
      </c>
      <c r="V898" s="3">
        <f t="shared" si="153"/>
        <v>1.0706640634573321E-2</v>
      </c>
      <c r="W898" s="3">
        <f t="shared" si="154"/>
        <v>1.4149224240262721E-2</v>
      </c>
      <c r="BC898" s="19">
        <v>839</v>
      </c>
      <c r="BD898" s="17">
        <v>8.0701898771362481E-4</v>
      </c>
      <c r="BE898" s="23">
        <v>1.1591827328199944E-2</v>
      </c>
    </row>
    <row r="899" spans="1:57" x14ac:dyDescent="0.3">
      <c r="A899" t="s">
        <v>544</v>
      </c>
      <c r="B899" s="3">
        <v>-6.6352780137128864E-3</v>
      </c>
      <c r="C899" s="3">
        <v>3.6558682955181165E-3</v>
      </c>
      <c r="D899" s="3">
        <v>4.4438797273236297E-3</v>
      </c>
      <c r="E899" s="3">
        <v>-6.2944438639186417E-3</v>
      </c>
      <c r="F899" s="3">
        <v>1.8530539671954838E-2</v>
      </c>
      <c r="G899" s="3">
        <v>1.0640735083117248E-2</v>
      </c>
      <c r="H899" s="3">
        <v>1.1343064100666211E-3</v>
      </c>
      <c r="I899" s="3">
        <v>1.4959579166493153E-2</v>
      </c>
      <c r="J899" s="3">
        <v>1.6114960180670934E-3</v>
      </c>
      <c r="K899" s="3">
        <v>1.0017348176329044E-2</v>
      </c>
      <c r="N899" s="3">
        <f t="shared" si="145"/>
        <v>-7.3822135027335149E-3</v>
      </c>
      <c r="O899" s="3">
        <f t="shared" si="146"/>
        <v>3.0303207400124202E-3</v>
      </c>
      <c r="P899" s="3">
        <f t="shared" si="147"/>
        <v>3.6045857942003478E-3</v>
      </c>
      <c r="Q899" s="3">
        <f t="shared" si="148"/>
        <v>-6.8057560391277926E-3</v>
      </c>
      <c r="R899" s="3">
        <f t="shared" si="149"/>
        <v>1.7715708720844082E-2</v>
      </c>
      <c r="S899" s="3">
        <f t="shared" si="150"/>
        <v>8.6125909899633455E-3</v>
      </c>
      <c r="T899" s="3">
        <f t="shared" si="151"/>
        <v>2.560548937302952E-4</v>
      </c>
      <c r="U899" s="3">
        <f t="shared" si="152"/>
        <v>1.4061869266726168E-2</v>
      </c>
      <c r="V899" s="3">
        <f t="shared" si="153"/>
        <v>1.2086767725894504E-3</v>
      </c>
      <c r="W899" s="3">
        <f t="shared" si="154"/>
        <v>9.1201517333518514E-3</v>
      </c>
      <c r="BC899" s="19">
        <v>840</v>
      </c>
      <c r="BD899" s="17">
        <v>8.558092741751069E-4</v>
      </c>
      <c r="BE899" s="23">
        <v>1.2973850038620716E-2</v>
      </c>
    </row>
    <row r="900" spans="1:57" x14ac:dyDescent="0.3">
      <c r="A900" t="s">
        <v>545</v>
      </c>
      <c r="B900" s="3">
        <v>3.6181744697403317E-3</v>
      </c>
      <c r="C900" s="3">
        <v>-6.8566312303914856E-3</v>
      </c>
      <c r="D900" s="3">
        <v>8.4676871860251968E-3</v>
      </c>
      <c r="E900" s="3">
        <v>-9.2970639237540675E-3</v>
      </c>
      <c r="F900" s="3">
        <v>-2.7449762789864107E-2</v>
      </c>
      <c r="G900" s="3">
        <v>1.6465065148578262E-2</v>
      </c>
      <c r="H900" s="3">
        <v>-4.2230901725766046E-3</v>
      </c>
      <c r="I900" s="3">
        <v>-6.9047547848304358E-3</v>
      </c>
      <c r="J900" s="3">
        <v>-7.6057393660284855E-3</v>
      </c>
      <c r="K900" s="3">
        <v>-6.2202553662889737E-2</v>
      </c>
      <c r="N900" s="3">
        <f t="shared" si="145"/>
        <v>2.8712389807197033E-3</v>
      </c>
      <c r="O900" s="3">
        <f t="shared" si="146"/>
        <v>-7.4821787858971815E-3</v>
      </c>
      <c r="P900" s="3">
        <f t="shared" si="147"/>
        <v>7.6283932529019154E-3</v>
      </c>
      <c r="Q900" s="3">
        <f t="shared" si="148"/>
        <v>-9.8083760989632184E-3</v>
      </c>
      <c r="R900" s="3">
        <f t="shared" si="149"/>
        <v>-2.8264593740974862E-2</v>
      </c>
      <c r="S900" s="3">
        <f t="shared" si="150"/>
        <v>1.443692105542436E-2</v>
      </c>
      <c r="T900" s="3">
        <f t="shared" si="151"/>
        <v>-5.1013416889129307E-3</v>
      </c>
      <c r="U900" s="3">
        <f t="shared" si="152"/>
        <v>-7.8024646845974207E-3</v>
      </c>
      <c r="V900" s="3">
        <f t="shared" si="153"/>
        <v>-8.0085586115061294E-3</v>
      </c>
      <c r="W900" s="3">
        <f t="shared" si="154"/>
        <v>-6.3099750105866922E-2</v>
      </c>
      <c r="BC900" s="19">
        <v>841</v>
      </c>
      <c r="BD900" s="17">
        <v>8.8540533783837633E-4</v>
      </c>
      <c r="BE900" s="23">
        <v>1.2557530550715689E-2</v>
      </c>
    </row>
    <row r="901" spans="1:57" x14ac:dyDescent="0.3">
      <c r="A901" t="s">
        <v>546</v>
      </c>
      <c r="B901" s="3">
        <v>2.079868355375436E-2</v>
      </c>
      <c r="C901" s="3">
        <v>-1.8770206015003454E-2</v>
      </c>
      <c r="D901" s="3">
        <v>-1.817753038100256E-2</v>
      </c>
      <c r="E901" s="3">
        <v>-2.1862459410913915E-2</v>
      </c>
      <c r="F901" s="3">
        <v>-5.3495215605875335E-2</v>
      </c>
      <c r="G901" s="3">
        <v>-3.8016495867768563E-2</v>
      </c>
      <c r="H901" s="3">
        <v>-3.1264617089585167E-2</v>
      </c>
      <c r="I901" s="3">
        <v>-2.7677485079247721E-2</v>
      </c>
      <c r="J901" s="3">
        <v>-1.8865129345316256E-2</v>
      </c>
      <c r="K901" s="3">
        <v>-1.3510251699349052E-2</v>
      </c>
      <c r="N901" s="3">
        <f t="shared" ref="N901:N964" si="155">B901-$AA$4</f>
        <v>2.0051748064733733E-2</v>
      </c>
      <c r="O901" s="3">
        <f t="shared" ref="O901:O964" si="156">C901-$AB$4</f>
        <v>-1.9395753570509152E-2</v>
      </c>
      <c r="P901" s="3">
        <f t="shared" ref="P901:P964" si="157">D901-$AC$4</f>
        <v>-1.9016824314125842E-2</v>
      </c>
      <c r="Q901" s="3">
        <f t="shared" ref="Q901:Q964" si="158">E901-$AD$4</f>
        <v>-2.2373771586123067E-2</v>
      </c>
      <c r="R901" s="3">
        <f t="shared" ref="R901:R964" si="159">F901-$AE$4</f>
        <v>-5.431004655698609E-2</v>
      </c>
      <c r="S901" s="3">
        <f t="shared" ref="S901:S964" si="160">G901-$AF$4</f>
        <v>-4.0044639960922467E-2</v>
      </c>
      <c r="T901" s="3">
        <f t="shared" ref="T901:T964" si="161">H901-$AG$4</f>
        <v>-3.2142868605921492E-2</v>
      </c>
      <c r="U901" s="3">
        <f t="shared" ref="U901:U964" si="162">I901-$AH$4</f>
        <v>-2.8575194979014708E-2</v>
      </c>
      <c r="V901" s="3">
        <f t="shared" ref="V901:V964" si="163">J901-$AI$4</f>
        <v>-1.92679485907939E-2</v>
      </c>
      <c r="W901" s="3">
        <f t="shared" ref="W901:W964" si="164">K901-$AJ$4</f>
        <v>-1.4407448142326244E-2</v>
      </c>
      <c r="BC901" s="19">
        <v>842</v>
      </c>
      <c r="BD901" s="17">
        <v>9.4591669384819395E-4</v>
      </c>
      <c r="BE901" s="23">
        <v>1.263333468049543E-2</v>
      </c>
    </row>
    <row r="902" spans="1:57" x14ac:dyDescent="0.3">
      <c r="A902" t="s">
        <v>547</v>
      </c>
      <c r="B902" s="3">
        <v>-2.1189970336012998E-2</v>
      </c>
      <c r="C902" s="3">
        <v>1.0993609051432873E-3</v>
      </c>
      <c r="D902" s="3">
        <v>8.1125329729783147E-3</v>
      </c>
      <c r="E902" s="3">
        <v>7.3800989800698602E-4</v>
      </c>
      <c r="F902" s="3">
        <v>-5.5131748940115743E-2</v>
      </c>
      <c r="G902" s="3">
        <v>-2.8522398790753911E-2</v>
      </c>
      <c r="H902" s="3">
        <v>-2.0109822207029726E-2</v>
      </c>
      <c r="I902" s="3">
        <v>-6.4631708920663833E-3</v>
      </c>
      <c r="J902" s="3">
        <v>-1.066544843211259E-2</v>
      </c>
      <c r="K902" s="3">
        <v>-1.6669778046408124E-2</v>
      </c>
      <c r="N902" s="3">
        <f t="shared" si="155"/>
        <v>-2.1936905825033624E-2</v>
      </c>
      <c r="O902" s="3">
        <f t="shared" si="156"/>
        <v>4.7381334963759114E-4</v>
      </c>
      <c r="P902" s="3">
        <f t="shared" si="157"/>
        <v>7.2732390398550333E-3</v>
      </c>
      <c r="Q902" s="3">
        <f t="shared" si="158"/>
        <v>2.2669772279783492E-4</v>
      </c>
      <c r="R902" s="3">
        <f t="shared" si="159"/>
        <v>-5.5946579891226499E-2</v>
      </c>
      <c r="S902" s="3">
        <f t="shared" si="160"/>
        <v>-3.0550542883907815E-2</v>
      </c>
      <c r="T902" s="3">
        <f t="shared" si="161"/>
        <v>-2.0988073723366051E-2</v>
      </c>
      <c r="U902" s="3">
        <f t="shared" si="162"/>
        <v>-7.3608807918333682E-3</v>
      </c>
      <c r="V902" s="3">
        <f t="shared" si="163"/>
        <v>-1.1068267677590234E-2</v>
      </c>
      <c r="W902" s="3">
        <f t="shared" si="164"/>
        <v>-1.7566974489385316E-2</v>
      </c>
      <c r="BC902" s="19">
        <v>843</v>
      </c>
      <c r="BD902" s="17">
        <v>8.1928607381464408E-4</v>
      </c>
      <c r="BE902" s="23">
        <v>1.1536937127833605E-2</v>
      </c>
    </row>
    <row r="903" spans="1:57" x14ac:dyDescent="0.3">
      <c r="A903" t="s">
        <v>548</v>
      </c>
      <c r="B903" s="3">
        <v>6.6611493774273445E-3</v>
      </c>
      <c r="C903" s="3">
        <v>9.4443237588779372E-3</v>
      </c>
      <c r="D903" s="3">
        <v>-7.9927421229990081E-2</v>
      </c>
      <c r="E903" s="3">
        <v>7.6907163717543359E-3</v>
      </c>
      <c r="F903" s="3">
        <v>5.9082583149474344E-2</v>
      </c>
      <c r="G903" s="3">
        <v>5.1644913678956517E-2</v>
      </c>
      <c r="H903" s="3">
        <v>1.9777942985877095E-2</v>
      </c>
      <c r="I903" s="3">
        <v>8.7196872276222859E-3</v>
      </c>
      <c r="J903" s="3">
        <v>5.3142826338890004E-3</v>
      </c>
      <c r="K903" s="3">
        <v>3.5039149516473689E-2</v>
      </c>
      <c r="N903" s="3">
        <f t="shared" si="155"/>
        <v>5.914213888406716E-3</v>
      </c>
      <c r="O903" s="3">
        <f t="shared" si="156"/>
        <v>8.8187762033722413E-3</v>
      </c>
      <c r="P903" s="3">
        <f t="shared" si="157"/>
        <v>-8.0766715163113359E-2</v>
      </c>
      <c r="Q903" s="3">
        <f t="shared" si="158"/>
        <v>7.179404196545185E-3</v>
      </c>
      <c r="R903" s="3">
        <f t="shared" si="159"/>
        <v>5.8267752198363588E-2</v>
      </c>
      <c r="S903" s="3">
        <f t="shared" si="160"/>
        <v>4.9616769585802613E-2</v>
      </c>
      <c r="T903" s="3">
        <f t="shared" si="161"/>
        <v>1.8899691469540771E-2</v>
      </c>
      <c r="U903" s="3">
        <f t="shared" si="162"/>
        <v>7.821977327855301E-3</v>
      </c>
      <c r="V903" s="3">
        <f t="shared" si="163"/>
        <v>4.9114633884113574E-3</v>
      </c>
      <c r="W903" s="3">
        <f t="shared" si="164"/>
        <v>3.4141953073496496E-2</v>
      </c>
      <c r="BC903" s="19">
        <v>844</v>
      </c>
      <c r="BD903" s="17">
        <v>9.3806224800461547E-4</v>
      </c>
      <c r="BE903" s="23">
        <v>1.3362625487562951E-2</v>
      </c>
    </row>
    <row r="904" spans="1:57" x14ac:dyDescent="0.3">
      <c r="A904" t="s">
        <v>549</v>
      </c>
      <c r="B904" s="3">
        <v>1.0752683094883642E-2</v>
      </c>
      <c r="C904" s="3">
        <v>-8.0504564806510581E-3</v>
      </c>
      <c r="D904" s="3">
        <v>-1.1352386084606425E-2</v>
      </c>
      <c r="E904" s="3">
        <v>-5.6455922376026368E-3</v>
      </c>
      <c r="F904" s="3">
        <v>-2.6334033451081096E-2</v>
      </c>
      <c r="G904" s="3">
        <v>-1.7658980332465046E-2</v>
      </c>
      <c r="H904" s="3">
        <v>-1.4327557449391404E-2</v>
      </c>
      <c r="I904" s="3">
        <v>-2.1267767468215348E-2</v>
      </c>
      <c r="J904" s="3">
        <v>-5.8903402762295887E-3</v>
      </c>
      <c r="K904" s="3">
        <v>-3.7384308408904277E-2</v>
      </c>
      <c r="N904" s="3">
        <f t="shared" si="155"/>
        <v>1.0005747605863013E-2</v>
      </c>
      <c r="O904" s="3">
        <f t="shared" si="156"/>
        <v>-8.676004036156754E-3</v>
      </c>
      <c r="P904" s="3">
        <f t="shared" si="157"/>
        <v>-1.2191680017729706E-2</v>
      </c>
      <c r="Q904" s="3">
        <f t="shared" si="158"/>
        <v>-6.1569044128117877E-3</v>
      </c>
      <c r="R904" s="3">
        <f t="shared" si="159"/>
        <v>-2.7148864402191851E-2</v>
      </c>
      <c r="S904" s="3">
        <f t="shared" si="160"/>
        <v>-1.968712442561895E-2</v>
      </c>
      <c r="T904" s="3">
        <f t="shared" si="161"/>
        <v>-1.520580896572773E-2</v>
      </c>
      <c r="U904" s="3">
        <f t="shared" si="162"/>
        <v>-2.2165477367982335E-2</v>
      </c>
      <c r="V904" s="3">
        <f t="shared" si="163"/>
        <v>-6.2931595217072317E-3</v>
      </c>
      <c r="W904" s="3">
        <f t="shared" si="164"/>
        <v>-3.8281504851881469E-2</v>
      </c>
      <c r="BC904" s="19">
        <v>845</v>
      </c>
      <c r="BD904" s="17">
        <v>8.1373586029492341E-4</v>
      </c>
      <c r="BE904" s="23">
        <v>1.1865411495352189E-2</v>
      </c>
    </row>
    <row r="905" spans="1:57" x14ac:dyDescent="0.3">
      <c r="A905" t="s">
        <v>550</v>
      </c>
      <c r="B905" s="3">
        <v>5.4555550351993443E-3</v>
      </c>
      <c r="C905" s="3">
        <v>1.0089909676506803E-2</v>
      </c>
      <c r="D905" s="3">
        <v>-1.9371184792879026E-3</v>
      </c>
      <c r="E905" s="3">
        <v>-1.1775867037101651E-2</v>
      </c>
      <c r="F905" s="3">
        <v>9.2526687846632427E-3</v>
      </c>
      <c r="G905" s="3">
        <v>4.342863764032745E-2</v>
      </c>
      <c r="H905" s="3">
        <v>2.571998011502985E-2</v>
      </c>
      <c r="I905" s="3">
        <v>2.6496556381230274E-2</v>
      </c>
      <c r="J905" s="3">
        <v>-1.0635058348638093E-3</v>
      </c>
      <c r="K905" s="3">
        <v>1.7140998716976608E-2</v>
      </c>
      <c r="N905" s="3">
        <f t="shared" si="155"/>
        <v>4.7086195461787158E-3</v>
      </c>
      <c r="O905" s="3">
        <f t="shared" si="156"/>
        <v>9.4643621210011072E-3</v>
      </c>
      <c r="P905" s="3">
        <f t="shared" si="157"/>
        <v>-2.7764124124111844E-3</v>
      </c>
      <c r="Q905" s="3">
        <f t="shared" si="158"/>
        <v>-1.2287179212310801E-2</v>
      </c>
      <c r="R905" s="3">
        <f t="shared" si="159"/>
        <v>8.4378378335524876E-3</v>
      </c>
      <c r="S905" s="3">
        <f t="shared" si="160"/>
        <v>4.1400493547173546E-2</v>
      </c>
      <c r="T905" s="3">
        <f t="shared" si="161"/>
        <v>2.4841728598693526E-2</v>
      </c>
      <c r="U905" s="3">
        <f t="shared" si="162"/>
        <v>2.5598846481463287E-2</v>
      </c>
      <c r="V905" s="3">
        <f t="shared" si="163"/>
        <v>-1.4663250803414523E-3</v>
      </c>
      <c r="W905" s="3">
        <f t="shared" si="164"/>
        <v>1.6243802273999415E-2</v>
      </c>
      <c r="BC905" s="19">
        <v>846</v>
      </c>
      <c r="BD905" s="17">
        <v>1.0026126247510622E-3</v>
      </c>
      <c r="BE905" s="23">
        <v>1.4342836402191734E-2</v>
      </c>
    </row>
    <row r="906" spans="1:57" x14ac:dyDescent="0.3">
      <c r="A906" t="s">
        <v>551</v>
      </c>
      <c r="B906" s="3">
        <v>2.6587064450086739E-2</v>
      </c>
      <c r="C906" s="3">
        <v>-1.5418002762986438E-2</v>
      </c>
      <c r="D906" s="3">
        <v>1.6407129625943817E-3</v>
      </c>
      <c r="E906" s="3">
        <v>-1.9470089709022864E-2</v>
      </c>
      <c r="F906" s="3">
        <v>-1.7983078350840564E-2</v>
      </c>
      <c r="G906" s="3">
        <v>-7.821002140035227E-3</v>
      </c>
      <c r="H906" s="3">
        <v>4.0144793767071363E-2</v>
      </c>
      <c r="I906" s="3">
        <v>-8.3310641432681187E-3</v>
      </c>
      <c r="J906" s="3">
        <v>-1.2167347949920915E-2</v>
      </c>
      <c r="K906" s="3">
        <v>-2.6801803703772276E-2</v>
      </c>
      <c r="N906" s="3">
        <f t="shared" si="155"/>
        <v>2.5840128961066113E-2</v>
      </c>
      <c r="O906" s="3">
        <f t="shared" si="156"/>
        <v>-1.6043550318492136E-2</v>
      </c>
      <c r="P906" s="3">
        <f t="shared" si="157"/>
        <v>8.0141902947109998E-4</v>
      </c>
      <c r="Q906" s="3">
        <f t="shared" si="158"/>
        <v>-1.9981401884232017E-2</v>
      </c>
      <c r="R906" s="3">
        <f t="shared" si="159"/>
        <v>-1.879790930195132E-2</v>
      </c>
      <c r="S906" s="3">
        <f t="shared" si="160"/>
        <v>-9.8491462331891291E-3</v>
      </c>
      <c r="T906" s="3">
        <f t="shared" si="161"/>
        <v>3.9266542250735038E-2</v>
      </c>
      <c r="U906" s="3">
        <f t="shared" si="162"/>
        <v>-9.2287740430351036E-3</v>
      </c>
      <c r="V906" s="3">
        <f t="shared" si="163"/>
        <v>-1.2570167195398559E-2</v>
      </c>
      <c r="W906" s="3">
        <f t="shared" si="164"/>
        <v>-2.7699000146749468E-2</v>
      </c>
      <c r="BC906" s="19">
        <v>847</v>
      </c>
      <c r="BD906" s="17">
        <v>7.8626856084940426E-4</v>
      </c>
      <c r="BE906" s="23">
        <v>1.2908120188390607E-2</v>
      </c>
    </row>
    <row r="907" spans="1:57" x14ac:dyDescent="0.3">
      <c r="A907" s="1">
        <v>41700</v>
      </c>
      <c r="B907" s="3">
        <v>-3.5940795428936578E-2</v>
      </c>
      <c r="C907" s="3">
        <v>-2.0070556586778254E-2</v>
      </c>
      <c r="D907" s="3">
        <v>1.8577938697796892E-3</v>
      </c>
      <c r="E907" s="3">
        <v>-2.2894976553877067E-2</v>
      </c>
      <c r="F907" s="3">
        <v>-3.985637942660214E-2</v>
      </c>
      <c r="G907" s="3">
        <v>-2.370322972927108E-2</v>
      </c>
      <c r="H907" s="3">
        <v>-4.0255004092229263E-2</v>
      </c>
      <c r="I907" s="3">
        <v>-3.6083222874047638E-2</v>
      </c>
      <c r="J907" s="3">
        <v>-1.6782073638663242E-2</v>
      </c>
      <c r="K907" s="3">
        <v>-3.8210837060702829E-2</v>
      </c>
      <c r="N907" s="3">
        <f t="shared" si="155"/>
        <v>-3.6687730917957205E-2</v>
      </c>
      <c r="O907" s="3">
        <f t="shared" si="156"/>
        <v>-2.0696104142283952E-2</v>
      </c>
      <c r="P907" s="3">
        <f t="shared" si="157"/>
        <v>1.0184999366564074E-3</v>
      </c>
      <c r="Q907" s="3">
        <f t="shared" si="158"/>
        <v>-2.3406288729086219E-2</v>
      </c>
      <c r="R907" s="3">
        <f t="shared" si="159"/>
        <v>-4.0671210377712895E-2</v>
      </c>
      <c r="S907" s="3">
        <f t="shared" si="160"/>
        <v>-2.5731373822424984E-2</v>
      </c>
      <c r="T907" s="3">
        <f t="shared" si="161"/>
        <v>-4.1133255608565587E-2</v>
      </c>
      <c r="U907" s="3">
        <f t="shared" si="162"/>
        <v>-3.6980932773814625E-2</v>
      </c>
      <c r="V907" s="3">
        <f t="shared" si="163"/>
        <v>-1.7184892884140886E-2</v>
      </c>
      <c r="W907" s="3">
        <f t="shared" si="164"/>
        <v>-3.9108033503680022E-2</v>
      </c>
      <c r="BC907" s="19">
        <v>848</v>
      </c>
      <c r="BD907" s="17">
        <v>1.0036415122778402E-3</v>
      </c>
      <c r="BE907" s="23">
        <v>1.4044038773296273E-2</v>
      </c>
    </row>
    <row r="908" spans="1:57" x14ac:dyDescent="0.3">
      <c r="A908" s="1">
        <v>41731</v>
      </c>
      <c r="B908" s="3">
        <v>-3.5636534924412544E-3</v>
      </c>
      <c r="C908" s="3">
        <v>7.652487796795171E-3</v>
      </c>
      <c r="D908" s="3">
        <v>1.447576745163226E-2</v>
      </c>
      <c r="E908" s="3">
        <v>-3.3321289961807388E-4</v>
      </c>
      <c r="F908" s="3">
        <v>3.9640977926765242E-2</v>
      </c>
      <c r="G908" s="3">
        <v>9.1468296022423345E-3</v>
      </c>
      <c r="H908" s="3">
        <v>4.1731232024810883E-3</v>
      </c>
      <c r="I908" s="3">
        <v>1.5145084323141322E-2</v>
      </c>
      <c r="J908" s="3">
        <v>-2.3489114774564168E-3</v>
      </c>
      <c r="K908" s="3">
        <v>3.5211286600816294E-2</v>
      </c>
      <c r="N908" s="3">
        <f t="shared" si="155"/>
        <v>-4.3105889814618829E-3</v>
      </c>
      <c r="O908" s="3">
        <f t="shared" si="156"/>
        <v>7.0269402412894751E-3</v>
      </c>
      <c r="P908" s="3">
        <f t="shared" si="157"/>
        <v>1.3636473518508978E-2</v>
      </c>
      <c r="Q908" s="3">
        <f t="shared" si="158"/>
        <v>-8.4452507482722498E-4</v>
      </c>
      <c r="R908" s="3">
        <f t="shared" si="159"/>
        <v>3.8826146975654487E-2</v>
      </c>
      <c r="S908" s="3">
        <f t="shared" si="160"/>
        <v>7.1186855090884325E-3</v>
      </c>
      <c r="T908" s="3">
        <f t="shared" si="161"/>
        <v>3.2948716861447621E-3</v>
      </c>
      <c r="U908" s="3">
        <f t="shared" si="162"/>
        <v>1.4247374423374337E-2</v>
      </c>
      <c r="V908" s="3">
        <f t="shared" si="163"/>
        <v>-2.7517307229340598E-3</v>
      </c>
      <c r="W908" s="3">
        <f t="shared" si="164"/>
        <v>3.4314090157839101E-2</v>
      </c>
      <c r="BC908" s="19">
        <v>849</v>
      </c>
      <c r="BD908" s="17">
        <v>8.0983598999628998E-4</v>
      </c>
      <c r="BE908" s="23">
        <v>1.1964085254278329E-2</v>
      </c>
    </row>
    <row r="909" spans="1:57" x14ac:dyDescent="0.3">
      <c r="A909" s="1">
        <v>41761</v>
      </c>
      <c r="B909" s="3">
        <v>-1.4580414064949254E-2</v>
      </c>
      <c r="C909" s="3">
        <v>-5.3969109606061272E-3</v>
      </c>
      <c r="D909" s="3">
        <v>7.4686627921243254E-3</v>
      </c>
      <c r="E909" s="3">
        <v>-4.8877456035506528E-3</v>
      </c>
      <c r="F909" s="3">
        <v>7.5539776219157861E-3</v>
      </c>
      <c r="G909" s="3">
        <v>-2.4114575597036336E-2</v>
      </c>
      <c r="H909" s="3">
        <v>4.4282531053476681E-3</v>
      </c>
      <c r="I909" s="3">
        <v>9.992952904503305E-3</v>
      </c>
      <c r="J909" s="3">
        <v>-3.9240406672607087E-3</v>
      </c>
      <c r="K909" s="3">
        <v>-2.3873705768733489E-2</v>
      </c>
      <c r="N909" s="3">
        <f t="shared" si="155"/>
        <v>-1.5327349553969883E-2</v>
      </c>
      <c r="O909" s="3">
        <f t="shared" si="156"/>
        <v>-6.022458516111823E-3</v>
      </c>
      <c r="P909" s="3">
        <f t="shared" si="157"/>
        <v>6.629368859001044E-3</v>
      </c>
      <c r="Q909" s="3">
        <f t="shared" si="158"/>
        <v>-5.3990577787598037E-3</v>
      </c>
      <c r="R909" s="3">
        <f t="shared" si="159"/>
        <v>6.739146670805031E-3</v>
      </c>
      <c r="S909" s="3">
        <f t="shared" si="160"/>
        <v>-2.614271969019024E-2</v>
      </c>
      <c r="T909" s="3">
        <f t="shared" si="161"/>
        <v>3.550001589011342E-3</v>
      </c>
      <c r="U909" s="3">
        <f t="shared" si="162"/>
        <v>9.0952430047363201E-3</v>
      </c>
      <c r="V909" s="3">
        <f t="shared" si="163"/>
        <v>-4.3268599127383517E-3</v>
      </c>
      <c r="W909" s="3">
        <f t="shared" si="164"/>
        <v>-2.4770902211710681E-2</v>
      </c>
      <c r="BC909" s="19">
        <v>850</v>
      </c>
      <c r="BD909" s="17">
        <v>8.5499905616399192E-4</v>
      </c>
      <c r="BE909" s="23">
        <v>1.188547474361349E-2</v>
      </c>
    </row>
    <row r="910" spans="1:57" x14ac:dyDescent="0.3">
      <c r="A910" s="1">
        <v>41792</v>
      </c>
      <c r="B910" s="3">
        <v>1.0050271828126123E-2</v>
      </c>
      <c r="C910" s="3">
        <v>1.2434990585818761E-2</v>
      </c>
      <c r="D910" s="3">
        <v>5.8286902482900249E-3</v>
      </c>
      <c r="E910" s="3">
        <v>9.5559140256014086E-3</v>
      </c>
      <c r="F910" s="3">
        <v>2.8918230230222219E-2</v>
      </c>
      <c r="G910" s="3">
        <v>2.270385876280101E-2</v>
      </c>
      <c r="H910" s="3">
        <v>1.4660577477719317E-2</v>
      </c>
      <c r="I910" s="3">
        <v>5.2954230950259307E-2</v>
      </c>
      <c r="J910" s="3">
        <v>1.3236746096125795E-2</v>
      </c>
      <c r="K910" s="3">
        <v>1.9395114290791104E-2</v>
      </c>
      <c r="N910" s="3">
        <f t="shared" si="155"/>
        <v>9.3033363391054943E-3</v>
      </c>
      <c r="O910" s="3">
        <f t="shared" si="156"/>
        <v>1.1809443030313066E-2</v>
      </c>
      <c r="P910" s="3">
        <f t="shared" si="157"/>
        <v>4.9893963151667435E-3</v>
      </c>
      <c r="Q910" s="3">
        <f t="shared" si="158"/>
        <v>9.0446018503922577E-3</v>
      </c>
      <c r="R910" s="3">
        <f t="shared" si="159"/>
        <v>2.8103399279111464E-2</v>
      </c>
      <c r="S910" s="3">
        <f t="shared" si="160"/>
        <v>2.0675714669647106E-2</v>
      </c>
      <c r="T910" s="3">
        <f t="shared" si="161"/>
        <v>1.378232596138299E-2</v>
      </c>
      <c r="U910" s="3">
        <f t="shared" si="162"/>
        <v>5.205652105049232E-2</v>
      </c>
      <c r="V910" s="3">
        <f t="shared" si="163"/>
        <v>1.2833926850648152E-2</v>
      </c>
      <c r="W910" s="3">
        <f t="shared" si="164"/>
        <v>1.8497917847813912E-2</v>
      </c>
      <c r="BC910" s="19">
        <v>851</v>
      </c>
      <c r="BD910" s="17">
        <v>7.5362598896900018E-4</v>
      </c>
      <c r="BE910" s="23">
        <v>1.2487445885183827E-2</v>
      </c>
    </row>
    <row r="911" spans="1:57" x14ac:dyDescent="0.3">
      <c r="A911" s="1">
        <v>41822</v>
      </c>
      <c r="B911" s="3">
        <v>1.0503053420638286E-2</v>
      </c>
      <c r="C911" s="3">
        <v>1.3175523035623193E-2</v>
      </c>
      <c r="D911" s="3">
        <v>1.3989962790992294E-2</v>
      </c>
      <c r="E911" s="3">
        <v>8.6859512119883409E-3</v>
      </c>
      <c r="F911" s="3">
        <v>5.8986827171207956E-3</v>
      </c>
      <c r="G911" s="3">
        <v>4.568894366832188E-2</v>
      </c>
      <c r="H911" s="3">
        <v>1.5069440843147319E-2</v>
      </c>
      <c r="I911" s="3">
        <v>1.4558011633343249E-3</v>
      </c>
      <c r="J911" s="3">
        <v>1.0419877118119869E-2</v>
      </c>
      <c r="K911" s="3">
        <v>3.9277625812106365E-2</v>
      </c>
      <c r="N911" s="3">
        <f t="shared" si="155"/>
        <v>9.7561179316176579E-3</v>
      </c>
      <c r="O911" s="3">
        <f t="shared" si="156"/>
        <v>1.2549975480117498E-2</v>
      </c>
      <c r="P911" s="3">
        <f t="shared" si="157"/>
        <v>1.3150668857869013E-2</v>
      </c>
      <c r="Q911" s="3">
        <f t="shared" si="158"/>
        <v>8.17463903677919E-3</v>
      </c>
      <c r="R911" s="3">
        <f t="shared" si="159"/>
        <v>5.0838517660100405E-3</v>
      </c>
      <c r="S911" s="3">
        <f t="shared" si="160"/>
        <v>4.3660799575167976E-2</v>
      </c>
      <c r="T911" s="3">
        <f t="shared" si="161"/>
        <v>1.4191189326810993E-2</v>
      </c>
      <c r="U911" s="3">
        <f t="shared" si="162"/>
        <v>5.5809126356733965E-4</v>
      </c>
      <c r="V911" s="3">
        <f t="shared" si="163"/>
        <v>1.0017057872642225E-2</v>
      </c>
      <c r="W911" s="3">
        <f t="shared" si="164"/>
        <v>3.8380429369129172E-2</v>
      </c>
      <c r="BC911" s="19">
        <v>852</v>
      </c>
      <c r="BD911" s="17">
        <v>8.3359599855178728E-4</v>
      </c>
      <c r="BE911" s="23">
        <v>1.2687729285662556E-2</v>
      </c>
    </row>
    <row r="912" spans="1:57" x14ac:dyDescent="0.3">
      <c r="A912" s="1">
        <v>41914</v>
      </c>
      <c r="B912" s="3">
        <v>6.5644963279298807E-3</v>
      </c>
      <c r="C912" s="3">
        <v>3.3061963377611914E-3</v>
      </c>
      <c r="D912" s="3">
        <v>1.7914884817140653E-2</v>
      </c>
      <c r="E912" s="3">
        <v>-1.1702422999167683E-2</v>
      </c>
      <c r="F912" s="3">
        <v>5.6226325273491806E-2</v>
      </c>
      <c r="G912" s="3">
        <v>5.3771506212252795E-2</v>
      </c>
      <c r="H912" s="3">
        <v>-3.8303488809209307E-3</v>
      </c>
      <c r="I912" s="3">
        <v>1.8369225099304387E-2</v>
      </c>
      <c r="J912" s="3">
        <v>-6.0027615691343739E-3</v>
      </c>
      <c r="K912" s="3">
        <v>1.9237967104617004E-2</v>
      </c>
      <c r="N912" s="3">
        <f t="shared" si="155"/>
        <v>5.8175608389092522E-3</v>
      </c>
      <c r="O912" s="3">
        <f t="shared" si="156"/>
        <v>2.6806487822554951E-3</v>
      </c>
      <c r="P912" s="3">
        <f t="shared" si="157"/>
        <v>1.7075590884017371E-2</v>
      </c>
      <c r="Q912" s="3">
        <f t="shared" si="158"/>
        <v>-1.2213735174376834E-2</v>
      </c>
      <c r="R912" s="3">
        <f t="shared" si="159"/>
        <v>5.5411494322381051E-2</v>
      </c>
      <c r="S912" s="3">
        <f t="shared" si="160"/>
        <v>5.1743362119098892E-2</v>
      </c>
      <c r="T912" s="3">
        <f t="shared" si="161"/>
        <v>-4.7086003972572569E-3</v>
      </c>
      <c r="U912" s="3">
        <f t="shared" si="162"/>
        <v>1.74715151995374E-2</v>
      </c>
      <c r="V912" s="3">
        <f t="shared" si="163"/>
        <v>-6.4055808146120169E-3</v>
      </c>
      <c r="W912" s="3">
        <f t="shared" si="164"/>
        <v>1.8340770661639812E-2</v>
      </c>
      <c r="BC912" s="19">
        <v>853</v>
      </c>
      <c r="BD912" s="17">
        <v>9.3688521865742966E-4</v>
      </c>
      <c r="BE912" s="23">
        <v>1.2933184015926014E-2</v>
      </c>
    </row>
    <row r="913" spans="1:57" x14ac:dyDescent="0.3">
      <c r="A913" s="1">
        <v>41945</v>
      </c>
      <c r="B913" s="3">
        <v>1.0054320953182039E-2</v>
      </c>
      <c r="C913" s="3">
        <v>9.8857639287424082E-3</v>
      </c>
      <c r="D913" s="3">
        <v>1.3176023384726454E-2</v>
      </c>
      <c r="E913" s="3">
        <v>1.4745304513143376E-2</v>
      </c>
      <c r="F913" s="3">
        <v>0</v>
      </c>
      <c r="G913" s="3">
        <v>3.0523504584079042E-4</v>
      </c>
      <c r="H913" s="3">
        <v>1.4706833486124893E-2</v>
      </c>
      <c r="I913" s="3">
        <v>9.4731826267953068E-3</v>
      </c>
      <c r="J913" s="3">
        <v>1.5329785936504248E-2</v>
      </c>
      <c r="K913" s="3">
        <v>1.2481660603943734E-2</v>
      </c>
      <c r="N913" s="3">
        <f t="shared" si="155"/>
        <v>9.3073854641614103E-3</v>
      </c>
      <c r="O913" s="3">
        <f t="shared" si="156"/>
        <v>9.2602163732367123E-3</v>
      </c>
      <c r="P913" s="3">
        <f t="shared" si="157"/>
        <v>1.2336729451603173E-2</v>
      </c>
      <c r="Q913" s="3">
        <f t="shared" si="158"/>
        <v>1.4233992337934225E-2</v>
      </c>
      <c r="R913" s="3">
        <f t="shared" si="159"/>
        <v>-8.1483095111075526E-4</v>
      </c>
      <c r="S913" s="3">
        <f t="shared" si="160"/>
        <v>-1.7229090473131117E-3</v>
      </c>
      <c r="T913" s="3">
        <f t="shared" si="161"/>
        <v>1.3828581969788567E-2</v>
      </c>
      <c r="U913" s="3">
        <f t="shared" si="162"/>
        <v>8.5754727270283219E-3</v>
      </c>
      <c r="V913" s="3">
        <f t="shared" si="163"/>
        <v>1.4926966691026604E-2</v>
      </c>
      <c r="W913" s="3">
        <f t="shared" si="164"/>
        <v>1.1584464160966541E-2</v>
      </c>
      <c r="BC913" s="19">
        <v>854</v>
      </c>
      <c r="BD913" s="17">
        <v>8.1354021346800236E-4</v>
      </c>
      <c r="BE913" s="23">
        <v>1.2384863355236335E-2</v>
      </c>
    </row>
    <row r="914" spans="1:57" x14ac:dyDescent="0.3">
      <c r="A914" s="1">
        <v>41975</v>
      </c>
      <c r="B914" s="3">
        <v>8.0710947219697626E-3</v>
      </c>
      <c r="C914" s="3">
        <v>4.3509257269080948E-4</v>
      </c>
      <c r="D914" s="3">
        <v>-7.4625698322061673E-5</v>
      </c>
      <c r="E914" s="3">
        <v>2.6420728615845768E-3</v>
      </c>
      <c r="F914" s="3">
        <v>4.5721546029604543E-3</v>
      </c>
      <c r="G914" s="3">
        <v>-6.6116775153004514E-3</v>
      </c>
      <c r="H914" s="3">
        <v>-2.9324006019102455E-3</v>
      </c>
      <c r="I914" s="3">
        <v>1.542651963370556E-3</v>
      </c>
      <c r="J914" s="3">
        <v>-5.3377695563197047E-3</v>
      </c>
      <c r="K914" s="3">
        <v>4.5703892717103844E-3</v>
      </c>
      <c r="N914" s="3">
        <f t="shared" si="155"/>
        <v>7.3241592329491342E-3</v>
      </c>
      <c r="O914" s="3">
        <f t="shared" si="156"/>
        <v>-1.9045498281488671E-4</v>
      </c>
      <c r="P914" s="3">
        <f t="shared" si="157"/>
        <v>-9.139196314453434E-4</v>
      </c>
      <c r="Q914" s="3">
        <f t="shared" si="158"/>
        <v>2.1307606863754259E-3</v>
      </c>
      <c r="R914" s="3">
        <f t="shared" si="159"/>
        <v>3.7573236518496991E-3</v>
      </c>
      <c r="S914" s="3">
        <f t="shared" si="160"/>
        <v>-8.6398216084543535E-3</v>
      </c>
      <c r="T914" s="3">
        <f t="shared" si="161"/>
        <v>-3.8106521182465717E-3</v>
      </c>
      <c r="U914" s="3">
        <f t="shared" si="162"/>
        <v>6.4494206360357078E-4</v>
      </c>
      <c r="V914" s="3">
        <f t="shared" si="163"/>
        <v>-5.7405888017973477E-3</v>
      </c>
      <c r="W914" s="3">
        <f t="shared" si="164"/>
        <v>3.6731928287331928E-3</v>
      </c>
      <c r="BC914" s="19">
        <v>855</v>
      </c>
      <c r="BD914" s="17">
        <v>8.1324078117632004E-4</v>
      </c>
      <c r="BE914" s="23">
        <v>1.2870306493159801E-2</v>
      </c>
    </row>
    <row r="915" spans="1:57" x14ac:dyDescent="0.3">
      <c r="A915" t="s">
        <v>552</v>
      </c>
      <c r="B915" s="3">
        <v>3.7363315472707104E-3</v>
      </c>
      <c r="C915" s="3">
        <v>-2.174864021801115E-4</v>
      </c>
      <c r="D915" s="3">
        <v>1.5879220640619085E-2</v>
      </c>
      <c r="E915" s="3">
        <v>3.8427601446895387E-3</v>
      </c>
      <c r="F915" s="3">
        <v>9.1027556243536978E-3</v>
      </c>
      <c r="G915" s="3">
        <v>2.2066341621624019E-2</v>
      </c>
      <c r="H915" s="3">
        <v>1.1131885279600073E-2</v>
      </c>
      <c r="I915" s="3">
        <v>-1.2837288795863877E-4</v>
      </c>
      <c r="J915" s="3">
        <v>2.7893426896528073E-3</v>
      </c>
      <c r="K915" s="3">
        <v>1.7898772501069748E-2</v>
      </c>
      <c r="N915" s="3">
        <f t="shared" si="155"/>
        <v>2.9893960582500819E-3</v>
      </c>
      <c r="O915" s="3">
        <f t="shared" si="156"/>
        <v>-8.4303395768580769E-4</v>
      </c>
      <c r="P915" s="3">
        <f t="shared" si="157"/>
        <v>1.5039926707495804E-2</v>
      </c>
      <c r="Q915" s="3">
        <f t="shared" si="158"/>
        <v>3.3314479694803879E-3</v>
      </c>
      <c r="R915" s="3">
        <f t="shared" si="159"/>
        <v>8.2879246732429426E-3</v>
      </c>
      <c r="S915" s="3">
        <f t="shared" si="160"/>
        <v>2.0038197528470116E-2</v>
      </c>
      <c r="T915" s="3">
        <f t="shared" si="161"/>
        <v>1.0253633763263747E-2</v>
      </c>
      <c r="U915" s="3">
        <f t="shared" si="162"/>
        <v>-1.0260827877256241E-3</v>
      </c>
      <c r="V915" s="3">
        <f t="shared" si="163"/>
        <v>2.3865234441751643E-3</v>
      </c>
      <c r="W915" s="3">
        <f t="shared" si="164"/>
        <v>1.7001576058092556E-2</v>
      </c>
      <c r="BC915" s="19">
        <v>856</v>
      </c>
      <c r="BD915" s="17">
        <v>9.4908898393183342E-4</v>
      </c>
      <c r="BE915" s="23">
        <v>1.3797315003263446E-2</v>
      </c>
    </row>
    <row r="916" spans="1:57" x14ac:dyDescent="0.3">
      <c r="A916" t="s">
        <v>553</v>
      </c>
      <c r="B916" s="3">
        <v>2.6584062642420747E-4</v>
      </c>
      <c r="C916" s="3">
        <v>3.2623109921146032E-3</v>
      </c>
      <c r="D916" s="3">
        <v>-8.0809833454897895E-4</v>
      </c>
      <c r="E916" s="3">
        <v>2.9312045934576592E-2</v>
      </c>
      <c r="F916" s="3">
        <v>3.9626247698941075E-2</v>
      </c>
      <c r="G916" s="3">
        <v>-7.0130189096574425E-3</v>
      </c>
      <c r="H916" s="3">
        <v>2.4168597704559147E-3</v>
      </c>
      <c r="I916" s="3">
        <v>1.7073188157378238E-2</v>
      </c>
      <c r="J916" s="3">
        <v>1.2671922556591442E-2</v>
      </c>
      <c r="K916" s="3">
        <v>-1.5055264087196263E-2</v>
      </c>
      <c r="N916" s="3">
        <f t="shared" si="155"/>
        <v>-4.8109486259642078E-4</v>
      </c>
      <c r="O916" s="3">
        <f t="shared" si="156"/>
        <v>2.6367634366089069E-3</v>
      </c>
      <c r="P916" s="3">
        <f t="shared" si="157"/>
        <v>-1.6473922676722608E-3</v>
      </c>
      <c r="Q916" s="3">
        <f t="shared" si="158"/>
        <v>2.8800733759367439E-2</v>
      </c>
      <c r="R916" s="3">
        <f t="shared" si="159"/>
        <v>3.881141674783032E-2</v>
      </c>
      <c r="S916" s="3">
        <f t="shared" si="160"/>
        <v>-9.0411630028113445E-3</v>
      </c>
      <c r="T916" s="3">
        <f t="shared" si="161"/>
        <v>1.5386082541195888E-3</v>
      </c>
      <c r="U916" s="3">
        <f t="shared" si="162"/>
        <v>1.6175478257611252E-2</v>
      </c>
      <c r="V916" s="3">
        <f t="shared" si="163"/>
        <v>1.2269103311113798E-2</v>
      </c>
      <c r="W916" s="3">
        <f t="shared" si="164"/>
        <v>-1.5952460530173455E-2</v>
      </c>
      <c r="BC916" s="19">
        <v>857</v>
      </c>
      <c r="BD916" s="17">
        <v>8.0781302876498475E-4</v>
      </c>
      <c r="BE916" s="23">
        <v>1.2493553038196525E-2</v>
      </c>
    </row>
    <row r="917" spans="1:57" x14ac:dyDescent="0.3">
      <c r="A917" t="s">
        <v>554</v>
      </c>
      <c r="B917" s="3">
        <v>2.1424058740826535E-3</v>
      </c>
      <c r="C917" s="3">
        <v>0</v>
      </c>
      <c r="D917" s="3">
        <v>3.676515046995954E-3</v>
      </c>
      <c r="E917" s="3">
        <v>-4.250468612423397E-4</v>
      </c>
      <c r="F917" s="3">
        <v>-1.3015157772243935E-2</v>
      </c>
      <c r="G917" s="3">
        <v>2.7594214348871882E-2</v>
      </c>
      <c r="H917" s="3">
        <v>6.7176404142736956E-3</v>
      </c>
      <c r="I917" s="3">
        <v>4.417504529657057E-3</v>
      </c>
      <c r="J917" s="3">
        <v>-2.4415645917665874E-3</v>
      </c>
      <c r="K917" s="3">
        <v>3.7676123421928054E-2</v>
      </c>
      <c r="N917" s="3">
        <f t="shared" si="155"/>
        <v>1.3954703850620252E-3</v>
      </c>
      <c r="O917" s="3">
        <f t="shared" si="156"/>
        <v>-6.2554755550569619E-4</v>
      </c>
      <c r="P917" s="3">
        <f t="shared" si="157"/>
        <v>2.8372211138726722E-3</v>
      </c>
      <c r="Q917" s="3">
        <f t="shared" si="158"/>
        <v>-9.363590364514908E-4</v>
      </c>
      <c r="R917" s="3">
        <f t="shared" si="159"/>
        <v>-1.382998872335469E-2</v>
      </c>
      <c r="S917" s="3">
        <f t="shared" si="160"/>
        <v>2.5566070255717978E-2</v>
      </c>
      <c r="T917" s="3">
        <f t="shared" si="161"/>
        <v>5.8393888979373695E-3</v>
      </c>
      <c r="U917" s="3">
        <f t="shared" si="162"/>
        <v>3.5197946298900717E-3</v>
      </c>
      <c r="V917" s="3">
        <f t="shared" si="163"/>
        <v>-2.8443838372442303E-3</v>
      </c>
      <c r="W917" s="3">
        <f t="shared" si="164"/>
        <v>3.6778926978950861E-2</v>
      </c>
      <c r="BC917" s="19">
        <v>858</v>
      </c>
      <c r="BD917" s="17">
        <v>9.0750690519420419E-4</v>
      </c>
      <c r="BE917" s="23">
        <v>1.2200680850815569E-2</v>
      </c>
    </row>
    <row r="918" spans="1:57" x14ac:dyDescent="0.3">
      <c r="A918" t="s">
        <v>555</v>
      </c>
      <c r="B918" s="3">
        <v>2.4051569244587512E-3</v>
      </c>
      <c r="C918" s="3">
        <v>-1.3006765540932164E-2</v>
      </c>
      <c r="D918" s="3">
        <v>-1.5787854748105623E-2</v>
      </c>
      <c r="E918" s="3">
        <v>-1.2756713843004031E-3</v>
      </c>
      <c r="F918" s="3">
        <v>-9.4196735375406959E-4</v>
      </c>
      <c r="G918" s="3">
        <v>-4.9386343388115095E-2</v>
      </c>
      <c r="H918" s="3">
        <v>-7.0526780172702752E-3</v>
      </c>
      <c r="I918" s="3">
        <v>-8.9218309808167806E-3</v>
      </c>
      <c r="J918" s="3">
        <v>-5.6601307594329464E-3</v>
      </c>
      <c r="K918" s="3">
        <v>-1.1507969851866084E-3</v>
      </c>
      <c r="N918" s="3">
        <f t="shared" si="155"/>
        <v>1.6582214354381229E-3</v>
      </c>
      <c r="O918" s="3">
        <f t="shared" si="156"/>
        <v>-1.363231309643786E-2</v>
      </c>
      <c r="P918" s="3">
        <f t="shared" si="157"/>
        <v>-1.6627148681228904E-2</v>
      </c>
      <c r="Q918" s="3">
        <f t="shared" si="158"/>
        <v>-1.7869835595095542E-3</v>
      </c>
      <c r="R918" s="3">
        <f t="shared" si="159"/>
        <v>-1.7567983048648247E-3</v>
      </c>
      <c r="S918" s="3">
        <f t="shared" si="160"/>
        <v>-5.1414487481268999E-2</v>
      </c>
      <c r="T918" s="3">
        <f t="shared" si="161"/>
        <v>-7.9309295336066014E-3</v>
      </c>
      <c r="U918" s="3">
        <f t="shared" si="162"/>
        <v>-9.8195408805837655E-3</v>
      </c>
      <c r="V918" s="3">
        <f t="shared" si="163"/>
        <v>-6.0629500049105894E-3</v>
      </c>
      <c r="W918" s="3">
        <f t="shared" si="164"/>
        <v>-2.0479934281638001E-3</v>
      </c>
      <c r="BC918" s="19">
        <v>859</v>
      </c>
      <c r="BD918" s="17">
        <v>7.9054522894826749E-4</v>
      </c>
      <c r="BE918" s="23">
        <v>1.2459921420639787E-2</v>
      </c>
    </row>
    <row r="919" spans="1:57" x14ac:dyDescent="0.3">
      <c r="A919" t="s">
        <v>556</v>
      </c>
      <c r="B919" s="3">
        <v>6.3983438501014067E-3</v>
      </c>
      <c r="C919" s="3">
        <v>2.1963930007742327E-3</v>
      </c>
      <c r="D919" s="3">
        <v>-1.157490823272489E-2</v>
      </c>
      <c r="E919" s="3">
        <v>1.5114478292995726E-2</v>
      </c>
      <c r="F919" s="3">
        <v>1.5084866940422437E-2</v>
      </c>
      <c r="G919" s="3">
        <v>8.4331760402456935E-2</v>
      </c>
      <c r="H919" s="3">
        <v>1.472057012778194E-3</v>
      </c>
      <c r="I919" s="3">
        <v>4.0573025646351013E-3</v>
      </c>
      <c r="J919" s="3">
        <v>-1.2308040394947151E-3</v>
      </c>
      <c r="K919" s="3">
        <v>1.7858056751149931E-3</v>
      </c>
      <c r="N919" s="3">
        <f t="shared" si="155"/>
        <v>5.6514083610807783E-3</v>
      </c>
      <c r="O919" s="3">
        <f t="shared" si="156"/>
        <v>1.5708454452685364E-3</v>
      </c>
      <c r="P919" s="3">
        <f t="shared" si="157"/>
        <v>-1.2414202165848171E-2</v>
      </c>
      <c r="Q919" s="3">
        <f t="shared" si="158"/>
        <v>1.4603166117786575E-2</v>
      </c>
      <c r="R919" s="3">
        <f t="shared" si="159"/>
        <v>1.4270035989311682E-2</v>
      </c>
      <c r="S919" s="3">
        <f t="shared" si="160"/>
        <v>8.2303616309303038E-2</v>
      </c>
      <c r="T919" s="3">
        <f t="shared" si="161"/>
        <v>5.9380549644186807E-4</v>
      </c>
      <c r="U919" s="3">
        <f t="shared" si="162"/>
        <v>3.159592664868116E-3</v>
      </c>
      <c r="V919" s="3">
        <f t="shared" si="163"/>
        <v>-1.6336232849723581E-3</v>
      </c>
      <c r="W919" s="3">
        <f t="shared" si="164"/>
        <v>8.8860923213780123E-4</v>
      </c>
      <c r="BC919" s="19">
        <v>860</v>
      </c>
      <c r="BD919" s="17">
        <v>8.4226533600468927E-4</v>
      </c>
      <c r="BE919" s="23">
        <v>1.3156582990113512E-2</v>
      </c>
    </row>
    <row r="920" spans="1:57" x14ac:dyDescent="0.3">
      <c r="A920" t="s">
        <v>557</v>
      </c>
      <c r="B920" s="3">
        <v>6.0926992778937983E-3</v>
      </c>
      <c r="C920" s="3">
        <v>-6.5751349760068134E-4</v>
      </c>
      <c r="D920" s="3">
        <v>-1.1107974924987829E-2</v>
      </c>
      <c r="E920" s="3">
        <v>-3.5651037472314018E-3</v>
      </c>
      <c r="F920" s="3">
        <v>1.6099071053346847E-2</v>
      </c>
      <c r="G920" s="3">
        <v>-1.7621326772293555E-3</v>
      </c>
      <c r="H920" s="3">
        <v>-2.6568923045977577E-4</v>
      </c>
      <c r="I920" s="3">
        <v>1.1870126313300755E-2</v>
      </c>
      <c r="J920" s="3">
        <v>-3.6968267858412673E-3</v>
      </c>
      <c r="K920" s="3">
        <v>-7.1304775318163927E-3</v>
      </c>
      <c r="N920" s="3">
        <f t="shared" si="155"/>
        <v>5.3457637888731698E-3</v>
      </c>
      <c r="O920" s="3">
        <f t="shared" si="156"/>
        <v>-1.2830610531063776E-3</v>
      </c>
      <c r="P920" s="3">
        <f t="shared" si="157"/>
        <v>-1.194726885811111E-2</v>
      </c>
      <c r="Q920" s="3">
        <f t="shared" si="158"/>
        <v>-4.0764159224405527E-3</v>
      </c>
      <c r="R920" s="3">
        <f t="shared" si="159"/>
        <v>1.5284240102236092E-2</v>
      </c>
      <c r="S920" s="3">
        <f t="shared" si="160"/>
        <v>-3.7902767703832576E-3</v>
      </c>
      <c r="T920" s="3">
        <f t="shared" si="161"/>
        <v>-1.1439407467961017E-3</v>
      </c>
      <c r="U920" s="3">
        <f t="shared" si="162"/>
        <v>1.097241641353377E-2</v>
      </c>
      <c r="V920" s="3">
        <f t="shared" si="163"/>
        <v>-4.0996460313189103E-3</v>
      </c>
      <c r="W920" s="3">
        <f t="shared" si="164"/>
        <v>-8.0276739747935852E-3</v>
      </c>
      <c r="BC920" s="19">
        <v>861</v>
      </c>
      <c r="BD920" s="17">
        <v>9.466606427595088E-4</v>
      </c>
      <c r="BE920" s="23">
        <v>1.2722374447619993E-2</v>
      </c>
    </row>
    <row r="921" spans="1:57" x14ac:dyDescent="0.3">
      <c r="A921" t="s">
        <v>558</v>
      </c>
      <c r="B921" s="3">
        <v>-7.6356361875823398E-3</v>
      </c>
      <c r="C921" s="3">
        <v>1.0526390508316164E-2</v>
      </c>
      <c r="D921" s="3">
        <v>4.3789171626078538E-3</v>
      </c>
      <c r="E921" s="3">
        <v>1.4837463120251693E-2</v>
      </c>
      <c r="F921" s="3">
        <v>-1.2187855155761929E-3</v>
      </c>
      <c r="G921" s="3">
        <v>3.8406430198289154E-2</v>
      </c>
      <c r="H921" s="3">
        <v>7.2437384591024223E-3</v>
      </c>
      <c r="I921" s="3">
        <v>7.4878972876302186E-3</v>
      </c>
      <c r="J921" s="3">
        <v>2.6901648284574975E-2</v>
      </c>
      <c r="K921" s="3">
        <v>-7.5295376455564167E-4</v>
      </c>
      <c r="N921" s="3">
        <f t="shared" si="155"/>
        <v>-8.3825716766029682E-3</v>
      </c>
      <c r="O921" s="3">
        <f t="shared" si="156"/>
        <v>9.9008429528104677E-3</v>
      </c>
      <c r="P921" s="3">
        <f t="shared" si="157"/>
        <v>3.539623229484572E-3</v>
      </c>
      <c r="Q921" s="3">
        <f t="shared" si="158"/>
        <v>1.4326150945042542E-2</v>
      </c>
      <c r="R921" s="3">
        <f t="shared" si="159"/>
        <v>-2.033616466686948E-3</v>
      </c>
      <c r="S921" s="3">
        <f t="shared" si="160"/>
        <v>3.637828610513525E-2</v>
      </c>
      <c r="T921" s="3">
        <f t="shared" si="161"/>
        <v>6.3654869427660962E-3</v>
      </c>
      <c r="U921" s="3">
        <f t="shared" si="162"/>
        <v>6.5901873878632337E-3</v>
      </c>
      <c r="V921" s="3">
        <f t="shared" si="163"/>
        <v>2.6498829039097331E-2</v>
      </c>
      <c r="W921" s="3">
        <f t="shared" si="164"/>
        <v>-1.6501502075328336E-3</v>
      </c>
      <c r="BC921" s="19">
        <v>862</v>
      </c>
      <c r="BD921" s="17">
        <v>9.3665141210335344E-4</v>
      </c>
      <c r="BE921" s="23">
        <v>1.2389225777777195E-2</v>
      </c>
    </row>
    <row r="922" spans="1:57" x14ac:dyDescent="0.3">
      <c r="A922" t="s">
        <v>559</v>
      </c>
      <c r="B922" s="3">
        <v>-3.9797750486190164E-3</v>
      </c>
      <c r="C922" s="3">
        <v>0</v>
      </c>
      <c r="D922" s="3">
        <v>-1.0406598595420813E-2</v>
      </c>
      <c r="E922" s="3">
        <v>-1.348046958882021E-3</v>
      </c>
      <c r="F922" s="3">
        <v>-6.1015170822853459E-4</v>
      </c>
      <c r="G922" s="3">
        <v>0.13944409297801319</v>
      </c>
      <c r="H922" s="3">
        <v>6.177273378600967E-3</v>
      </c>
      <c r="I922" s="3">
        <v>-6.4412767863829545E-3</v>
      </c>
      <c r="J922" s="3">
        <v>1.5055469756213302E-3</v>
      </c>
      <c r="K922" s="3">
        <v>-1.3794731431024942E-2</v>
      </c>
      <c r="N922" s="3">
        <f t="shared" si="155"/>
        <v>-4.7267105376396449E-3</v>
      </c>
      <c r="O922" s="3">
        <f t="shared" si="156"/>
        <v>-6.2554755550569619E-4</v>
      </c>
      <c r="P922" s="3">
        <f t="shared" si="157"/>
        <v>-1.1245892528544094E-2</v>
      </c>
      <c r="Q922" s="3">
        <f t="shared" si="158"/>
        <v>-1.8593591340911721E-3</v>
      </c>
      <c r="R922" s="3">
        <f t="shared" si="159"/>
        <v>-1.4249826593392897E-3</v>
      </c>
      <c r="S922" s="3">
        <f t="shared" si="160"/>
        <v>0.13741594888485928</v>
      </c>
      <c r="T922" s="3">
        <f t="shared" si="161"/>
        <v>5.2990218622646409E-3</v>
      </c>
      <c r="U922" s="3">
        <f t="shared" si="162"/>
        <v>-7.3389866861499394E-3</v>
      </c>
      <c r="V922" s="3">
        <f t="shared" si="163"/>
        <v>1.1027277301436872E-3</v>
      </c>
      <c r="W922" s="3">
        <f t="shared" si="164"/>
        <v>-1.4691927874002135E-2</v>
      </c>
      <c r="BC922" s="19">
        <v>863</v>
      </c>
      <c r="BD922" s="17">
        <v>9.8048450705064149E-4</v>
      </c>
      <c r="BE922" s="23">
        <v>1.3766463640067872E-2</v>
      </c>
    </row>
    <row r="923" spans="1:57" x14ac:dyDescent="0.3">
      <c r="A923" t="s">
        <v>560</v>
      </c>
      <c r="B923" s="3">
        <v>-1.8646567873176201E-3</v>
      </c>
      <c r="C923" s="3">
        <v>-6.5109245263283988E-4</v>
      </c>
      <c r="D923" s="3">
        <v>-9.0219765665056073E-3</v>
      </c>
      <c r="E923" s="3">
        <v>-5.3991876027853491E-3</v>
      </c>
      <c r="F923" s="3">
        <v>3.235658760909077E-2</v>
      </c>
      <c r="G923" s="3">
        <v>2.0161290322580738E-2</v>
      </c>
      <c r="H923" s="3">
        <v>1.3929957783642699E-4</v>
      </c>
      <c r="I923" s="3">
        <v>-1.6207106783368008E-3</v>
      </c>
      <c r="J923" s="3">
        <v>-5.8628990899805E-3</v>
      </c>
      <c r="K923" s="3">
        <v>1.6162210384797371E-2</v>
      </c>
      <c r="N923" s="3">
        <f t="shared" si="155"/>
        <v>-2.6115922763382485E-3</v>
      </c>
      <c r="O923" s="3">
        <f t="shared" si="156"/>
        <v>-1.2766400081385362E-3</v>
      </c>
      <c r="P923" s="3">
        <f t="shared" si="157"/>
        <v>-9.8612704996288887E-3</v>
      </c>
      <c r="Q923" s="3">
        <f t="shared" si="158"/>
        <v>-5.9104997779945E-3</v>
      </c>
      <c r="R923" s="3">
        <f t="shared" si="159"/>
        <v>3.1541756657980015E-2</v>
      </c>
      <c r="S923" s="3">
        <f t="shared" si="160"/>
        <v>1.8133146229426834E-2</v>
      </c>
      <c r="T923" s="3">
        <f t="shared" si="161"/>
        <v>-7.3895193849989895E-4</v>
      </c>
      <c r="U923" s="3">
        <f t="shared" si="162"/>
        <v>-2.5184205781037861E-3</v>
      </c>
      <c r="V923" s="3">
        <f t="shared" si="163"/>
        <v>-6.265718335458143E-3</v>
      </c>
      <c r="W923" s="3">
        <f t="shared" si="164"/>
        <v>1.5265013941820178E-2</v>
      </c>
      <c r="BC923" s="19">
        <v>864</v>
      </c>
      <c r="BD923" s="17">
        <v>8.697774875772446E-4</v>
      </c>
      <c r="BE923" s="23">
        <v>1.2699363132792916E-2</v>
      </c>
    </row>
    <row r="924" spans="1:57" x14ac:dyDescent="0.3">
      <c r="A924" t="s">
        <v>561</v>
      </c>
      <c r="B924" s="3">
        <v>1.0408315152035552E-2</v>
      </c>
      <c r="C924" s="3">
        <v>0</v>
      </c>
      <c r="D924" s="3">
        <v>1.9947846189945162E-2</v>
      </c>
      <c r="E924" s="3">
        <v>5.21920170335477E-4</v>
      </c>
      <c r="F924" s="3">
        <v>3.6368976167000744E-2</v>
      </c>
      <c r="G924" s="3">
        <v>-1.8182094861659559E-3</v>
      </c>
      <c r="H924" s="3">
        <v>-7.8667999134685029E-4</v>
      </c>
      <c r="I924" s="3">
        <v>4.9950352405916387E-3</v>
      </c>
      <c r="J924" s="3">
        <v>1.814659001068808E-3</v>
      </c>
      <c r="K924" s="3">
        <v>3.4817838108195609E-2</v>
      </c>
      <c r="N924" s="3">
        <f t="shared" si="155"/>
        <v>9.6613796630149237E-3</v>
      </c>
      <c r="O924" s="3">
        <f t="shared" si="156"/>
        <v>-6.2554755550569619E-4</v>
      </c>
      <c r="P924" s="3">
        <f t="shared" si="157"/>
        <v>1.9108552256821881E-2</v>
      </c>
      <c r="Q924" s="3">
        <f t="shared" si="158"/>
        <v>1.0607995126325894E-5</v>
      </c>
      <c r="R924" s="3">
        <f t="shared" si="159"/>
        <v>3.5554145215889989E-2</v>
      </c>
      <c r="S924" s="3">
        <f t="shared" si="160"/>
        <v>-3.846353579319858E-3</v>
      </c>
      <c r="T924" s="3">
        <f t="shared" si="161"/>
        <v>-1.6649315076831762E-3</v>
      </c>
      <c r="U924" s="3">
        <f t="shared" si="162"/>
        <v>4.0973253408246538E-3</v>
      </c>
      <c r="V924" s="3">
        <f t="shared" si="163"/>
        <v>1.411839755591165E-3</v>
      </c>
      <c r="W924" s="3">
        <f t="shared" si="164"/>
        <v>3.3920641665218416E-2</v>
      </c>
      <c r="BC924" s="19">
        <v>865</v>
      </c>
      <c r="BD924" s="17">
        <v>8.5671022938330467E-4</v>
      </c>
      <c r="BE924" s="23">
        <v>1.2105752505590638E-2</v>
      </c>
    </row>
    <row r="925" spans="1:57" x14ac:dyDescent="0.3">
      <c r="A925" t="s">
        <v>562</v>
      </c>
      <c r="B925" s="3">
        <v>1.1885910457553273E-2</v>
      </c>
      <c r="C925" s="3">
        <v>8.0347092038739465E-3</v>
      </c>
      <c r="D925" s="3">
        <v>-2.710114716941936E-3</v>
      </c>
      <c r="E925" s="3">
        <v>4.4866542179107238E-3</v>
      </c>
      <c r="F925" s="3">
        <v>-4.8501578112204458E-3</v>
      </c>
      <c r="G925" s="3">
        <v>-3.0608993483261848E-2</v>
      </c>
      <c r="H925" s="3">
        <v>-2.9199614649053629E-3</v>
      </c>
      <c r="I925" s="3">
        <v>4.1003199985014671E-3</v>
      </c>
      <c r="J925" s="3">
        <v>3.7735753807646155E-3</v>
      </c>
      <c r="K925" s="3">
        <v>-4.4656858312730363E-2</v>
      </c>
      <c r="N925" s="3">
        <f t="shared" si="155"/>
        <v>1.1138974968532644E-2</v>
      </c>
      <c r="O925" s="3">
        <f t="shared" si="156"/>
        <v>7.4091616483682506E-3</v>
      </c>
      <c r="P925" s="3">
        <f t="shared" si="157"/>
        <v>-3.5494086500652178E-3</v>
      </c>
      <c r="Q925" s="3">
        <f t="shared" si="158"/>
        <v>3.9753420427015729E-3</v>
      </c>
      <c r="R925" s="3">
        <f t="shared" si="159"/>
        <v>-5.6649887623312009E-3</v>
      </c>
      <c r="S925" s="3">
        <f t="shared" si="160"/>
        <v>-3.2637137576415752E-2</v>
      </c>
      <c r="T925" s="3">
        <f t="shared" si="161"/>
        <v>-3.7982129812416891E-3</v>
      </c>
      <c r="U925" s="3">
        <f t="shared" si="162"/>
        <v>3.2026100987344818E-3</v>
      </c>
      <c r="V925" s="3">
        <f t="shared" si="163"/>
        <v>3.3707561352869725E-3</v>
      </c>
      <c r="W925" s="3">
        <f t="shared" si="164"/>
        <v>-4.5554054755707556E-2</v>
      </c>
      <c r="BC925" s="19">
        <v>866</v>
      </c>
      <c r="BD925" s="17">
        <v>8.7505464415593378E-4</v>
      </c>
      <c r="BE925" s="23">
        <v>1.2351705698525494E-2</v>
      </c>
    </row>
    <row r="926" spans="1:57" x14ac:dyDescent="0.3">
      <c r="A926" s="1">
        <v>41701</v>
      </c>
      <c r="B926" s="3">
        <v>-1.3834594297731928E-2</v>
      </c>
      <c r="C926" s="3">
        <v>-5.8163850952973606E-3</v>
      </c>
      <c r="D926" s="3">
        <v>2.8884885895950063E-3</v>
      </c>
      <c r="E926" s="3">
        <v>-7.9983107655541286E-3</v>
      </c>
      <c r="F926" s="3">
        <v>-1.1754565585416099E-2</v>
      </c>
      <c r="G926" s="3">
        <v>2.3487602822495735E-2</v>
      </c>
      <c r="H926" s="3">
        <v>-1.0660977031954122E-2</v>
      </c>
      <c r="I926" s="3">
        <v>-1.6705832194711778E-2</v>
      </c>
      <c r="J926" s="3">
        <v>-2.8571740534113488E-3</v>
      </c>
      <c r="K926" s="3">
        <v>-6.9033700832129563E-3</v>
      </c>
      <c r="N926" s="3">
        <f t="shared" si="155"/>
        <v>-1.4581529786752557E-2</v>
      </c>
      <c r="O926" s="3">
        <f t="shared" si="156"/>
        <v>-6.4419326508030565E-3</v>
      </c>
      <c r="P926" s="3">
        <f t="shared" si="157"/>
        <v>2.0491946564717245E-3</v>
      </c>
      <c r="Q926" s="3">
        <f t="shared" si="158"/>
        <v>-8.5096229407632795E-3</v>
      </c>
      <c r="R926" s="3">
        <f t="shared" si="159"/>
        <v>-1.2569396536526854E-2</v>
      </c>
      <c r="S926" s="3">
        <f t="shared" si="160"/>
        <v>2.1459458729341831E-2</v>
      </c>
      <c r="T926" s="3">
        <f t="shared" si="161"/>
        <v>-1.1539228548290448E-2</v>
      </c>
      <c r="U926" s="3">
        <f t="shared" si="162"/>
        <v>-1.7603542094478765E-2</v>
      </c>
      <c r="V926" s="3">
        <f t="shared" si="163"/>
        <v>-3.2599932988889918E-3</v>
      </c>
      <c r="W926" s="3">
        <f t="shared" si="164"/>
        <v>-7.800566526190148E-3</v>
      </c>
      <c r="BC926" s="19">
        <v>867</v>
      </c>
      <c r="BD926" s="17">
        <v>8.9188245634818503E-4</v>
      </c>
      <c r="BE926" s="23">
        <v>1.215586479426551E-2</v>
      </c>
    </row>
    <row r="927" spans="1:57" x14ac:dyDescent="0.3">
      <c r="A927" s="1">
        <v>41732</v>
      </c>
      <c r="B927" s="3">
        <v>1.6675528880708557E-2</v>
      </c>
      <c r="C927" s="3">
        <v>1.2784419446621786E-2</v>
      </c>
      <c r="D927" s="3">
        <v>6.5938508469536306E-3</v>
      </c>
      <c r="E927" s="3">
        <v>1.0680594962384493E-2</v>
      </c>
      <c r="F927" s="3">
        <v>1.4795418415279205E-2</v>
      </c>
      <c r="G927" s="3">
        <v>1.7081729063551432E-2</v>
      </c>
      <c r="H927" s="3">
        <v>1.01605142188681E-2</v>
      </c>
      <c r="I927" s="3">
        <v>2.8316132286436924E-2</v>
      </c>
      <c r="J927" s="3">
        <v>2.865360888194779E-3</v>
      </c>
      <c r="K927" s="3">
        <v>1.5729001472754023E-2</v>
      </c>
      <c r="N927" s="3">
        <f t="shared" si="155"/>
        <v>1.592859339168793E-2</v>
      </c>
      <c r="O927" s="3">
        <f t="shared" si="156"/>
        <v>1.2158871891116091E-2</v>
      </c>
      <c r="P927" s="3">
        <f t="shared" si="157"/>
        <v>5.7545569138303491E-3</v>
      </c>
      <c r="Q927" s="3">
        <f t="shared" si="158"/>
        <v>1.0169282787175342E-2</v>
      </c>
      <c r="R927" s="3">
        <f t="shared" si="159"/>
        <v>1.3980587464168449E-2</v>
      </c>
      <c r="S927" s="3">
        <f t="shared" si="160"/>
        <v>1.505358497039753E-2</v>
      </c>
      <c r="T927" s="3">
        <f t="shared" si="161"/>
        <v>9.2822627025317735E-3</v>
      </c>
      <c r="U927" s="3">
        <f t="shared" si="162"/>
        <v>2.7418422386669937E-2</v>
      </c>
      <c r="V927" s="3">
        <f t="shared" si="163"/>
        <v>2.462541642717136E-3</v>
      </c>
      <c r="W927" s="3">
        <f t="shared" si="164"/>
        <v>1.483180502977683E-2</v>
      </c>
      <c r="BC927" s="19">
        <v>868</v>
      </c>
      <c r="BD927" s="17">
        <v>8.8234765299711451E-4</v>
      </c>
      <c r="BE927" s="23">
        <v>1.2164055724677453E-2</v>
      </c>
    </row>
    <row r="928" spans="1:57" x14ac:dyDescent="0.3">
      <c r="A928" s="1">
        <v>41762</v>
      </c>
      <c r="B928" s="3">
        <v>-7.8104577432192013E-3</v>
      </c>
      <c r="C928" s="3">
        <v>7.4881941960778242E-3</v>
      </c>
      <c r="D928" s="3">
        <v>2.1083185621149081E-3</v>
      </c>
      <c r="E928" s="3">
        <v>-2.8180615827360644E-2</v>
      </c>
      <c r="F928" s="3">
        <v>-1.0005687615216363E-2</v>
      </c>
      <c r="G928" s="3">
        <v>-8.5543558084187898E-3</v>
      </c>
      <c r="H928" s="3">
        <v>2.7574331423856346E-3</v>
      </c>
      <c r="I928" s="3">
        <v>1.1871263854082326E-2</v>
      </c>
      <c r="J928" s="3">
        <v>-3.0074715299192034E-3</v>
      </c>
      <c r="K928" s="3">
        <v>1.246960343892356E-2</v>
      </c>
      <c r="N928" s="3">
        <f t="shared" si="155"/>
        <v>-8.5573932322398297E-3</v>
      </c>
      <c r="O928" s="3">
        <f t="shared" si="156"/>
        <v>6.8626466405721284E-3</v>
      </c>
      <c r="P928" s="3">
        <f t="shared" si="157"/>
        <v>1.2690246289916263E-3</v>
      </c>
      <c r="Q928" s="3">
        <f t="shared" si="158"/>
        <v>-2.8691928002569797E-2</v>
      </c>
      <c r="R928" s="3">
        <f t="shared" si="159"/>
        <v>-1.0820518566327118E-2</v>
      </c>
      <c r="S928" s="3">
        <f t="shared" si="160"/>
        <v>-1.0582499901572692E-2</v>
      </c>
      <c r="T928" s="3">
        <f t="shared" si="161"/>
        <v>1.8791816260493087E-3</v>
      </c>
      <c r="U928" s="3">
        <f t="shared" si="162"/>
        <v>1.0973553954315341E-2</v>
      </c>
      <c r="V928" s="3">
        <f t="shared" si="163"/>
        <v>-3.4102907753968464E-3</v>
      </c>
      <c r="W928" s="3">
        <f t="shared" si="164"/>
        <v>1.1572406995946367E-2</v>
      </c>
      <c r="BC928" s="19">
        <v>869</v>
      </c>
      <c r="BD928" s="17">
        <v>7.237413187597821E-4</v>
      </c>
      <c r="BE928" s="23">
        <v>1.2069830864576593E-2</v>
      </c>
    </row>
    <row r="929" spans="1:57" x14ac:dyDescent="0.3">
      <c r="A929" s="1">
        <v>41793</v>
      </c>
      <c r="B929" s="3">
        <v>1.049629330477142E-3</v>
      </c>
      <c r="C929" s="3">
        <v>5.308975029877816E-3</v>
      </c>
      <c r="D929" s="3">
        <v>-3.0243119416076825E-3</v>
      </c>
      <c r="E929" s="3">
        <v>-4.2645158868770405E-4</v>
      </c>
      <c r="F929" s="3">
        <v>1.7325526203708641E-3</v>
      </c>
      <c r="G929" s="3">
        <v>1.1082007265383886E-3</v>
      </c>
      <c r="H929" s="3">
        <v>1.1081479942161021E-3</v>
      </c>
      <c r="I929" s="3">
        <v>7.9825326289302279E-3</v>
      </c>
      <c r="J929" s="3">
        <v>1.3574214339142632E-3</v>
      </c>
      <c r="K929" s="3">
        <v>5.7684548297004978E-2</v>
      </c>
      <c r="N929" s="3">
        <f t="shared" si="155"/>
        <v>3.0269384145651377E-4</v>
      </c>
      <c r="O929" s="3">
        <f t="shared" si="156"/>
        <v>4.6834274743721201E-3</v>
      </c>
      <c r="P929" s="3">
        <f t="shared" si="157"/>
        <v>-3.8636058747309643E-3</v>
      </c>
      <c r="Q929" s="3">
        <f t="shared" si="158"/>
        <v>-9.3776376389685515E-4</v>
      </c>
      <c r="R929" s="3">
        <f t="shared" si="159"/>
        <v>9.1772166926010884E-4</v>
      </c>
      <c r="S929" s="3">
        <f t="shared" si="160"/>
        <v>-9.1994336661551344E-4</v>
      </c>
      <c r="T929" s="3">
        <f t="shared" si="161"/>
        <v>2.2989647787977617E-4</v>
      </c>
      <c r="U929" s="3">
        <f t="shared" si="162"/>
        <v>7.084822729163243E-3</v>
      </c>
      <c r="V929" s="3">
        <f t="shared" si="163"/>
        <v>9.5460218843662018E-4</v>
      </c>
      <c r="W929" s="3">
        <f t="shared" si="164"/>
        <v>5.6787351854027786E-2</v>
      </c>
      <c r="BC929" s="19">
        <v>870</v>
      </c>
      <c r="BD929" s="17">
        <v>7.9622881756966936E-4</v>
      </c>
      <c r="BE929" s="23">
        <v>1.2927118073866442E-2</v>
      </c>
    </row>
    <row r="930" spans="1:57" x14ac:dyDescent="0.3">
      <c r="A930" s="1">
        <v>41823</v>
      </c>
      <c r="B930" s="3">
        <v>-6.5530819914573213E-3</v>
      </c>
      <c r="C930" s="3">
        <v>1.2885532610366512E-2</v>
      </c>
      <c r="D930" s="3">
        <v>-5.8401263517626756E-4</v>
      </c>
      <c r="E930" s="3">
        <v>1.3118548265403707E-2</v>
      </c>
      <c r="F930" s="3">
        <v>-1.9602224404260182E-2</v>
      </c>
      <c r="G930" s="3">
        <v>-2.6607080520225534E-2</v>
      </c>
      <c r="H930" s="3">
        <v>-3.9520838358119148E-3</v>
      </c>
      <c r="I930" s="3">
        <v>-1.3558874694690637E-2</v>
      </c>
      <c r="J930" s="3">
        <v>1.8075356866875669E-3</v>
      </c>
      <c r="K930" s="3">
        <v>-1.4081488377824192E-2</v>
      </c>
      <c r="N930" s="3">
        <f t="shared" si="155"/>
        <v>-7.3000174804779498E-3</v>
      </c>
      <c r="O930" s="3">
        <f t="shared" si="156"/>
        <v>1.2259985054860817E-2</v>
      </c>
      <c r="P930" s="3">
        <f t="shared" si="157"/>
        <v>-1.4233065682995494E-3</v>
      </c>
      <c r="Q930" s="3">
        <f t="shared" si="158"/>
        <v>1.2607236090194556E-2</v>
      </c>
      <c r="R930" s="3">
        <f t="shared" si="159"/>
        <v>-2.0417055355370937E-2</v>
      </c>
      <c r="S930" s="3">
        <f t="shared" si="160"/>
        <v>-2.8635224613379438E-2</v>
      </c>
      <c r="T930" s="3">
        <f t="shared" si="161"/>
        <v>-4.830335352148241E-3</v>
      </c>
      <c r="U930" s="3">
        <f t="shared" si="162"/>
        <v>-1.4456584594457622E-2</v>
      </c>
      <c r="V930" s="3">
        <f t="shared" si="163"/>
        <v>1.4047164412099239E-3</v>
      </c>
      <c r="W930" s="3">
        <f t="shared" si="164"/>
        <v>-1.4978684820801384E-2</v>
      </c>
      <c r="BC930" s="19">
        <v>871</v>
      </c>
      <c r="BD930" s="17">
        <v>8.4832040560921392E-4</v>
      </c>
      <c r="BE930" s="23">
        <v>1.2095930423267251E-2</v>
      </c>
    </row>
    <row r="931" spans="1:57" x14ac:dyDescent="0.3">
      <c r="A931" s="1">
        <v>41915</v>
      </c>
      <c r="B931" s="3">
        <v>-2.1108623339218813E-3</v>
      </c>
      <c r="C931" s="3">
        <v>4.1710186250605297E-3</v>
      </c>
      <c r="D931" s="3">
        <v>9.0482738306651989E-4</v>
      </c>
      <c r="E931" s="3">
        <v>5.3690091855567168E-3</v>
      </c>
      <c r="F931" s="3">
        <v>2.0583421052258188E-3</v>
      </c>
      <c r="G931" s="3">
        <v>-2.9933840178965498E-2</v>
      </c>
      <c r="H931" s="3">
        <v>-2.6506896883096154E-3</v>
      </c>
      <c r="I931" s="3">
        <v>-2.9193354580796527E-3</v>
      </c>
      <c r="J931" s="3">
        <v>5.7133894763126136E-3</v>
      </c>
      <c r="K931" s="3">
        <v>-1.3623352534407163E-2</v>
      </c>
      <c r="N931" s="3">
        <f t="shared" si="155"/>
        <v>-2.8577978229425097E-3</v>
      </c>
      <c r="O931" s="3">
        <f t="shared" si="156"/>
        <v>3.5454710695548334E-3</v>
      </c>
      <c r="P931" s="3">
        <f t="shared" si="157"/>
        <v>6.5533449943238156E-5</v>
      </c>
      <c r="Q931" s="3">
        <f t="shared" si="158"/>
        <v>4.8576970103475659E-3</v>
      </c>
      <c r="R931" s="3">
        <f t="shared" si="159"/>
        <v>1.2435111541150637E-3</v>
      </c>
      <c r="S931" s="3">
        <f t="shared" si="160"/>
        <v>-3.1961984272119402E-2</v>
      </c>
      <c r="T931" s="3">
        <f t="shared" si="161"/>
        <v>-3.5289412046459415E-3</v>
      </c>
      <c r="U931" s="3">
        <f t="shared" si="162"/>
        <v>-3.817045357846638E-3</v>
      </c>
      <c r="V931" s="3">
        <f t="shared" si="163"/>
        <v>5.3105702308349706E-3</v>
      </c>
      <c r="W931" s="3">
        <f t="shared" si="164"/>
        <v>-1.4520548977384355E-2</v>
      </c>
      <c r="BC931" s="19">
        <v>872</v>
      </c>
      <c r="BD931" s="17">
        <v>8.9579618281157591E-4</v>
      </c>
      <c r="BE931" s="23">
        <v>1.3313193322935107E-2</v>
      </c>
    </row>
    <row r="932" spans="1:57" x14ac:dyDescent="0.3">
      <c r="A932" s="1">
        <v>41946</v>
      </c>
      <c r="B932" s="3">
        <v>5.288220429580992E-3</v>
      </c>
      <c r="C932" s="3">
        <v>-7.0612723027262403E-3</v>
      </c>
      <c r="D932" s="3">
        <v>9.7378157940950505E-3</v>
      </c>
      <c r="E932" s="3">
        <v>-1.560207150910442E-2</v>
      </c>
      <c r="F932" s="3">
        <v>-1.4378002265315493E-2</v>
      </c>
      <c r="G932" s="3">
        <v>-1.8547948727984487E-2</v>
      </c>
      <c r="H932" s="3">
        <v>-9.5578356854019164E-3</v>
      </c>
      <c r="I932" s="3">
        <v>-1.1223586925220741E-2</v>
      </c>
      <c r="J932" s="3">
        <v>-5.3819910728868381E-3</v>
      </c>
      <c r="K932" s="3">
        <v>-3.3749153862209336E-2</v>
      </c>
      <c r="N932" s="3">
        <f t="shared" si="155"/>
        <v>4.5412849405603636E-3</v>
      </c>
      <c r="O932" s="3">
        <f t="shared" si="156"/>
        <v>-7.6868198582319362E-3</v>
      </c>
      <c r="P932" s="3">
        <f t="shared" si="157"/>
        <v>8.8985218609717691E-3</v>
      </c>
      <c r="Q932" s="3">
        <f t="shared" si="158"/>
        <v>-1.6113383684313573E-2</v>
      </c>
      <c r="R932" s="3">
        <f t="shared" si="159"/>
        <v>-1.5192833216426248E-2</v>
      </c>
      <c r="S932" s="3">
        <f t="shared" si="160"/>
        <v>-2.0576092821138391E-2</v>
      </c>
      <c r="T932" s="3">
        <f t="shared" si="161"/>
        <v>-1.0436087201738243E-2</v>
      </c>
      <c r="U932" s="3">
        <f t="shared" si="162"/>
        <v>-1.2121296824987726E-2</v>
      </c>
      <c r="V932" s="3">
        <f t="shared" si="163"/>
        <v>-5.7848103183644811E-3</v>
      </c>
      <c r="W932" s="3">
        <f t="shared" si="164"/>
        <v>-3.4646350305186528E-2</v>
      </c>
      <c r="BC932" s="19">
        <v>873</v>
      </c>
      <c r="BD932" s="17">
        <v>8.9593096827411635E-4</v>
      </c>
      <c r="BE932" s="23">
        <v>1.2852792194702766E-2</v>
      </c>
    </row>
    <row r="933" spans="1:57" x14ac:dyDescent="0.3">
      <c r="A933" s="1">
        <v>41976</v>
      </c>
      <c r="B933" s="3">
        <v>6.5754888570281889E-3</v>
      </c>
      <c r="C933" s="3">
        <v>6.483955712730527E-3</v>
      </c>
      <c r="D933" s="3">
        <v>9.700079074241863E-4</v>
      </c>
      <c r="E933" s="3">
        <v>2.1274034802574171E-3</v>
      </c>
      <c r="F933" s="3">
        <v>-1.4289950965400089E-2</v>
      </c>
      <c r="G933" s="3">
        <v>3.0203493362851663E-2</v>
      </c>
      <c r="H933" s="3">
        <v>6.0917277314369578E-3</v>
      </c>
      <c r="I933" s="3">
        <v>4.0714837182884711E-3</v>
      </c>
      <c r="J933" s="3">
        <v>1.5034545887426809E-4</v>
      </c>
      <c r="K933" s="3">
        <v>3.9192680115274214E-3</v>
      </c>
      <c r="N933" s="3">
        <f t="shared" si="155"/>
        <v>5.8285533680075604E-3</v>
      </c>
      <c r="O933" s="3">
        <f t="shared" si="156"/>
        <v>5.8584081572248311E-3</v>
      </c>
      <c r="P933" s="3">
        <f t="shared" si="157"/>
        <v>1.3071397430090457E-4</v>
      </c>
      <c r="Q933" s="3">
        <f t="shared" si="158"/>
        <v>1.616091305048266E-3</v>
      </c>
      <c r="R933" s="3">
        <f t="shared" si="159"/>
        <v>-1.5104781916510844E-2</v>
      </c>
      <c r="S933" s="3">
        <f t="shared" si="160"/>
        <v>2.8175349269697759E-2</v>
      </c>
      <c r="T933" s="3">
        <f t="shared" si="161"/>
        <v>5.2134762151006316E-3</v>
      </c>
      <c r="U933" s="3">
        <f t="shared" si="162"/>
        <v>3.1737738185214858E-3</v>
      </c>
      <c r="V933" s="3">
        <f t="shared" si="163"/>
        <v>-2.524737866033749E-4</v>
      </c>
      <c r="W933" s="3">
        <f t="shared" si="164"/>
        <v>3.0220715685502298E-3</v>
      </c>
      <c r="BC933" s="19">
        <v>874</v>
      </c>
      <c r="BD933" s="17">
        <v>8.9200236839084748E-4</v>
      </c>
      <c r="BE933" s="23">
        <v>1.2276883356414992E-2</v>
      </c>
    </row>
    <row r="934" spans="1:57" x14ac:dyDescent="0.3">
      <c r="A934" t="s">
        <v>563</v>
      </c>
      <c r="B934" s="3">
        <v>-9.9294842635595515E-3</v>
      </c>
      <c r="C934" s="3">
        <v>-5.8187611873297129E-3</v>
      </c>
      <c r="D934" s="3">
        <v>-1.1106727197904842E-2</v>
      </c>
      <c r="E934" s="3">
        <v>-6.0503033598876543E-3</v>
      </c>
      <c r="F934" s="3">
        <v>-1.9027505763506203E-2</v>
      </c>
      <c r="G934" s="3">
        <v>-1.5321594779875047E-2</v>
      </c>
      <c r="H934" s="3">
        <v>-1.51080814748904E-2</v>
      </c>
      <c r="I934" s="3">
        <v>-1.7817610105187454E-2</v>
      </c>
      <c r="J934" s="3">
        <v>-3.3062927443429091E-3</v>
      </c>
      <c r="K934" s="3">
        <v>-4.6446189718241548E-2</v>
      </c>
      <c r="N934" s="3">
        <f t="shared" si="155"/>
        <v>-1.067641975258018E-2</v>
      </c>
      <c r="O934" s="3">
        <f t="shared" si="156"/>
        <v>-6.4443087428354088E-3</v>
      </c>
      <c r="P934" s="3">
        <f t="shared" si="157"/>
        <v>-1.1946021131028123E-2</v>
      </c>
      <c r="Q934" s="3">
        <f t="shared" si="158"/>
        <v>-6.5616155350968052E-3</v>
      </c>
      <c r="R934" s="3">
        <f t="shared" si="159"/>
        <v>-1.9842336714616958E-2</v>
      </c>
      <c r="S934" s="3">
        <f t="shared" si="160"/>
        <v>-1.7349738873028951E-2</v>
      </c>
      <c r="T934" s="3">
        <f t="shared" si="161"/>
        <v>-1.5986332991226725E-2</v>
      </c>
      <c r="U934" s="3">
        <f t="shared" si="162"/>
        <v>-1.871532000495444E-2</v>
      </c>
      <c r="V934" s="3">
        <f t="shared" si="163"/>
        <v>-3.7091119898205521E-3</v>
      </c>
      <c r="W934" s="3">
        <f t="shared" si="164"/>
        <v>-4.7343386161218741E-2</v>
      </c>
      <c r="BC934" s="19">
        <v>875</v>
      </c>
      <c r="BD934" s="17">
        <v>7.9371987069894146E-4</v>
      </c>
      <c r="BE934" s="23">
        <v>1.2018497263650335E-2</v>
      </c>
    </row>
    <row r="935" spans="1:57" x14ac:dyDescent="0.3">
      <c r="A935" t="s">
        <v>564</v>
      </c>
      <c r="B935" s="3">
        <v>-5.0144637694413685E-3</v>
      </c>
      <c r="C935" s="3">
        <v>-9.1973002788652281E-3</v>
      </c>
      <c r="D935" s="3">
        <v>-1.123155473971249E-2</v>
      </c>
      <c r="E935" s="3">
        <v>-1.8154444197219233E-3</v>
      </c>
      <c r="F935" s="3">
        <v>6.7734441764975006E-3</v>
      </c>
      <c r="G935" s="3">
        <v>-2.86807359466974E-2</v>
      </c>
      <c r="H935" s="3">
        <v>-1.3674615139915969E-2</v>
      </c>
      <c r="I935" s="3">
        <v>1.7515296607970576E-3</v>
      </c>
      <c r="J935" s="3">
        <v>4.2219242765497711E-3</v>
      </c>
      <c r="K935" s="3">
        <v>-3.3114577231972531E-2</v>
      </c>
      <c r="N935" s="3">
        <f t="shared" si="155"/>
        <v>-5.761399258461997E-3</v>
      </c>
      <c r="O935" s="3">
        <f t="shared" si="156"/>
        <v>-9.8228478343709239E-3</v>
      </c>
      <c r="P935" s="3">
        <f t="shared" si="157"/>
        <v>-1.2070848672835772E-2</v>
      </c>
      <c r="Q935" s="3">
        <f t="shared" si="158"/>
        <v>-2.3267565949310742E-3</v>
      </c>
      <c r="R935" s="3">
        <f t="shared" si="159"/>
        <v>5.9586132253867455E-3</v>
      </c>
      <c r="S935" s="3">
        <f t="shared" si="160"/>
        <v>-3.0708880039851304E-2</v>
      </c>
      <c r="T935" s="3">
        <f t="shared" si="161"/>
        <v>-1.4552866656252295E-2</v>
      </c>
      <c r="U935" s="3">
        <f t="shared" si="162"/>
        <v>8.5381976103007242E-4</v>
      </c>
      <c r="V935" s="3">
        <f t="shared" si="163"/>
        <v>3.8191050310721281E-3</v>
      </c>
      <c r="W935" s="3">
        <f t="shared" si="164"/>
        <v>-3.4011773674949723E-2</v>
      </c>
      <c r="BC935" s="19">
        <v>876</v>
      </c>
      <c r="BD935" s="17">
        <v>7.9047168971010722E-4</v>
      </c>
      <c r="BE935" s="23">
        <v>1.1774000968949469E-2</v>
      </c>
    </row>
    <row r="936" spans="1:57" x14ac:dyDescent="0.3">
      <c r="A936" t="s">
        <v>565</v>
      </c>
      <c r="B936" s="3">
        <v>9.2837719389211593E-3</v>
      </c>
      <c r="C936" s="3">
        <v>1.5400839848952907E-2</v>
      </c>
      <c r="D936" s="3">
        <v>3.9071341620187106E-3</v>
      </c>
      <c r="E936" s="3">
        <v>9.0938002486959935E-3</v>
      </c>
      <c r="F936" s="3">
        <v>2.2629890247822138E-2</v>
      </c>
      <c r="G936" s="3">
        <v>1.3031973792994922E-2</v>
      </c>
      <c r="H936" s="3">
        <v>1.645632218295745E-2</v>
      </c>
      <c r="I936" s="3">
        <v>1.6485573382341689E-2</v>
      </c>
      <c r="J936" s="3">
        <v>1.0360405913103499E-2</v>
      </c>
      <c r="K936" s="3">
        <v>6.6629804262525738E-3</v>
      </c>
      <c r="N936" s="3">
        <f t="shared" si="155"/>
        <v>8.5368364499005308E-3</v>
      </c>
      <c r="O936" s="3">
        <f t="shared" si="156"/>
        <v>1.4775292293447212E-2</v>
      </c>
      <c r="P936" s="3">
        <f t="shared" si="157"/>
        <v>3.0678402288954287E-3</v>
      </c>
      <c r="Q936" s="3">
        <f t="shared" si="158"/>
        <v>8.5824880734868426E-3</v>
      </c>
      <c r="R936" s="3">
        <f t="shared" si="159"/>
        <v>2.1815059296711382E-2</v>
      </c>
      <c r="S936" s="3">
        <f t="shared" si="160"/>
        <v>1.100382969984102E-2</v>
      </c>
      <c r="T936" s="3">
        <f t="shared" si="161"/>
        <v>1.5578070666621124E-2</v>
      </c>
      <c r="U936" s="3">
        <f t="shared" si="162"/>
        <v>1.5587863482574705E-2</v>
      </c>
      <c r="V936" s="3">
        <f t="shared" si="163"/>
        <v>9.9575866676258548E-3</v>
      </c>
      <c r="W936" s="3">
        <f t="shared" si="164"/>
        <v>5.7657839832753821E-3</v>
      </c>
      <c r="BC936" s="19">
        <v>877</v>
      </c>
      <c r="BD936" s="17">
        <v>9.552866837644414E-4</v>
      </c>
      <c r="BE936" s="23">
        <v>1.3767665134366672E-2</v>
      </c>
    </row>
    <row r="937" spans="1:57" x14ac:dyDescent="0.3">
      <c r="A937" t="s">
        <v>566</v>
      </c>
      <c r="B937" s="3">
        <v>3.9421828152791161E-2</v>
      </c>
      <c r="C937" s="3">
        <v>5.6098019931165588E-3</v>
      </c>
      <c r="D937" s="3">
        <v>8.8468056870465439E-3</v>
      </c>
      <c r="E937" s="3">
        <v>4.1348575611450666E-3</v>
      </c>
      <c r="F937" s="3">
        <v>-7.4760802118377656E-3</v>
      </c>
      <c r="G937" s="3">
        <v>2.5899637163854017E-2</v>
      </c>
      <c r="H937" s="3">
        <v>1.6072416242552068E-2</v>
      </c>
      <c r="I937" s="3">
        <v>7.3718880260209563E-3</v>
      </c>
      <c r="J937" s="3">
        <v>1.2037414084072218E-2</v>
      </c>
      <c r="K937" s="3">
        <v>1.5031497834183005E-2</v>
      </c>
      <c r="N937" s="3">
        <f t="shared" si="155"/>
        <v>3.8674892663770534E-2</v>
      </c>
      <c r="O937" s="3">
        <f t="shared" si="156"/>
        <v>4.9842544376108629E-3</v>
      </c>
      <c r="P937" s="3">
        <f t="shared" si="157"/>
        <v>8.0075117539232625E-3</v>
      </c>
      <c r="Q937" s="3">
        <f t="shared" si="158"/>
        <v>3.6235453859359158E-3</v>
      </c>
      <c r="R937" s="3">
        <f t="shared" si="159"/>
        <v>-8.2909111629485208E-3</v>
      </c>
      <c r="S937" s="3">
        <f t="shared" si="160"/>
        <v>2.3871493070700113E-2</v>
      </c>
      <c r="T937" s="3">
        <f t="shared" si="161"/>
        <v>1.5194164726215742E-2</v>
      </c>
      <c r="U937" s="3">
        <f t="shared" si="162"/>
        <v>6.4741781262539714E-3</v>
      </c>
      <c r="V937" s="3">
        <f t="shared" si="163"/>
        <v>1.1634594838594574E-2</v>
      </c>
      <c r="W937" s="3">
        <f t="shared" si="164"/>
        <v>1.4134301391205813E-2</v>
      </c>
      <c r="BC937" s="19">
        <v>878</v>
      </c>
      <c r="BD937" s="17">
        <v>9.1126529050332525E-4</v>
      </c>
      <c r="BE937" s="23">
        <v>1.3234672334052639E-2</v>
      </c>
    </row>
    <row r="938" spans="1:57" x14ac:dyDescent="0.3">
      <c r="A938" t="s">
        <v>567</v>
      </c>
      <c r="B938" s="3">
        <v>-7.0796206294246877E-3</v>
      </c>
      <c r="C938" s="3">
        <v>-1.2190080462925801E-2</v>
      </c>
      <c r="D938" s="3">
        <v>-2.6340373218736168E-4</v>
      </c>
      <c r="E938" s="3">
        <v>-1.0347330426445422E-2</v>
      </c>
      <c r="F938" s="3">
        <v>-1.7776445025212806E-2</v>
      </c>
      <c r="G938" s="3">
        <v>-1.7497071831692579E-2</v>
      </c>
      <c r="H938" s="3">
        <v>-9.9152434101863474E-3</v>
      </c>
      <c r="I938" s="3">
        <v>-1.7929030345900099E-2</v>
      </c>
      <c r="J938" s="3">
        <v>-8.8105474231269243E-3</v>
      </c>
      <c r="K938" s="3">
        <v>-2.1390664181623831E-2</v>
      </c>
      <c r="N938" s="3">
        <f t="shared" si="155"/>
        <v>-7.8265561184453162E-3</v>
      </c>
      <c r="O938" s="3">
        <f t="shared" si="156"/>
        <v>-1.2815628018431497E-2</v>
      </c>
      <c r="P938" s="3">
        <f t="shared" si="157"/>
        <v>-1.1026976653106435E-3</v>
      </c>
      <c r="Q938" s="3">
        <f t="shared" si="158"/>
        <v>-1.0858642601654573E-2</v>
      </c>
      <c r="R938" s="3">
        <f t="shared" si="159"/>
        <v>-1.8591275976323561E-2</v>
      </c>
      <c r="S938" s="3">
        <f t="shared" si="160"/>
        <v>-1.9525215924846483E-2</v>
      </c>
      <c r="T938" s="3">
        <f t="shared" si="161"/>
        <v>-1.0793494926522674E-2</v>
      </c>
      <c r="U938" s="3">
        <f t="shared" si="162"/>
        <v>-1.8826740245667085E-2</v>
      </c>
      <c r="V938" s="3">
        <f t="shared" si="163"/>
        <v>-9.2133666686045682E-3</v>
      </c>
      <c r="W938" s="3">
        <f t="shared" si="164"/>
        <v>-2.2287860624601023E-2</v>
      </c>
      <c r="BC938" s="19">
        <v>879</v>
      </c>
      <c r="BD938" s="17">
        <v>7.7109300916352003E-4</v>
      </c>
      <c r="BE938" s="23">
        <v>1.1520200802259264E-2</v>
      </c>
    </row>
    <row r="939" spans="1:57" x14ac:dyDescent="0.3">
      <c r="A939" t="s">
        <v>568</v>
      </c>
      <c r="B939" s="3">
        <v>2.6992649143148473E-2</v>
      </c>
      <c r="C939" s="3">
        <v>2.5517631002193397E-2</v>
      </c>
      <c r="D939" s="3">
        <v>-4.8187378459259023E-3</v>
      </c>
      <c r="E939" s="3">
        <v>9.068586036249604E-3</v>
      </c>
      <c r="F939" s="3">
        <v>1.2269981759571724E-2</v>
      </c>
      <c r="G939" s="3">
        <v>-3.9433175702734413E-3</v>
      </c>
      <c r="H939" s="3">
        <v>-1.742822903809782E-3</v>
      </c>
      <c r="I939" s="3">
        <v>3.601603037281853E-3</v>
      </c>
      <c r="J939" s="3">
        <v>5.9259468120069769E-3</v>
      </c>
      <c r="K939" s="3">
        <v>-1.9305056429131273E-2</v>
      </c>
      <c r="N939" s="3">
        <f t="shared" si="155"/>
        <v>2.6245713654127846E-2</v>
      </c>
      <c r="O939" s="3">
        <f t="shared" si="156"/>
        <v>2.48920834466877E-2</v>
      </c>
      <c r="P939" s="3">
        <f t="shared" si="157"/>
        <v>-5.6580317790491837E-3</v>
      </c>
      <c r="Q939" s="3">
        <f t="shared" si="158"/>
        <v>8.5572738610404531E-3</v>
      </c>
      <c r="R939" s="3">
        <f t="shared" si="159"/>
        <v>1.1455150808460969E-2</v>
      </c>
      <c r="S939" s="3">
        <f t="shared" si="160"/>
        <v>-5.9714616634273434E-3</v>
      </c>
      <c r="T939" s="3">
        <f t="shared" si="161"/>
        <v>-2.6210744201461082E-3</v>
      </c>
      <c r="U939" s="3">
        <f t="shared" si="162"/>
        <v>2.7038931375148677E-3</v>
      </c>
      <c r="V939" s="3">
        <f t="shared" si="163"/>
        <v>5.5231275665293339E-3</v>
      </c>
      <c r="W939" s="3">
        <f t="shared" si="164"/>
        <v>-2.0202252872108466E-2</v>
      </c>
      <c r="BC939" s="19">
        <v>880</v>
      </c>
      <c r="BD939" s="17">
        <v>7.8934348293919338E-4</v>
      </c>
      <c r="BE939" s="23">
        <v>1.2038251115431907E-2</v>
      </c>
    </row>
    <row r="940" spans="1:57" x14ac:dyDescent="0.3">
      <c r="A940" t="s">
        <v>569</v>
      </c>
      <c r="B940" s="3">
        <v>-4.2152899449482417E-3</v>
      </c>
      <c r="C940" s="3">
        <v>1.8356021294869684E-3</v>
      </c>
      <c r="D940" s="3">
        <v>7.8872218956371754E-3</v>
      </c>
      <c r="E940" s="3">
        <v>-2.8547776747815945E-3</v>
      </c>
      <c r="F940" s="3">
        <v>3.0302678792730742E-3</v>
      </c>
      <c r="G940" s="3">
        <v>-2.5626856657837371E-2</v>
      </c>
      <c r="H940" s="3">
        <v>-1.1794570767541646E-2</v>
      </c>
      <c r="I940" s="3">
        <v>-5.6923554597536619E-3</v>
      </c>
      <c r="J940" s="3">
        <v>-6.185547367020483E-3</v>
      </c>
      <c r="K940" s="3">
        <v>5.270523374918179E-3</v>
      </c>
      <c r="N940" s="3">
        <f t="shared" si="155"/>
        <v>-4.9622254339688702E-3</v>
      </c>
      <c r="O940" s="3">
        <f t="shared" si="156"/>
        <v>1.2100545739812721E-3</v>
      </c>
      <c r="P940" s="3">
        <f t="shared" si="157"/>
        <v>7.0479279625138939E-3</v>
      </c>
      <c r="Q940" s="3">
        <f t="shared" si="158"/>
        <v>-3.3660898499907454E-3</v>
      </c>
      <c r="R940" s="3">
        <f t="shared" si="159"/>
        <v>2.215436928162319E-3</v>
      </c>
      <c r="S940" s="3">
        <f t="shared" si="160"/>
        <v>-2.7655000750991275E-2</v>
      </c>
      <c r="T940" s="3">
        <f t="shared" si="161"/>
        <v>-1.2672822283877972E-2</v>
      </c>
      <c r="U940" s="3">
        <f t="shared" si="162"/>
        <v>-6.5900653595206467E-3</v>
      </c>
      <c r="V940" s="3">
        <f t="shared" si="163"/>
        <v>-6.588366612498126E-3</v>
      </c>
      <c r="W940" s="3">
        <f t="shared" si="164"/>
        <v>4.3733269319409874E-3</v>
      </c>
      <c r="BC940" s="19">
        <v>881</v>
      </c>
      <c r="BD940" s="17">
        <v>8.0639056255627103E-4</v>
      </c>
      <c r="BE940" s="23">
        <v>1.1926298029665492E-2</v>
      </c>
    </row>
    <row r="941" spans="1:57" x14ac:dyDescent="0.3">
      <c r="A941" t="s">
        <v>570</v>
      </c>
      <c r="B941" s="3">
        <v>8.4661618464059174E-3</v>
      </c>
      <c r="C941" s="3">
        <v>-2.8501397161526665E-3</v>
      </c>
      <c r="D941" s="3">
        <v>1.186037150058028E-2</v>
      </c>
      <c r="E941" s="3">
        <v>3.4991291234678368E-3</v>
      </c>
      <c r="F941" s="3">
        <v>1.8127285659643722E-3</v>
      </c>
      <c r="G941" s="3">
        <v>-3.8096906977573952E-2</v>
      </c>
      <c r="H941" s="3">
        <v>-2.1224982083878241E-2</v>
      </c>
      <c r="I941" s="3">
        <v>-1.0703181642695681E-2</v>
      </c>
      <c r="J941" s="3">
        <v>1.1854558089241518E-3</v>
      </c>
      <c r="K941" s="3">
        <v>-5.8745057908471399E-3</v>
      </c>
      <c r="N941" s="3">
        <f t="shared" si="155"/>
        <v>7.7192263573852889E-3</v>
      </c>
      <c r="O941" s="3">
        <f t="shared" si="156"/>
        <v>-3.4756872716583628E-3</v>
      </c>
      <c r="P941" s="3">
        <f t="shared" si="157"/>
        <v>1.1021077567456999E-2</v>
      </c>
      <c r="Q941" s="3">
        <f t="shared" si="158"/>
        <v>2.9878169482586859E-3</v>
      </c>
      <c r="R941" s="3">
        <f t="shared" si="159"/>
        <v>9.97897614853617E-4</v>
      </c>
      <c r="S941" s="3">
        <f t="shared" si="160"/>
        <v>-4.0125051070727856E-2</v>
      </c>
      <c r="T941" s="3">
        <f t="shared" si="161"/>
        <v>-2.2103233600214565E-2</v>
      </c>
      <c r="U941" s="3">
        <f t="shared" si="162"/>
        <v>-1.1600891542462665E-2</v>
      </c>
      <c r="V941" s="3">
        <f t="shared" si="163"/>
        <v>7.8263656344650882E-4</v>
      </c>
      <c r="W941" s="3">
        <f t="shared" si="164"/>
        <v>-6.7717022338243315E-3</v>
      </c>
      <c r="BC941" s="19">
        <v>882</v>
      </c>
      <c r="BD941" s="17">
        <v>7.7888965049852283E-4</v>
      </c>
      <c r="BE941" s="23">
        <v>1.1606229337282925E-2</v>
      </c>
    </row>
    <row r="942" spans="1:57" x14ac:dyDescent="0.3">
      <c r="A942" t="s">
        <v>571</v>
      </c>
      <c r="B942" s="3">
        <v>-3.9506217790188369E-3</v>
      </c>
      <c r="C942" s="3">
        <v>-4.0835455374887975E-4</v>
      </c>
      <c r="D942" s="3">
        <v>1.0756826116784524E-2</v>
      </c>
      <c r="E942" s="3">
        <v>2.8529565041834903E-3</v>
      </c>
      <c r="F942" s="3">
        <v>2.4125445079040908E-2</v>
      </c>
      <c r="G942" s="3">
        <v>1.2263432913326433E-3</v>
      </c>
      <c r="H942" s="3">
        <v>6.8230372089450597E-4</v>
      </c>
      <c r="I942" s="3">
        <v>7.5487563575871164E-4</v>
      </c>
      <c r="J942" s="3">
        <v>1.2285398177742213E-2</v>
      </c>
      <c r="K942" s="3">
        <v>-8.4508956522145739E-3</v>
      </c>
      <c r="N942" s="3">
        <f t="shared" si="155"/>
        <v>-4.6975572680394654E-3</v>
      </c>
      <c r="O942" s="3">
        <f t="shared" si="156"/>
        <v>-1.033902109254576E-3</v>
      </c>
      <c r="P942" s="3">
        <f t="shared" si="157"/>
        <v>9.9175321836612422E-3</v>
      </c>
      <c r="Q942" s="3">
        <f t="shared" si="158"/>
        <v>2.3416443289743395E-3</v>
      </c>
      <c r="R942" s="3">
        <f t="shared" si="159"/>
        <v>2.3310614127930153E-2</v>
      </c>
      <c r="S942" s="3">
        <f t="shared" si="160"/>
        <v>-8.0180080182125878E-4</v>
      </c>
      <c r="T942" s="3">
        <f t="shared" si="161"/>
        <v>-1.9594779544181997E-4</v>
      </c>
      <c r="U942" s="3">
        <f t="shared" si="162"/>
        <v>-1.4283426400827357E-4</v>
      </c>
      <c r="V942" s="3">
        <f t="shared" si="163"/>
        <v>1.1882578932264569E-2</v>
      </c>
      <c r="W942" s="3">
        <f t="shared" si="164"/>
        <v>-9.3480920951917665E-3</v>
      </c>
      <c r="BC942" s="19">
        <v>883</v>
      </c>
      <c r="BD942" s="17">
        <v>9.0091347066249296E-4</v>
      </c>
      <c r="BE942" s="23">
        <v>1.4157484895483295E-2</v>
      </c>
    </row>
    <row r="943" spans="1:57" x14ac:dyDescent="0.3">
      <c r="A943" t="s">
        <v>572</v>
      </c>
      <c r="B943" s="3">
        <v>-1.3634104241007861E-2</v>
      </c>
      <c r="C943" s="3">
        <v>-9.3954044574738882E-3</v>
      </c>
      <c r="D943" s="3">
        <v>-9.5598036538064868E-3</v>
      </c>
      <c r="E943" s="3">
        <v>-2.2126950842628057E-3</v>
      </c>
      <c r="F943" s="3">
        <v>2.1790384718932465E-2</v>
      </c>
      <c r="G943" s="3">
        <v>-3.3932112738775944E-2</v>
      </c>
      <c r="H943" s="3">
        <v>-2.3085850880294689E-2</v>
      </c>
      <c r="I943" s="3">
        <v>-1.1690760043353454E-2</v>
      </c>
      <c r="J943" s="3">
        <v>3.0706147282726359E-3</v>
      </c>
      <c r="K943" s="3">
        <v>-2.5184286603314066E-2</v>
      </c>
      <c r="N943" s="3">
        <f t="shared" si="155"/>
        <v>-1.4381039730028489E-2</v>
      </c>
      <c r="O943" s="3">
        <f t="shared" si="156"/>
        <v>-1.0020952012979584E-2</v>
      </c>
      <c r="P943" s="3">
        <f t="shared" si="157"/>
        <v>-1.0399097586929768E-2</v>
      </c>
      <c r="Q943" s="3">
        <f t="shared" si="158"/>
        <v>-2.7240072594719566E-3</v>
      </c>
      <c r="R943" s="3">
        <f t="shared" si="159"/>
        <v>2.097555376782171E-2</v>
      </c>
      <c r="S943" s="3">
        <f t="shared" si="160"/>
        <v>-3.5960256831929847E-2</v>
      </c>
      <c r="T943" s="3">
        <f t="shared" si="161"/>
        <v>-2.3964102396631014E-2</v>
      </c>
      <c r="U943" s="3">
        <f t="shared" si="162"/>
        <v>-1.2588469943120439E-2</v>
      </c>
      <c r="V943" s="3">
        <f t="shared" si="163"/>
        <v>2.6677954827949929E-3</v>
      </c>
      <c r="W943" s="3">
        <f t="shared" si="164"/>
        <v>-2.6081483046291258E-2</v>
      </c>
      <c r="BC943" s="19">
        <v>884</v>
      </c>
      <c r="BD943" s="17">
        <v>8.260348521193368E-4</v>
      </c>
      <c r="BE943" s="23">
        <v>1.1958430096430618E-2</v>
      </c>
    </row>
    <row r="944" spans="1:57" x14ac:dyDescent="0.3">
      <c r="A944" t="s">
        <v>573</v>
      </c>
      <c r="B944" s="3">
        <v>-1.0806732622859583E-2</v>
      </c>
      <c r="C944" s="3">
        <v>1.2371111705025806E-2</v>
      </c>
      <c r="D944" s="3">
        <v>-4.2980519650401838E-3</v>
      </c>
      <c r="E944" s="3">
        <v>1.6261892355943219E-2</v>
      </c>
      <c r="F944" s="3">
        <v>-1.4121104734496903E-2</v>
      </c>
      <c r="G944" s="3">
        <v>-2.6483845861255961E-2</v>
      </c>
      <c r="H944" s="3">
        <v>-1.2305863547698248E-2</v>
      </c>
      <c r="I944" s="3">
        <v>-1.7807143343372411E-3</v>
      </c>
      <c r="J944" s="3">
        <v>1.0058337149481344E-2</v>
      </c>
      <c r="K944" s="3">
        <v>-7.3625758402108277E-3</v>
      </c>
      <c r="N944" s="3">
        <f t="shared" si="155"/>
        <v>-1.1553668111880211E-2</v>
      </c>
      <c r="O944" s="3">
        <f t="shared" si="156"/>
        <v>1.174556414952011E-2</v>
      </c>
      <c r="P944" s="3">
        <f t="shared" si="157"/>
        <v>-5.1373458981634652E-3</v>
      </c>
      <c r="Q944" s="3">
        <f t="shared" si="158"/>
        <v>1.5750580180734067E-2</v>
      </c>
      <c r="R944" s="3">
        <f t="shared" si="159"/>
        <v>-1.4935935685607658E-2</v>
      </c>
      <c r="S944" s="3">
        <f t="shared" si="160"/>
        <v>-2.8511989954409865E-2</v>
      </c>
      <c r="T944" s="3">
        <f t="shared" si="161"/>
        <v>-1.3184115064034574E-2</v>
      </c>
      <c r="U944" s="3">
        <f t="shared" si="162"/>
        <v>-2.6784242341042265E-3</v>
      </c>
      <c r="V944" s="3">
        <f t="shared" si="163"/>
        <v>9.6555179040037006E-3</v>
      </c>
      <c r="W944" s="3">
        <f t="shared" si="164"/>
        <v>-8.2597722831880202E-3</v>
      </c>
      <c r="BC944" s="19">
        <v>885</v>
      </c>
      <c r="BD944" s="17">
        <v>7.4406057347727386E-4</v>
      </c>
      <c r="BE944" s="23">
        <v>1.2019880422328599E-2</v>
      </c>
    </row>
    <row r="945" spans="1:57" x14ac:dyDescent="0.3">
      <c r="A945" t="s">
        <v>574</v>
      </c>
      <c r="B945" s="3">
        <v>2.3882070041763903E-2</v>
      </c>
      <c r="C945" s="3">
        <v>3.8697028929775001E-3</v>
      </c>
      <c r="D945" s="3">
        <v>-1.1163837505802077E-3</v>
      </c>
      <c r="E945" s="3">
        <v>1.517039551239141E-2</v>
      </c>
      <c r="F945" s="3">
        <v>1.0815660809242233E-2</v>
      </c>
      <c r="G945" s="3">
        <v>2.4358420941014147E-2</v>
      </c>
      <c r="H945" s="3">
        <v>2.7396895230671348E-3</v>
      </c>
      <c r="I945" s="3">
        <v>6.4984006254611426E-3</v>
      </c>
      <c r="J945" s="3">
        <v>1.5297994950338012E-2</v>
      </c>
      <c r="K945" s="3">
        <v>-2.2516291390729526E-3</v>
      </c>
      <c r="N945" s="3">
        <f t="shared" si="155"/>
        <v>2.3135134552743276E-2</v>
      </c>
      <c r="O945" s="3">
        <f t="shared" si="156"/>
        <v>3.2441553374718038E-3</v>
      </c>
      <c r="P945" s="3">
        <f t="shared" si="157"/>
        <v>-1.9556776837034895E-3</v>
      </c>
      <c r="Q945" s="3">
        <f t="shared" si="158"/>
        <v>1.4659083337182259E-2</v>
      </c>
      <c r="R945" s="3">
        <f t="shared" si="159"/>
        <v>1.0000829858131478E-2</v>
      </c>
      <c r="S945" s="3">
        <f t="shared" si="160"/>
        <v>2.2330276847860243E-2</v>
      </c>
      <c r="T945" s="3">
        <f t="shared" si="161"/>
        <v>1.8614380067308088E-3</v>
      </c>
      <c r="U945" s="3">
        <f t="shared" si="162"/>
        <v>5.6006907256941577E-3</v>
      </c>
      <c r="V945" s="3">
        <f t="shared" si="163"/>
        <v>1.4895175704860368E-2</v>
      </c>
      <c r="W945" s="3">
        <f t="shared" si="164"/>
        <v>-3.1488255820501443E-3</v>
      </c>
      <c r="BC945" s="19">
        <v>886</v>
      </c>
      <c r="BD945" s="17">
        <v>8.812859805106824E-4</v>
      </c>
      <c r="BE945" s="23">
        <v>1.2775371288449048E-2</v>
      </c>
    </row>
    <row r="946" spans="1:57" x14ac:dyDescent="0.3">
      <c r="A946" t="s">
        <v>575</v>
      </c>
      <c r="B946" s="3">
        <v>1.7121649422353835E-2</v>
      </c>
      <c r="C946" s="3">
        <v>9.1296619896441555E-3</v>
      </c>
      <c r="D946" s="3">
        <v>-2.2352901421041071E-4</v>
      </c>
      <c r="E946" s="3">
        <v>-2.0467573674121109E-4</v>
      </c>
      <c r="F946" s="3">
        <v>2.400223651221256E-2</v>
      </c>
      <c r="G946" s="3">
        <v>-1.8458342008248363E-2</v>
      </c>
      <c r="H946" s="3">
        <v>-5.3930394593721953E-3</v>
      </c>
      <c r="I946" s="3">
        <v>1.3672646645060293E-2</v>
      </c>
      <c r="J946" s="3">
        <v>0</v>
      </c>
      <c r="K946" s="3">
        <v>1.0686313269977266E-2</v>
      </c>
      <c r="N946" s="3">
        <f t="shared" si="155"/>
        <v>1.6374713933333208E-2</v>
      </c>
      <c r="O946" s="3">
        <f t="shared" si="156"/>
        <v>8.5041144341384597E-3</v>
      </c>
      <c r="P946" s="3">
        <f t="shared" si="157"/>
        <v>-1.0628229473336926E-3</v>
      </c>
      <c r="Q946" s="3">
        <f t="shared" si="158"/>
        <v>-7.1598791195036219E-4</v>
      </c>
      <c r="R946" s="3">
        <f t="shared" si="159"/>
        <v>2.3187405561101805E-2</v>
      </c>
      <c r="S946" s="3">
        <f t="shared" si="160"/>
        <v>-2.0486486101402267E-2</v>
      </c>
      <c r="T946" s="3">
        <f t="shared" si="161"/>
        <v>-6.2712909757085215E-3</v>
      </c>
      <c r="U946" s="3">
        <f t="shared" si="162"/>
        <v>1.2774936745293309E-2</v>
      </c>
      <c r="V946" s="3">
        <f t="shared" si="163"/>
        <v>-4.0281924547764299E-4</v>
      </c>
      <c r="W946" s="3">
        <f t="shared" si="164"/>
        <v>9.7891168270000731E-3</v>
      </c>
      <c r="BC946" s="19">
        <v>887</v>
      </c>
      <c r="BD946" s="17">
        <v>8.8892162505292607E-4</v>
      </c>
      <c r="BE946" s="23">
        <v>1.3635593239778322E-2</v>
      </c>
    </row>
    <row r="947" spans="1:57" x14ac:dyDescent="0.3">
      <c r="A947" s="1">
        <v>41643</v>
      </c>
      <c r="B947" s="3">
        <v>1.049028287726772E-2</v>
      </c>
      <c r="C947" s="3">
        <v>6.0309773120170718E-4</v>
      </c>
      <c r="D947" s="3">
        <v>9.1478505613169503E-3</v>
      </c>
      <c r="E947" s="3">
        <v>5.1190961661840007E-4</v>
      </c>
      <c r="F947" s="3">
        <v>1.8073979268290241E-2</v>
      </c>
      <c r="G947" s="3">
        <v>4.0873130835305416E-2</v>
      </c>
      <c r="H947" s="3">
        <v>1.8295436390690201E-2</v>
      </c>
      <c r="I947" s="3">
        <v>1.8733602599229071E-2</v>
      </c>
      <c r="J947" s="3">
        <v>-5.6860173701889227E-4</v>
      </c>
      <c r="K947" s="3">
        <v>4.537984382006055E-2</v>
      </c>
      <c r="N947" s="3">
        <f t="shared" si="155"/>
        <v>9.7433473882470919E-3</v>
      </c>
      <c r="O947" s="3">
        <f t="shared" si="156"/>
        <v>-2.2449824303989014E-5</v>
      </c>
      <c r="P947" s="3">
        <f t="shared" si="157"/>
        <v>8.3085566281936689E-3</v>
      </c>
      <c r="Q947" s="3">
        <f t="shared" si="158"/>
        <v>5.9744140924896348E-7</v>
      </c>
      <c r="R947" s="3">
        <f t="shared" si="159"/>
        <v>1.7259148317179486E-2</v>
      </c>
      <c r="S947" s="3">
        <f t="shared" si="160"/>
        <v>3.8844986742151512E-2</v>
      </c>
      <c r="T947" s="3">
        <f t="shared" si="161"/>
        <v>1.7417184874353876E-2</v>
      </c>
      <c r="U947" s="3">
        <f t="shared" si="162"/>
        <v>1.7835892699462084E-2</v>
      </c>
      <c r="V947" s="3">
        <f t="shared" si="163"/>
        <v>-9.7142098249653527E-4</v>
      </c>
      <c r="W947" s="3">
        <f t="shared" si="164"/>
        <v>4.4482647377083358E-2</v>
      </c>
      <c r="BC947" s="19">
        <v>888</v>
      </c>
      <c r="BD947" s="17">
        <v>9.7838316187950762E-4</v>
      </c>
      <c r="BE947" s="23">
        <v>1.319827363864947E-2</v>
      </c>
    </row>
    <row r="948" spans="1:57" x14ac:dyDescent="0.3">
      <c r="A948" s="1">
        <v>41674</v>
      </c>
      <c r="B948" s="3">
        <v>-1.6899860095485053E-3</v>
      </c>
      <c r="C948" s="3">
        <v>-2.0096845659522966E-4</v>
      </c>
      <c r="D948" s="3">
        <v>1.6615745046539843E-3</v>
      </c>
      <c r="E948" s="3">
        <v>2.2510387428087419E-3</v>
      </c>
      <c r="F948" s="3">
        <v>2.080444790514524E-2</v>
      </c>
      <c r="G948" s="3">
        <v>6.1390938556524333E-2</v>
      </c>
      <c r="H948" s="3">
        <v>-2.8207785888434422E-4</v>
      </c>
      <c r="I948" s="3">
        <v>1.225926210138617E-3</v>
      </c>
      <c r="J948" s="3">
        <v>8.2492124078272777E-3</v>
      </c>
      <c r="K948" s="3">
        <v>8.1040837839463364E-3</v>
      </c>
      <c r="N948" s="3">
        <f t="shared" si="155"/>
        <v>-2.4369214985691338E-3</v>
      </c>
      <c r="O948" s="3">
        <f t="shared" si="156"/>
        <v>-8.2651601210092585E-4</v>
      </c>
      <c r="P948" s="3">
        <f t="shared" si="157"/>
        <v>8.2228057153070253E-4</v>
      </c>
      <c r="Q948" s="3">
        <f t="shared" si="158"/>
        <v>1.7397265675995908E-3</v>
      </c>
      <c r="R948" s="3">
        <f t="shared" si="159"/>
        <v>1.9989616954034485E-2</v>
      </c>
      <c r="S948" s="3">
        <f t="shared" si="160"/>
        <v>5.9362794463370429E-2</v>
      </c>
      <c r="T948" s="3">
        <f t="shared" si="161"/>
        <v>-1.1603293752206702E-3</v>
      </c>
      <c r="U948" s="3">
        <f t="shared" si="162"/>
        <v>3.2821631037163181E-4</v>
      </c>
      <c r="V948" s="3">
        <f t="shared" si="163"/>
        <v>7.8463931623496339E-3</v>
      </c>
      <c r="W948" s="3">
        <f t="shared" si="164"/>
        <v>7.2068873409691448E-3</v>
      </c>
      <c r="BC948" s="19">
        <v>889</v>
      </c>
      <c r="BD948" s="17">
        <v>8.8194032710275732E-4</v>
      </c>
      <c r="BE948" s="23">
        <v>1.3543167124059674E-2</v>
      </c>
    </row>
    <row r="949" spans="1:57" x14ac:dyDescent="0.3">
      <c r="A949" s="1">
        <v>41702</v>
      </c>
      <c r="B949" s="3">
        <v>-8.2224909745706176E-3</v>
      </c>
      <c r="C949" s="3">
        <v>1.4068265978748329E-3</v>
      </c>
      <c r="D949" s="3">
        <v>-6.9301905070517922E-3</v>
      </c>
      <c r="E949" s="3">
        <v>-2.0415333709522532E-4</v>
      </c>
      <c r="F949" s="3">
        <v>-1.2499991468151173E-2</v>
      </c>
      <c r="G949" s="3">
        <v>-2.1234092442740327E-2</v>
      </c>
      <c r="H949" s="3">
        <v>4.8324242704407272E-3</v>
      </c>
      <c r="I949" s="3">
        <v>2.4493813279735654E-4</v>
      </c>
      <c r="J949" s="3">
        <v>-9.7334323424141944E-3</v>
      </c>
      <c r="K949" s="3">
        <v>-1.8819741890573005E-2</v>
      </c>
      <c r="N949" s="3">
        <f t="shared" si="155"/>
        <v>-8.9694264635912461E-3</v>
      </c>
      <c r="O949" s="3">
        <f t="shared" si="156"/>
        <v>7.8127904236913669E-4</v>
      </c>
      <c r="P949" s="3">
        <f t="shared" si="157"/>
        <v>-7.7694844401750736E-3</v>
      </c>
      <c r="Q949" s="3">
        <f t="shared" si="158"/>
        <v>-7.1546551230437642E-4</v>
      </c>
      <c r="R949" s="3">
        <f t="shared" si="159"/>
        <v>-1.3314822419261928E-2</v>
      </c>
      <c r="S949" s="3">
        <f t="shared" si="160"/>
        <v>-2.326223653589423E-2</v>
      </c>
      <c r="T949" s="3">
        <f t="shared" si="161"/>
        <v>3.954172754104401E-3</v>
      </c>
      <c r="U949" s="3">
        <f t="shared" si="162"/>
        <v>-6.5277176696962866E-4</v>
      </c>
      <c r="V949" s="3">
        <f t="shared" si="163"/>
        <v>-1.0136251587891838E-2</v>
      </c>
      <c r="W949" s="3">
        <f t="shared" si="164"/>
        <v>-1.9716938333550198E-2</v>
      </c>
      <c r="BC949" s="19">
        <v>890</v>
      </c>
      <c r="BD949" s="17">
        <v>9.5117765497418068E-4</v>
      </c>
      <c r="BE949" s="23">
        <v>1.3168898693748541E-2</v>
      </c>
    </row>
    <row r="950" spans="1:57" x14ac:dyDescent="0.3">
      <c r="A950" s="1">
        <v>41733</v>
      </c>
      <c r="B950" s="3">
        <v>-2.7798095125392663E-2</v>
      </c>
      <c r="C950" s="3">
        <v>-5.4184179929717136E-3</v>
      </c>
      <c r="D950" s="3">
        <v>-1.2936365610848433E-2</v>
      </c>
      <c r="E950" s="3">
        <v>-5.8204855006388501E-3</v>
      </c>
      <c r="F950" s="3">
        <v>-8.8057044112873628E-3</v>
      </c>
      <c r="G950" s="3">
        <v>-5.8429451422256862E-2</v>
      </c>
      <c r="H950" s="3">
        <v>-4.6687947072854397E-2</v>
      </c>
      <c r="I950" s="3">
        <v>-1.5424188862449228E-2</v>
      </c>
      <c r="J950" s="3">
        <v>2.8497104340652335E-4</v>
      </c>
      <c r="K950" s="3">
        <v>-5.1444846963064617E-2</v>
      </c>
      <c r="N950" s="3">
        <f t="shared" si="155"/>
        <v>-2.854503061441329E-2</v>
      </c>
      <c r="O950" s="3">
        <f t="shared" si="156"/>
        <v>-6.0439655484774094E-3</v>
      </c>
      <c r="P950" s="3">
        <f t="shared" si="157"/>
        <v>-1.3775659543971714E-2</v>
      </c>
      <c r="Q950" s="3">
        <f t="shared" si="158"/>
        <v>-6.3317976758480009E-3</v>
      </c>
      <c r="R950" s="3">
        <f t="shared" si="159"/>
        <v>-9.620535362398118E-3</v>
      </c>
      <c r="S950" s="3">
        <f t="shared" si="160"/>
        <v>-6.0457595515410766E-2</v>
      </c>
      <c r="T950" s="3">
        <f t="shared" si="161"/>
        <v>-4.7566198589190721E-2</v>
      </c>
      <c r="U950" s="3">
        <f t="shared" si="162"/>
        <v>-1.6321898762216215E-2</v>
      </c>
      <c r="V950" s="3">
        <f t="shared" si="163"/>
        <v>-1.1784820207111964E-4</v>
      </c>
      <c r="W950" s="3">
        <f t="shared" si="164"/>
        <v>-5.2342043406041809E-2</v>
      </c>
      <c r="BC950" s="19">
        <v>891</v>
      </c>
      <c r="BD950" s="17">
        <v>8.9398565689006613E-4</v>
      </c>
      <c r="BE950" s="23">
        <v>1.2192731920934671E-2</v>
      </c>
    </row>
    <row r="951" spans="1:57" x14ac:dyDescent="0.3">
      <c r="A951" s="1">
        <v>41824</v>
      </c>
      <c r="B951" s="3">
        <v>-1.7556864557375373E-3</v>
      </c>
      <c r="C951" s="3">
        <v>-1.8159847936764173E-2</v>
      </c>
      <c r="D951" s="3">
        <v>-1.5700894246872155E-2</v>
      </c>
      <c r="E951" s="3">
        <v>-5.9572847374143034E-3</v>
      </c>
      <c r="F951" s="3">
        <v>7.773424559113451E-3</v>
      </c>
      <c r="G951" s="3">
        <v>-2.2192866648312992E-2</v>
      </c>
      <c r="H951" s="3">
        <v>-9.1872839402024065E-3</v>
      </c>
      <c r="I951" s="3">
        <v>-1.6163160324264014E-2</v>
      </c>
      <c r="J951" s="3">
        <v>-1.0538277014213837E-2</v>
      </c>
      <c r="K951" s="3">
        <v>-3.9102850789306309E-2</v>
      </c>
      <c r="N951" s="3">
        <f t="shared" si="155"/>
        <v>-2.5026219447581658E-3</v>
      </c>
      <c r="O951" s="3">
        <f t="shared" si="156"/>
        <v>-1.8785395492269871E-2</v>
      </c>
      <c r="P951" s="3">
        <f t="shared" si="157"/>
        <v>-1.6540188179995436E-2</v>
      </c>
      <c r="Q951" s="3">
        <f t="shared" si="158"/>
        <v>-6.4685969126234543E-3</v>
      </c>
      <c r="R951" s="3">
        <f t="shared" si="159"/>
        <v>6.9585936080026958E-3</v>
      </c>
      <c r="S951" s="3">
        <f t="shared" si="160"/>
        <v>-2.4221010741466896E-2</v>
      </c>
      <c r="T951" s="3">
        <f t="shared" si="161"/>
        <v>-1.0065535456538733E-2</v>
      </c>
      <c r="U951" s="3">
        <f t="shared" si="162"/>
        <v>-1.7060870224031001E-2</v>
      </c>
      <c r="V951" s="3">
        <f t="shared" si="163"/>
        <v>-1.0941096259691481E-2</v>
      </c>
      <c r="W951" s="3">
        <f t="shared" si="164"/>
        <v>-4.0000047232283502E-2</v>
      </c>
      <c r="BC951" s="19">
        <v>892</v>
      </c>
      <c r="BD951" s="17">
        <v>8.375088401386321E-4</v>
      </c>
      <c r="BE951" s="23">
        <v>1.1932339413302295E-2</v>
      </c>
    </row>
    <row r="952" spans="1:57" x14ac:dyDescent="0.3">
      <c r="A952" s="1">
        <v>41855</v>
      </c>
      <c r="B952" s="3">
        <v>5.0250313293709326E-4</v>
      </c>
      <c r="C952" s="3">
        <v>3.4936758373405041E-3</v>
      </c>
      <c r="D952" s="3">
        <v>-5.7234886164159171E-5</v>
      </c>
      <c r="E952" s="3">
        <v>6.9228995586141373E-3</v>
      </c>
      <c r="F952" s="3">
        <v>1.3774111011768619E-2</v>
      </c>
      <c r="G952" s="3">
        <v>3.8261386116781315E-2</v>
      </c>
      <c r="H952" s="3">
        <v>3.1125081402583188E-2</v>
      </c>
      <c r="I952" s="3">
        <v>5.5605001536271903E-3</v>
      </c>
      <c r="J952" s="3">
        <v>8.4915911648411058E-3</v>
      </c>
      <c r="K952" s="3">
        <v>5.1912844119324175E-2</v>
      </c>
      <c r="N952" s="3">
        <f t="shared" si="155"/>
        <v>-2.4443235608353499E-4</v>
      </c>
      <c r="O952" s="3">
        <f t="shared" si="156"/>
        <v>2.8681282818348078E-3</v>
      </c>
      <c r="P952" s="3">
        <f t="shared" si="157"/>
        <v>-8.965288192874409E-4</v>
      </c>
      <c r="Q952" s="3">
        <f t="shared" si="158"/>
        <v>6.4115873834049864E-3</v>
      </c>
      <c r="R952" s="3">
        <f t="shared" si="159"/>
        <v>1.2959280060657864E-2</v>
      </c>
      <c r="S952" s="3">
        <f t="shared" si="160"/>
        <v>3.6233242023627411E-2</v>
      </c>
      <c r="T952" s="3">
        <f t="shared" si="161"/>
        <v>3.0246829886246863E-2</v>
      </c>
      <c r="U952" s="3">
        <f t="shared" si="162"/>
        <v>4.6627902538602054E-3</v>
      </c>
      <c r="V952" s="3">
        <f t="shared" si="163"/>
        <v>8.0887719193634619E-3</v>
      </c>
      <c r="W952" s="3">
        <f t="shared" si="164"/>
        <v>5.1015647676346983E-2</v>
      </c>
      <c r="BC952" s="19">
        <v>893</v>
      </c>
      <c r="BD952" s="17">
        <v>7.0172884862825728E-4</v>
      </c>
      <c r="BE952" s="23">
        <v>1.1869523284788944E-2</v>
      </c>
    </row>
    <row r="953" spans="1:57" x14ac:dyDescent="0.3">
      <c r="A953" s="1">
        <v>41886</v>
      </c>
      <c r="B953" s="3">
        <v>1.6323509566562588E-2</v>
      </c>
      <c r="C953" s="3">
        <v>5.5293174691579683E-3</v>
      </c>
      <c r="D953" s="3">
        <v>1.3143817438553418E-2</v>
      </c>
      <c r="E953" s="3">
        <v>-1.2313592809858331E-3</v>
      </c>
      <c r="F953" s="3">
        <v>3.152172829869615E-2</v>
      </c>
      <c r="G953" s="3">
        <v>6.8225468868567951E-3</v>
      </c>
      <c r="H953" s="3">
        <v>1.6651685806530647E-2</v>
      </c>
      <c r="I953" s="3">
        <v>1.1310815595623636E-2</v>
      </c>
      <c r="J953" s="3">
        <v>2.0979049305980046E-2</v>
      </c>
      <c r="K953" s="3">
        <v>4.4515008534677714E-2</v>
      </c>
      <c r="N953" s="3">
        <f t="shared" si="155"/>
        <v>1.557657407754196E-2</v>
      </c>
      <c r="O953" s="3">
        <f t="shared" si="156"/>
        <v>4.9037699136522724E-3</v>
      </c>
      <c r="P953" s="3">
        <f t="shared" si="157"/>
        <v>1.2304523505430136E-2</v>
      </c>
      <c r="Q953" s="3">
        <f t="shared" si="158"/>
        <v>-1.7426714561949842E-3</v>
      </c>
      <c r="R953" s="3">
        <f t="shared" si="159"/>
        <v>3.0706897347585395E-2</v>
      </c>
      <c r="S953" s="3">
        <f t="shared" si="160"/>
        <v>4.794402793702893E-3</v>
      </c>
      <c r="T953" s="3">
        <f t="shared" si="161"/>
        <v>1.5773434290194323E-2</v>
      </c>
      <c r="U953" s="3">
        <f t="shared" si="162"/>
        <v>1.0413105695856651E-2</v>
      </c>
      <c r="V953" s="3">
        <f t="shared" si="163"/>
        <v>2.0576230060502403E-2</v>
      </c>
      <c r="W953" s="3">
        <f t="shared" si="164"/>
        <v>4.3617812091700521E-2</v>
      </c>
      <c r="BC953" s="19">
        <v>894</v>
      </c>
      <c r="BD953" s="17">
        <v>8.9431247542939071E-4</v>
      </c>
      <c r="BE953" s="23">
        <v>1.2574604507010655E-2</v>
      </c>
    </row>
    <row r="954" spans="1:57" x14ac:dyDescent="0.3">
      <c r="A954" s="1">
        <v>41916</v>
      </c>
      <c r="B954" s="3">
        <v>-2.7427746502359018E-2</v>
      </c>
      <c r="C954" s="3">
        <v>-2.8309556194310082E-2</v>
      </c>
      <c r="D954" s="3">
        <v>-1.2897865640823847E-2</v>
      </c>
      <c r="E954" s="3">
        <v>-5.6509015388354067E-3</v>
      </c>
      <c r="F954" s="3">
        <v>-3.9514821148024515E-3</v>
      </c>
      <c r="G954" s="3">
        <v>-5.8728582543217112E-2</v>
      </c>
      <c r="H954" s="3">
        <v>-4.1106850940869522E-2</v>
      </c>
      <c r="I954" s="3">
        <v>-3.6783883877830159E-2</v>
      </c>
      <c r="J954" s="3">
        <v>-2.558012605704052E-2</v>
      </c>
      <c r="K954" s="3">
        <v>-4.2554491995696608E-2</v>
      </c>
      <c r="N954" s="3">
        <f t="shared" si="155"/>
        <v>-2.8174681991379645E-2</v>
      </c>
      <c r="O954" s="3">
        <f t="shared" si="156"/>
        <v>-2.8935103749815779E-2</v>
      </c>
      <c r="P954" s="3">
        <f t="shared" si="157"/>
        <v>-1.3737159573947128E-2</v>
      </c>
      <c r="Q954" s="3">
        <f t="shared" si="158"/>
        <v>-6.1622137140445576E-3</v>
      </c>
      <c r="R954" s="3">
        <f t="shared" si="159"/>
        <v>-4.7663130659132066E-3</v>
      </c>
      <c r="S954" s="3">
        <f t="shared" si="160"/>
        <v>-6.0756726636371015E-2</v>
      </c>
      <c r="T954" s="3">
        <f t="shared" si="161"/>
        <v>-4.1985102457205846E-2</v>
      </c>
      <c r="U954" s="3">
        <f t="shared" si="162"/>
        <v>-3.7681593777597146E-2</v>
      </c>
      <c r="V954" s="3">
        <f t="shared" si="163"/>
        <v>-2.5982945302518164E-2</v>
      </c>
      <c r="W954" s="3">
        <f t="shared" si="164"/>
        <v>-4.3451688438673801E-2</v>
      </c>
      <c r="BC954" s="19">
        <v>895</v>
      </c>
      <c r="BD954" s="17">
        <v>8.5597582694731231E-4</v>
      </c>
      <c r="BE954" s="23">
        <v>1.236085620470787E-2</v>
      </c>
    </row>
    <row r="955" spans="1:57" x14ac:dyDescent="0.3">
      <c r="A955" s="1">
        <v>41947</v>
      </c>
      <c r="B955" s="3">
        <v>-3.8110254787427911E-3</v>
      </c>
      <c r="C955" s="3">
        <v>7.7552424556586175E-3</v>
      </c>
      <c r="D955" s="3">
        <v>-7.3928209700577785E-3</v>
      </c>
      <c r="E955" s="3">
        <v>-6.1994192880432397E-4</v>
      </c>
      <c r="F955" s="3">
        <v>-1.084367222777427E-2</v>
      </c>
      <c r="G955" s="3">
        <v>-2.0079484596899899E-3</v>
      </c>
      <c r="H955" s="3">
        <v>-1.9132996486587617E-2</v>
      </c>
      <c r="I955" s="3">
        <v>-6.450782909412589E-3</v>
      </c>
      <c r="J955" s="3">
        <v>1.6640411995360704E-2</v>
      </c>
      <c r="K955" s="3">
        <v>-8.1472874866047595E-3</v>
      </c>
      <c r="N955" s="3">
        <f t="shared" si="155"/>
        <v>-4.5579609677634195E-3</v>
      </c>
      <c r="O955" s="3">
        <f t="shared" si="156"/>
        <v>7.1296949001529216E-3</v>
      </c>
      <c r="P955" s="3">
        <f t="shared" si="157"/>
        <v>-8.2321149031810599E-3</v>
      </c>
      <c r="Q955" s="3">
        <f t="shared" si="158"/>
        <v>-1.1312541040134751E-3</v>
      </c>
      <c r="R955" s="3">
        <f t="shared" si="159"/>
        <v>-1.1658503178885025E-2</v>
      </c>
      <c r="S955" s="3">
        <f t="shared" si="160"/>
        <v>-4.036092552843892E-3</v>
      </c>
      <c r="T955" s="3">
        <f t="shared" si="161"/>
        <v>-2.0011248002923941E-2</v>
      </c>
      <c r="U955" s="3">
        <f t="shared" si="162"/>
        <v>-7.3484928091795739E-3</v>
      </c>
      <c r="V955" s="3">
        <f t="shared" si="163"/>
        <v>1.6237592749883061E-2</v>
      </c>
      <c r="W955" s="3">
        <f t="shared" si="164"/>
        <v>-9.0444839295819521E-3</v>
      </c>
      <c r="BC955" s="19">
        <v>896</v>
      </c>
      <c r="BD955" s="17">
        <v>9.2332107286429051E-4</v>
      </c>
      <c r="BE955" s="23">
        <v>1.2837710203579916E-2</v>
      </c>
    </row>
    <row r="956" spans="1:57" x14ac:dyDescent="0.3">
      <c r="A956" t="s">
        <v>576</v>
      </c>
      <c r="B956" s="3">
        <v>-7.6505596320963765E-4</v>
      </c>
      <c r="C956" s="3">
        <v>6.2394230153639541E-4</v>
      </c>
      <c r="D956" s="3">
        <v>3.9836643807034111E-3</v>
      </c>
      <c r="E956" s="3">
        <v>1.1786592307489352E-2</v>
      </c>
      <c r="F956" s="3">
        <v>2.4064105471604869E-2</v>
      </c>
      <c r="G956" s="3">
        <v>-2.7922283972530493E-2</v>
      </c>
      <c r="H956" s="3">
        <v>3.6185287306431668E-3</v>
      </c>
      <c r="I956" s="3">
        <v>7.9210558915692175E-3</v>
      </c>
      <c r="J956" s="3">
        <v>9.0306106846411716E-3</v>
      </c>
      <c r="K956" s="3">
        <v>2.684646631339449E-2</v>
      </c>
      <c r="N956" s="3">
        <f t="shared" si="155"/>
        <v>-1.5119914522302659E-3</v>
      </c>
      <c r="O956" s="3">
        <f t="shared" si="156"/>
        <v>-1.6052539693007855E-6</v>
      </c>
      <c r="P956" s="3">
        <f t="shared" si="157"/>
        <v>3.1443704475801293E-3</v>
      </c>
      <c r="Q956" s="3">
        <f t="shared" si="158"/>
        <v>1.1275280132280201E-2</v>
      </c>
      <c r="R956" s="3">
        <f t="shared" si="159"/>
        <v>2.3249274520494113E-2</v>
      </c>
      <c r="S956" s="3">
        <f t="shared" si="160"/>
        <v>-2.9950428065684397E-2</v>
      </c>
      <c r="T956" s="3">
        <f t="shared" si="161"/>
        <v>2.7402772143068407E-3</v>
      </c>
      <c r="U956" s="3">
        <f t="shared" si="162"/>
        <v>7.0233459918022326E-3</v>
      </c>
      <c r="V956" s="3">
        <f t="shared" si="163"/>
        <v>8.6277914391635277E-3</v>
      </c>
      <c r="W956" s="3">
        <f t="shared" si="164"/>
        <v>2.5949269870417298E-2</v>
      </c>
      <c r="BC956" s="19">
        <v>897</v>
      </c>
      <c r="BD956" s="17">
        <v>7.5667704371283639E-4</v>
      </c>
      <c r="BE956" s="23">
        <v>1.2464680307882441E-2</v>
      </c>
    </row>
    <row r="957" spans="1:57" x14ac:dyDescent="0.3">
      <c r="A957" t="s">
        <v>577</v>
      </c>
      <c r="B957" s="3">
        <v>1.4548223117911485E-2</v>
      </c>
      <c r="C957" s="3">
        <v>1.3926361715234314E-2</v>
      </c>
      <c r="D957" s="3">
        <v>-7.1307670124974853E-3</v>
      </c>
      <c r="E957" s="3">
        <v>8.379313372436803E-3</v>
      </c>
      <c r="F957" s="3">
        <v>-4.3864245819669745E-2</v>
      </c>
      <c r="G957" s="3">
        <v>-2.1101479551748903E-2</v>
      </c>
      <c r="H957" s="3">
        <v>7.3612904525526268E-3</v>
      </c>
      <c r="I957" s="3">
        <v>5.1534352570081765E-4</v>
      </c>
      <c r="J957" s="3">
        <v>1.9997214493807425E-2</v>
      </c>
      <c r="K957" s="3">
        <v>1.1121267271112956E-2</v>
      </c>
      <c r="N957" s="3">
        <f t="shared" si="155"/>
        <v>1.3801287628890857E-2</v>
      </c>
      <c r="O957" s="3">
        <f t="shared" si="156"/>
        <v>1.3300814159728619E-2</v>
      </c>
      <c r="P957" s="3">
        <f t="shared" si="157"/>
        <v>-7.9700609456207668E-3</v>
      </c>
      <c r="Q957" s="3">
        <f t="shared" si="158"/>
        <v>7.8680011972276521E-3</v>
      </c>
      <c r="R957" s="3">
        <f t="shared" si="159"/>
        <v>-4.46790767707805E-2</v>
      </c>
      <c r="S957" s="3">
        <f t="shared" si="160"/>
        <v>-2.3129623644902807E-2</v>
      </c>
      <c r="T957" s="3">
        <f t="shared" si="161"/>
        <v>6.4830389362163007E-3</v>
      </c>
      <c r="U957" s="3">
        <f t="shared" si="162"/>
        <v>-3.8236637406616756E-4</v>
      </c>
      <c r="V957" s="3">
        <f t="shared" si="163"/>
        <v>1.9594395248329781E-2</v>
      </c>
      <c r="W957" s="3">
        <f t="shared" si="164"/>
        <v>1.0224070828135763E-2</v>
      </c>
      <c r="BC957" s="19">
        <v>898</v>
      </c>
      <c r="BD957" s="17">
        <v>8.1932938363518996E-4</v>
      </c>
      <c r="BE957" s="23">
        <v>1.2233623393061652E-2</v>
      </c>
    </row>
    <row r="958" spans="1:57" x14ac:dyDescent="0.3">
      <c r="A958" t="s">
        <v>578</v>
      </c>
      <c r="B958" s="3">
        <v>1.6352228321019568E-2</v>
      </c>
      <c r="C958" s="3">
        <v>6.3551086329765027E-3</v>
      </c>
      <c r="D958" s="3">
        <v>2.0272121855073877E-3</v>
      </c>
      <c r="E958" s="3">
        <v>1.2768572185723359E-2</v>
      </c>
      <c r="F958" s="3">
        <v>1.9661433940911799E-2</v>
      </c>
      <c r="G958" s="3">
        <v>2.6816548361269898E-2</v>
      </c>
      <c r="H958" s="3">
        <v>3.7469156709755147E-2</v>
      </c>
      <c r="I958" s="3">
        <v>1.6610779562216571E-2</v>
      </c>
      <c r="J958" s="3">
        <v>1.151626304605724E-2</v>
      </c>
      <c r="K958" s="3">
        <v>1.1320479762523483E-2</v>
      </c>
      <c r="N958" s="3">
        <f t="shared" si="155"/>
        <v>1.560529283199894E-2</v>
      </c>
      <c r="O958" s="3">
        <f t="shared" si="156"/>
        <v>5.7295610774708069E-3</v>
      </c>
      <c r="P958" s="3">
        <f t="shared" si="157"/>
        <v>1.1879182523841058E-3</v>
      </c>
      <c r="Q958" s="3">
        <f t="shared" si="158"/>
        <v>1.2257260010514208E-2</v>
      </c>
      <c r="R958" s="3">
        <f t="shared" si="159"/>
        <v>1.8846602989801044E-2</v>
      </c>
      <c r="S958" s="3">
        <f t="shared" si="160"/>
        <v>2.4788404268115995E-2</v>
      </c>
      <c r="T958" s="3">
        <f t="shared" si="161"/>
        <v>3.6590905193418823E-2</v>
      </c>
      <c r="U958" s="3">
        <f t="shared" si="162"/>
        <v>1.5713069662449584E-2</v>
      </c>
      <c r="V958" s="3">
        <f t="shared" si="163"/>
        <v>1.1113443800579596E-2</v>
      </c>
      <c r="W958" s="3">
        <f t="shared" si="164"/>
        <v>1.0423283319546291E-2</v>
      </c>
      <c r="BC958" s="19">
        <v>899</v>
      </c>
      <c r="BD958" s="17">
        <v>9.6839987844627644E-4</v>
      </c>
      <c r="BE958" s="23">
        <v>1.3022536824120976E-2</v>
      </c>
    </row>
    <row r="959" spans="1:57" x14ac:dyDescent="0.3">
      <c r="A959" t="s">
        <v>579</v>
      </c>
      <c r="B959" s="3">
        <v>-9.6535336600379607E-3</v>
      </c>
      <c r="C959" s="3">
        <v>-3.2593209027662606E-3</v>
      </c>
      <c r="D959" s="3">
        <v>1.1425622905646193E-2</v>
      </c>
      <c r="E959" s="3">
        <v>4.8028381366176376E-3</v>
      </c>
      <c r="F959" s="3">
        <v>2.9459220888163884E-3</v>
      </c>
      <c r="G959" s="3">
        <v>-4.9721560696492917E-3</v>
      </c>
      <c r="H959" s="3">
        <v>-3.6726917292514427E-2</v>
      </c>
      <c r="I959" s="3">
        <v>1.317291202377957E-2</v>
      </c>
      <c r="J959" s="3">
        <v>1.3418247688383955E-2</v>
      </c>
      <c r="K959" s="3">
        <v>-9.0949121438633762E-3</v>
      </c>
      <c r="N959" s="3">
        <f t="shared" si="155"/>
        <v>-1.0400469149058589E-2</v>
      </c>
      <c r="O959" s="3">
        <f t="shared" si="156"/>
        <v>-3.8848684582719569E-3</v>
      </c>
      <c r="P959" s="3">
        <f t="shared" si="157"/>
        <v>1.0586328972522912E-2</v>
      </c>
      <c r="Q959" s="3">
        <f t="shared" si="158"/>
        <v>4.2915259614084867E-3</v>
      </c>
      <c r="R959" s="3">
        <f t="shared" si="159"/>
        <v>2.1310911377056332E-3</v>
      </c>
      <c r="S959" s="3">
        <f t="shared" si="160"/>
        <v>-7.0003001628031938E-3</v>
      </c>
      <c r="T959" s="3">
        <f t="shared" si="161"/>
        <v>-3.7605168808850752E-2</v>
      </c>
      <c r="U959" s="3">
        <f t="shared" si="162"/>
        <v>1.2275202124012586E-2</v>
      </c>
      <c r="V959" s="3">
        <f t="shared" si="163"/>
        <v>1.3015428442906311E-2</v>
      </c>
      <c r="W959" s="3">
        <f t="shared" si="164"/>
        <v>-9.9921085868405687E-3</v>
      </c>
      <c r="BC959" s="19">
        <v>900</v>
      </c>
      <c r="BD959" s="17">
        <v>7.6301786521477727E-4</v>
      </c>
      <c r="BE959" s="23">
        <v>1.1484771836162672E-2</v>
      </c>
    </row>
    <row r="960" spans="1:57" x14ac:dyDescent="0.3">
      <c r="A960" t="s">
        <v>580</v>
      </c>
      <c r="B960" s="3">
        <v>-1.7495696641205427E-3</v>
      </c>
      <c r="C960" s="3">
        <v>3.883060399525462E-3</v>
      </c>
      <c r="D960" s="3">
        <v>1.1868008926585016E-2</v>
      </c>
      <c r="E960" s="3">
        <v>5.0786912687896812E-3</v>
      </c>
      <c r="F960" s="3">
        <v>1.4152172298111276E-2</v>
      </c>
      <c r="G960" s="3">
        <v>3.1597063183854912E-2</v>
      </c>
      <c r="H960" s="3">
        <v>-1.3952532202802903E-2</v>
      </c>
      <c r="I960" s="3">
        <v>-1.1001344156204462E-2</v>
      </c>
      <c r="J960" s="3">
        <v>-2.2736152762038442E-3</v>
      </c>
      <c r="K960" s="3">
        <v>2.7663658003909131E-2</v>
      </c>
      <c r="N960" s="3">
        <f t="shared" si="155"/>
        <v>-2.4965051531411712E-3</v>
      </c>
      <c r="O960" s="3">
        <f t="shared" si="156"/>
        <v>3.2575128440197657E-3</v>
      </c>
      <c r="P960" s="3">
        <f t="shared" si="157"/>
        <v>1.1028714993461735E-2</v>
      </c>
      <c r="Q960" s="3">
        <f t="shared" si="158"/>
        <v>4.5673790935805304E-3</v>
      </c>
      <c r="R960" s="3">
        <f t="shared" si="159"/>
        <v>1.3337341347000521E-2</v>
      </c>
      <c r="S960" s="3">
        <f t="shared" si="160"/>
        <v>2.9568919090701008E-2</v>
      </c>
      <c r="T960" s="3">
        <f t="shared" si="161"/>
        <v>-1.4830783719139229E-2</v>
      </c>
      <c r="U960" s="3">
        <f t="shared" si="162"/>
        <v>-1.1899054055971447E-2</v>
      </c>
      <c r="V960" s="3">
        <f t="shared" si="163"/>
        <v>-2.6764345216814872E-3</v>
      </c>
      <c r="W960" s="3">
        <f t="shared" si="164"/>
        <v>2.6766461560931938E-2</v>
      </c>
      <c r="BC960" s="19">
        <v>901</v>
      </c>
      <c r="BD960" s="17">
        <v>9.096944601959167E-4</v>
      </c>
      <c r="BE960" s="23">
        <v>1.2911126545366948E-2</v>
      </c>
    </row>
    <row r="961" spans="1:57" x14ac:dyDescent="0.3">
      <c r="A961" t="s">
        <v>581</v>
      </c>
      <c r="B961" s="3">
        <v>1.2519740729355355E-3</v>
      </c>
      <c r="C961" s="3">
        <v>2.2394295541361409E-3</v>
      </c>
      <c r="D961" s="3">
        <v>9.9780350026179576E-4</v>
      </c>
      <c r="E961" s="3">
        <v>-5.5483798122314409E-3</v>
      </c>
      <c r="F961" s="3">
        <v>1.0532001101637434E-3</v>
      </c>
      <c r="G961" s="3">
        <v>6.9771962281730993E-2</v>
      </c>
      <c r="H961" s="3">
        <v>1.1709702116414533E-2</v>
      </c>
      <c r="I961" s="3">
        <v>4.2977668058643559E-3</v>
      </c>
      <c r="J961" s="3">
        <v>-5.7640907176388367E-3</v>
      </c>
      <c r="K961" s="3">
        <v>1.8112510036147E-2</v>
      </c>
      <c r="N961" s="3">
        <f t="shared" si="155"/>
        <v>5.0503858391490728E-4</v>
      </c>
      <c r="O961" s="3">
        <f t="shared" si="156"/>
        <v>1.6138819986304446E-3</v>
      </c>
      <c r="P961" s="3">
        <f t="shared" si="157"/>
        <v>1.5850956713851403E-4</v>
      </c>
      <c r="Q961" s="3">
        <f t="shared" si="158"/>
        <v>-6.0596919874405918E-3</v>
      </c>
      <c r="R961" s="3">
        <f t="shared" si="159"/>
        <v>2.3836915905298811E-4</v>
      </c>
      <c r="S961" s="3">
        <f t="shared" si="160"/>
        <v>6.7743818188577096E-2</v>
      </c>
      <c r="T961" s="3">
        <f t="shared" si="161"/>
        <v>1.0831450600078207E-2</v>
      </c>
      <c r="U961" s="3">
        <f t="shared" si="162"/>
        <v>3.4000569060973706E-3</v>
      </c>
      <c r="V961" s="3">
        <f t="shared" si="163"/>
        <v>-6.1669099631164797E-3</v>
      </c>
      <c r="W961" s="3">
        <f t="shared" si="164"/>
        <v>1.7215313593169808E-2</v>
      </c>
      <c r="BC961" s="19">
        <v>902</v>
      </c>
      <c r="BD961" s="17">
        <v>7.7633904399116555E-4</v>
      </c>
      <c r="BE961" s="23">
        <v>1.2149215140118245E-2</v>
      </c>
    </row>
    <row r="962" spans="1:57" x14ac:dyDescent="0.3">
      <c r="A962" t="s">
        <v>582</v>
      </c>
      <c r="B962" s="3">
        <v>-7.5019733645728115E-3</v>
      </c>
      <c r="C962" s="3">
        <v>7.3126227209856509E-3</v>
      </c>
      <c r="D962" s="3">
        <v>-1.3071309604871129E-2</v>
      </c>
      <c r="E962" s="3">
        <v>1.2951783553492024E-3</v>
      </c>
      <c r="F962" s="3">
        <v>-8.942663480696611E-3</v>
      </c>
      <c r="G962" s="3">
        <v>-4.8710181342435876E-2</v>
      </c>
      <c r="H962" s="3">
        <v>-1.4715503290709697E-2</v>
      </c>
      <c r="I962" s="3">
        <v>8.8106232993512279E-4</v>
      </c>
      <c r="J962" s="3">
        <v>-2.0223937834622507E-3</v>
      </c>
      <c r="K962" s="3">
        <v>-2.2513950754982748E-2</v>
      </c>
      <c r="N962" s="3">
        <f t="shared" si="155"/>
        <v>-8.24890885359344E-3</v>
      </c>
      <c r="O962" s="3">
        <f t="shared" si="156"/>
        <v>6.687075165479955E-3</v>
      </c>
      <c r="P962" s="3">
        <f t="shared" si="157"/>
        <v>-1.391060353799441E-2</v>
      </c>
      <c r="Q962" s="3">
        <f t="shared" si="158"/>
        <v>7.8386618014005135E-4</v>
      </c>
      <c r="R962" s="3">
        <f t="shared" si="159"/>
        <v>-9.7574944318073661E-3</v>
      </c>
      <c r="S962" s="3">
        <f t="shared" si="160"/>
        <v>-5.073832543558978E-2</v>
      </c>
      <c r="T962" s="3">
        <f t="shared" si="161"/>
        <v>-1.5593754807046023E-2</v>
      </c>
      <c r="U962" s="3">
        <f t="shared" si="162"/>
        <v>-1.6647569831862419E-5</v>
      </c>
      <c r="V962" s="3">
        <f t="shared" si="163"/>
        <v>-2.4252130289398937E-3</v>
      </c>
      <c r="W962" s="3">
        <f t="shared" si="164"/>
        <v>-2.341114719795994E-2</v>
      </c>
      <c r="BC962" s="19">
        <v>903</v>
      </c>
      <c r="BD962" s="17">
        <v>9.2076296467825209E-4</v>
      </c>
      <c r="BE962" s="23">
        <v>1.3849974670270019E-2</v>
      </c>
    </row>
    <row r="963" spans="1:57" x14ac:dyDescent="0.3">
      <c r="A963" t="s">
        <v>583</v>
      </c>
      <c r="B963" s="3">
        <v>4.2832617823560515E-3</v>
      </c>
      <c r="C963" s="3">
        <v>-5.4446416167748257E-3</v>
      </c>
      <c r="D963" s="3">
        <v>8.1981888192887098E-2</v>
      </c>
      <c r="E963" s="3">
        <v>-4.8756002897459849E-3</v>
      </c>
      <c r="F963" s="3">
        <v>3.9809254322415999E-3</v>
      </c>
      <c r="G963" s="3">
        <v>-6.2504926618944801E-4</v>
      </c>
      <c r="H963" s="3">
        <v>-3.3780315085715218E-3</v>
      </c>
      <c r="I963" s="3">
        <v>8.8027375733457092E-4</v>
      </c>
      <c r="J963" s="3">
        <v>6.3496516184931018E-3</v>
      </c>
      <c r="K963" s="3">
        <v>2.5104117612755328E-3</v>
      </c>
      <c r="N963" s="3">
        <f t="shared" si="155"/>
        <v>3.536326293335423E-3</v>
      </c>
      <c r="O963" s="3">
        <f t="shared" si="156"/>
        <v>-6.0701891722805216E-3</v>
      </c>
      <c r="P963" s="3">
        <f t="shared" si="157"/>
        <v>8.114259425976382E-2</v>
      </c>
      <c r="Q963" s="3">
        <f t="shared" si="158"/>
        <v>-5.3869124649551358E-3</v>
      </c>
      <c r="R963" s="3">
        <f t="shared" si="159"/>
        <v>3.1660944811308447E-3</v>
      </c>
      <c r="S963" s="3">
        <f t="shared" si="160"/>
        <v>-2.6531933593433501E-3</v>
      </c>
      <c r="T963" s="3">
        <f t="shared" si="161"/>
        <v>-4.2562830249078479E-3</v>
      </c>
      <c r="U963" s="3">
        <f t="shared" si="162"/>
        <v>-1.7436142432414293E-5</v>
      </c>
      <c r="V963" s="3">
        <f t="shared" si="163"/>
        <v>5.9468323730154588E-3</v>
      </c>
      <c r="W963" s="3">
        <f t="shared" si="164"/>
        <v>1.6132153182983409E-3</v>
      </c>
      <c r="BC963" s="19">
        <v>904</v>
      </c>
      <c r="BD963" s="17">
        <v>1.0193709946707159E-3</v>
      </c>
      <c r="BE963" s="23">
        <v>1.3497212903477579E-2</v>
      </c>
    </row>
    <row r="964" spans="1:57" x14ac:dyDescent="0.3">
      <c r="A964" t="s">
        <v>584</v>
      </c>
      <c r="B964" s="3">
        <v>1.2543801222477668E-3</v>
      </c>
      <c r="C964" s="3">
        <v>-5.4744696127893011E-3</v>
      </c>
      <c r="D964" s="3">
        <v>7.3444779716191899E-3</v>
      </c>
      <c r="E964" s="3">
        <v>3.9996192957234555E-3</v>
      </c>
      <c r="F964" s="3">
        <v>-1.3481419283291718E-2</v>
      </c>
      <c r="G964" s="3">
        <v>-3.8535528535862951E-2</v>
      </c>
      <c r="H964" s="3">
        <v>-1.7099494618581401E-2</v>
      </c>
      <c r="I964" s="3">
        <v>-1.7087494099078282E-2</v>
      </c>
      <c r="J964" s="3">
        <v>-1.2081614611999525E-3</v>
      </c>
      <c r="K964" s="3">
        <v>1.9844740833706576E-2</v>
      </c>
      <c r="N964" s="3">
        <f t="shared" si="155"/>
        <v>5.074446332271386E-4</v>
      </c>
      <c r="O964" s="3">
        <f t="shared" si="156"/>
        <v>-6.100017168294997E-3</v>
      </c>
      <c r="P964" s="3">
        <f t="shared" si="157"/>
        <v>6.5051840384959085E-3</v>
      </c>
      <c r="Q964" s="3">
        <f t="shared" si="158"/>
        <v>3.4883071205143047E-3</v>
      </c>
      <c r="R964" s="3">
        <f t="shared" si="159"/>
        <v>-1.4296250234402473E-2</v>
      </c>
      <c r="S964" s="3">
        <f t="shared" si="160"/>
        <v>-4.0563672629016854E-2</v>
      </c>
      <c r="T964" s="3">
        <f t="shared" si="161"/>
        <v>-1.7977746134917726E-2</v>
      </c>
      <c r="U964" s="3">
        <f t="shared" si="162"/>
        <v>-1.7985203998845269E-2</v>
      </c>
      <c r="V964" s="3">
        <f t="shared" si="163"/>
        <v>-1.6109807066775955E-3</v>
      </c>
      <c r="W964" s="3">
        <f t="shared" si="164"/>
        <v>1.8947544390729383E-2</v>
      </c>
      <c r="BC964" s="19">
        <v>905</v>
      </c>
      <c r="BD964" s="17">
        <v>9.9745366623219651E-4</v>
      </c>
      <c r="BE964" s="23">
        <v>1.2984665331940929E-2</v>
      </c>
    </row>
    <row r="965" spans="1:57" x14ac:dyDescent="0.3">
      <c r="A965" t="s">
        <v>585</v>
      </c>
      <c r="B965" s="3">
        <v>2.4054095947896315E-2</v>
      </c>
      <c r="C965" s="3">
        <v>-2.2426254520708788E-3</v>
      </c>
      <c r="D965" s="3">
        <v>3.8727921209434468E-2</v>
      </c>
      <c r="E965" s="3">
        <v>7.5689082721608347E-3</v>
      </c>
      <c r="F965" s="3">
        <v>-4.0193267324856174E-3</v>
      </c>
      <c r="G965" s="3">
        <v>-6.7050836115561951E-3</v>
      </c>
      <c r="H965" s="3">
        <v>1.879194428561215E-3</v>
      </c>
      <c r="I965" s="3">
        <v>-5.7523185147250189E-3</v>
      </c>
      <c r="J965" s="3">
        <v>3.3602064976669954E-3</v>
      </c>
      <c r="K965" s="3">
        <v>-7.3537601779200656E-2</v>
      </c>
      <c r="N965" s="3">
        <f t="shared" ref="N965:N1028" si="165">B965-$AA$4</f>
        <v>2.3307160458875688E-2</v>
      </c>
      <c r="O965" s="3">
        <f t="shared" ref="O965:O1028" si="166">C965-$AB$4</f>
        <v>-2.8681730075765751E-3</v>
      </c>
      <c r="P965" s="3">
        <f t="shared" ref="P965:P1028" si="167">D965-$AC$4</f>
        <v>3.7888627276311183E-2</v>
      </c>
      <c r="Q965" s="3">
        <f t="shared" ref="Q965:Q1028" si="168">E965-$AD$4</f>
        <v>7.0575960969516838E-3</v>
      </c>
      <c r="R965" s="3">
        <f t="shared" ref="R965:R1028" si="169">F965-$AE$4</f>
        <v>-4.8341576835963726E-3</v>
      </c>
      <c r="S965" s="3">
        <f t="shared" ref="S965:S1028" si="170">G965-$AF$4</f>
        <v>-8.7332277047100972E-3</v>
      </c>
      <c r="T965" s="3">
        <f t="shared" ref="T965:T1028" si="171">H965-$AG$4</f>
        <v>1.0009429122248891E-3</v>
      </c>
      <c r="U965" s="3">
        <f t="shared" ref="U965:U1028" si="172">I965-$AH$4</f>
        <v>-6.6500284144920038E-3</v>
      </c>
      <c r="V965" s="3">
        <f t="shared" ref="V965:V1028" si="173">J965-$AI$4</f>
        <v>2.9573872521893524E-3</v>
      </c>
      <c r="W965" s="3">
        <f t="shared" ref="W965:W1028" si="174">K965-$AJ$4</f>
        <v>-7.4434798222177842E-2</v>
      </c>
      <c r="BC965" s="19">
        <v>906</v>
      </c>
      <c r="BD965" s="17">
        <v>8.2226529983008576E-4</v>
      </c>
      <c r="BE965" s="23">
        <v>1.2110738943637596E-2</v>
      </c>
    </row>
    <row r="966" spans="1:57" x14ac:dyDescent="0.3">
      <c r="A966" t="s">
        <v>586</v>
      </c>
      <c r="B966" s="3">
        <v>-8.8084336911248284E-3</v>
      </c>
      <c r="C966" s="3">
        <v>1.0829642302315534E-2</v>
      </c>
      <c r="D966" s="3">
        <v>-2.9625909469318534E-3</v>
      </c>
      <c r="E966" s="3">
        <v>2.7676142341832577E-3</v>
      </c>
      <c r="F966" s="3">
        <v>0</v>
      </c>
      <c r="G966" s="3">
        <v>4.2365640077719924E-2</v>
      </c>
      <c r="H966" s="3">
        <v>2.0400276275255091E-2</v>
      </c>
      <c r="I966" s="3">
        <v>1.1056835150749622E-2</v>
      </c>
      <c r="J966" s="3">
        <v>4.0185730346009585E-4</v>
      </c>
      <c r="K966" s="3">
        <v>2.795998937070121E-2</v>
      </c>
      <c r="N966" s="3">
        <f t="shared" si="165"/>
        <v>-9.5553691801454569E-3</v>
      </c>
      <c r="O966" s="3">
        <f t="shared" si="166"/>
        <v>1.0204094746809838E-2</v>
      </c>
      <c r="P966" s="3">
        <f t="shared" si="167"/>
        <v>-3.8018848800551353E-3</v>
      </c>
      <c r="Q966" s="3">
        <f t="shared" si="168"/>
        <v>2.2563020589741068E-3</v>
      </c>
      <c r="R966" s="3">
        <f t="shared" si="169"/>
        <v>-8.1483095111075526E-4</v>
      </c>
      <c r="S966" s="3">
        <f t="shared" si="170"/>
        <v>4.033749598456602E-2</v>
      </c>
      <c r="T966" s="3">
        <f t="shared" si="171"/>
        <v>1.9522024758918767E-2</v>
      </c>
      <c r="U966" s="3">
        <f t="shared" si="172"/>
        <v>1.0159125250982637E-2</v>
      </c>
      <c r="V966" s="3">
        <f t="shared" si="173"/>
        <v>-9.6194201754714465E-7</v>
      </c>
      <c r="W966" s="3">
        <f t="shared" si="174"/>
        <v>2.7062792927724018E-2</v>
      </c>
      <c r="BC966" s="19">
        <v>907</v>
      </c>
      <c r="BD966" s="17">
        <v>8.3386324099156016E-4</v>
      </c>
      <c r="BE966" s="23">
        <v>1.2118958418075792E-2</v>
      </c>
    </row>
    <row r="967" spans="1:57" x14ac:dyDescent="0.3">
      <c r="A967" t="s">
        <v>587</v>
      </c>
      <c r="B967" s="3">
        <v>-2.7153149248145825E-3</v>
      </c>
      <c r="C967" s="3">
        <v>3.4363857334538395E-3</v>
      </c>
      <c r="D967" s="3">
        <v>-3.7816675742443628E-3</v>
      </c>
      <c r="E967" s="3">
        <v>9.4628524745279385E-3</v>
      </c>
      <c r="F967" s="3">
        <v>6.7258574631683388E-3</v>
      </c>
      <c r="G967" s="3">
        <v>4.6878069271969469E-3</v>
      </c>
      <c r="H967" s="3">
        <v>-1.9708494414494293E-3</v>
      </c>
      <c r="I967" s="3">
        <v>8.9012813778430733E-3</v>
      </c>
      <c r="J967" s="3">
        <v>-4.9545094295705416E-3</v>
      </c>
      <c r="K967" s="3">
        <v>-8.3789110555814172E-3</v>
      </c>
      <c r="N967" s="3">
        <f t="shared" si="165"/>
        <v>-3.4622504138352109E-3</v>
      </c>
      <c r="O967" s="3">
        <f t="shared" si="166"/>
        <v>2.8108381779481432E-3</v>
      </c>
      <c r="P967" s="3">
        <f t="shared" si="167"/>
        <v>-4.6209615073676442E-3</v>
      </c>
      <c r="Q967" s="3">
        <f t="shared" si="168"/>
        <v>8.9515402993187877E-3</v>
      </c>
      <c r="R967" s="3">
        <f t="shared" si="169"/>
        <v>5.9110265120575836E-3</v>
      </c>
      <c r="S967" s="3">
        <f t="shared" si="170"/>
        <v>2.6596628340430448E-3</v>
      </c>
      <c r="T967" s="3">
        <f t="shared" si="171"/>
        <v>-2.8491009577857555E-3</v>
      </c>
      <c r="U967" s="3">
        <f t="shared" si="172"/>
        <v>8.0035714780760884E-3</v>
      </c>
      <c r="V967" s="3">
        <f t="shared" si="173"/>
        <v>-5.3573286750481846E-3</v>
      </c>
      <c r="W967" s="3">
        <f t="shared" si="174"/>
        <v>-9.2761074985586098E-3</v>
      </c>
      <c r="BC967" s="19">
        <v>908</v>
      </c>
      <c r="BD967" s="17">
        <v>1.001352158076793E-3</v>
      </c>
      <c r="BE967" s="23">
        <v>1.3607472569773136E-2</v>
      </c>
    </row>
    <row r="968" spans="1:57" x14ac:dyDescent="0.3">
      <c r="A968" s="1">
        <v>41644</v>
      </c>
      <c r="B968" s="3">
        <v>-9.9010143130386918E-3</v>
      </c>
      <c r="C968" s="3">
        <v>0</v>
      </c>
      <c r="D968" s="3">
        <v>2.3556451253288202E-3</v>
      </c>
      <c r="E968" s="3">
        <v>-9.7646710273685544E-3</v>
      </c>
      <c r="F968" s="3">
        <v>-2.6723367927292685E-3</v>
      </c>
      <c r="G968" s="3">
        <v>-7.6965222362612717E-4</v>
      </c>
      <c r="H968" s="3">
        <v>8.9052248781433807E-3</v>
      </c>
      <c r="I968" s="3">
        <v>2.7728847324857142E-3</v>
      </c>
      <c r="J968" s="3">
        <v>9.6891628189237355E-3</v>
      </c>
      <c r="K968" s="3">
        <v>3.145918629343436E-2</v>
      </c>
      <c r="N968" s="3">
        <f t="shared" si="165"/>
        <v>-1.064794980205932E-2</v>
      </c>
      <c r="O968" s="3">
        <f t="shared" si="166"/>
        <v>-6.2554755550569619E-4</v>
      </c>
      <c r="P968" s="3">
        <f t="shared" si="167"/>
        <v>1.5163511922055384E-3</v>
      </c>
      <c r="Q968" s="3">
        <f t="shared" si="168"/>
        <v>-1.0275983202577705E-2</v>
      </c>
      <c r="R968" s="3">
        <f t="shared" si="169"/>
        <v>-3.4871677438400236E-3</v>
      </c>
      <c r="S968" s="3">
        <f t="shared" si="170"/>
        <v>-2.7977963167800293E-3</v>
      </c>
      <c r="T968" s="3">
        <f t="shared" si="171"/>
        <v>8.0269733618070545E-3</v>
      </c>
      <c r="U968" s="3">
        <f t="shared" si="172"/>
        <v>1.8751748327187289E-3</v>
      </c>
      <c r="V968" s="3">
        <f t="shared" si="173"/>
        <v>9.2863435734460917E-3</v>
      </c>
      <c r="W968" s="3">
        <f t="shared" si="174"/>
        <v>3.0561989850457168E-2</v>
      </c>
      <c r="BC968" s="19">
        <v>909</v>
      </c>
      <c r="BD968" s="17">
        <v>7.7055736043248611E-4</v>
      </c>
      <c r="BE968" s="23">
        <v>1.2011323876453121E-2</v>
      </c>
    </row>
    <row r="969" spans="1:57" x14ac:dyDescent="0.3">
      <c r="A969" s="1">
        <v>41675</v>
      </c>
      <c r="B969" s="3">
        <v>-7.7500536709709245E-3</v>
      </c>
      <c r="C969" s="3">
        <v>-1.2086468667562578E-3</v>
      </c>
      <c r="D969" s="3">
        <v>1.8597466503917914E-3</v>
      </c>
      <c r="E969" s="3">
        <v>5.9165569594969991E-3</v>
      </c>
      <c r="F969" s="3">
        <v>2.6794973119821375E-3</v>
      </c>
      <c r="G969" s="3">
        <v>1.5308371738475213E-2</v>
      </c>
      <c r="H969" s="3">
        <v>-6.436451166352497E-3</v>
      </c>
      <c r="I969" s="3">
        <v>9.4268517142788166E-3</v>
      </c>
      <c r="J969" s="3">
        <v>1.9858698651648909E-2</v>
      </c>
      <c r="K969" s="3">
        <v>7.6879575563935099E-3</v>
      </c>
      <c r="N969" s="3">
        <f t="shared" si="165"/>
        <v>-8.4969891599915529E-3</v>
      </c>
      <c r="O969" s="3">
        <f t="shared" si="166"/>
        <v>-1.8341944222619541E-3</v>
      </c>
      <c r="P969" s="3">
        <f t="shared" si="167"/>
        <v>1.0204527172685096E-3</v>
      </c>
      <c r="Q969" s="3">
        <f t="shared" si="168"/>
        <v>5.4052447842878482E-3</v>
      </c>
      <c r="R969" s="3">
        <f t="shared" si="169"/>
        <v>1.8646663608713823E-3</v>
      </c>
      <c r="S969" s="3">
        <f t="shared" si="170"/>
        <v>1.3280227645321311E-2</v>
      </c>
      <c r="T969" s="3">
        <f t="shared" si="171"/>
        <v>-7.3147026826888232E-3</v>
      </c>
      <c r="U969" s="3">
        <f t="shared" si="172"/>
        <v>8.5291418145118317E-3</v>
      </c>
      <c r="V969" s="3">
        <f t="shared" si="173"/>
        <v>1.9455879406171266E-2</v>
      </c>
      <c r="W969" s="3">
        <f t="shared" si="174"/>
        <v>6.7907611134163182E-3</v>
      </c>
      <c r="BC969" s="19">
        <v>910</v>
      </c>
      <c r="BD969" s="17">
        <v>8.2620369348332737E-4</v>
      </c>
      <c r="BE969" s="23">
        <v>1.2864423320265536E-2</v>
      </c>
    </row>
    <row r="970" spans="1:57" x14ac:dyDescent="0.3">
      <c r="A970" s="1">
        <v>41764</v>
      </c>
      <c r="B970" s="3">
        <v>-6.5507261025159469E-3</v>
      </c>
      <c r="C970" s="3">
        <v>-4.0339129584932021E-4</v>
      </c>
      <c r="D970" s="3">
        <v>1.4141469261209405E-2</v>
      </c>
      <c r="E970" s="3">
        <v>8.822683220223615E-3</v>
      </c>
      <c r="F970" s="3">
        <v>-2.6723367927292685E-3</v>
      </c>
      <c r="G970" s="3">
        <v>2.7025730842051621E-2</v>
      </c>
      <c r="H970" s="3">
        <v>-2.2733781351402804E-4</v>
      </c>
      <c r="I970" s="3">
        <v>1.1331144158776008E-2</v>
      </c>
      <c r="J970" s="3">
        <v>4.8353734779427171E-3</v>
      </c>
      <c r="K970" s="3">
        <v>-1.1256831686401458E-3</v>
      </c>
      <c r="N970" s="3">
        <f t="shared" si="165"/>
        <v>-7.2976615915365754E-3</v>
      </c>
      <c r="O970" s="3">
        <f t="shared" si="166"/>
        <v>-1.0289388513550165E-3</v>
      </c>
      <c r="P970" s="3">
        <f t="shared" si="167"/>
        <v>1.3302175328086124E-2</v>
      </c>
      <c r="Q970" s="3">
        <f t="shared" si="168"/>
        <v>8.3113710450144641E-3</v>
      </c>
      <c r="R970" s="3">
        <f t="shared" si="169"/>
        <v>-3.4871677438400236E-3</v>
      </c>
      <c r="S970" s="3">
        <f t="shared" si="170"/>
        <v>2.4997586748897717E-2</v>
      </c>
      <c r="T970" s="3">
        <f t="shared" si="171"/>
        <v>-1.105589329850354E-3</v>
      </c>
      <c r="U970" s="3">
        <f t="shared" si="172"/>
        <v>1.0433434259009023E-2</v>
      </c>
      <c r="V970" s="3">
        <f t="shared" si="173"/>
        <v>4.4325542324650741E-3</v>
      </c>
      <c r="W970" s="3">
        <f t="shared" si="174"/>
        <v>-2.0228796116173375E-3</v>
      </c>
      <c r="BC970" s="19">
        <v>911</v>
      </c>
      <c r="BD970" s="17">
        <v>8.835306420413734E-4</v>
      </c>
      <c r="BE970" s="23">
        <v>1.3104666821948224E-2</v>
      </c>
    </row>
    <row r="971" spans="1:57" x14ac:dyDescent="0.3">
      <c r="A971" s="1">
        <v>41795</v>
      </c>
      <c r="B971" s="3">
        <v>-9.3836900738543116E-3</v>
      </c>
      <c r="C971" s="3">
        <v>-9.4834780544369446E-3</v>
      </c>
      <c r="D971" s="3">
        <v>-1.0899156214367101E-2</v>
      </c>
      <c r="E971" s="3">
        <v>-2.3321920099608207E-3</v>
      </c>
      <c r="F971" s="3">
        <v>1.1521973049043677E-2</v>
      </c>
      <c r="G971" s="3">
        <v>-4.3072812690675422E-2</v>
      </c>
      <c r="H971" s="3">
        <v>-2.4004858908276638E-2</v>
      </c>
      <c r="I971" s="3">
        <v>-2.3393531171451709E-3</v>
      </c>
      <c r="J971" s="3">
        <v>2.4710895316142345E-3</v>
      </c>
      <c r="K971" s="3">
        <v>-1.189503567006911E-2</v>
      </c>
      <c r="N971" s="3">
        <f t="shared" si="165"/>
        <v>-1.013062556287494E-2</v>
      </c>
      <c r="O971" s="3">
        <f t="shared" si="166"/>
        <v>-1.010902560994264E-2</v>
      </c>
      <c r="P971" s="3">
        <f t="shared" si="167"/>
        <v>-1.1738450147490382E-2</v>
      </c>
      <c r="Q971" s="3">
        <f t="shared" si="168"/>
        <v>-2.8435041851699715E-3</v>
      </c>
      <c r="R971" s="3">
        <f t="shared" si="169"/>
        <v>1.0707142097932922E-2</v>
      </c>
      <c r="S971" s="3">
        <f t="shared" si="170"/>
        <v>-4.5100956783829325E-2</v>
      </c>
      <c r="T971" s="3">
        <f t="shared" si="171"/>
        <v>-2.4883110424612963E-2</v>
      </c>
      <c r="U971" s="3">
        <f t="shared" si="172"/>
        <v>-3.2370630169121562E-3</v>
      </c>
      <c r="V971" s="3">
        <f t="shared" si="173"/>
        <v>2.0682702861365915E-3</v>
      </c>
      <c r="W971" s="3">
        <f t="shared" si="174"/>
        <v>-1.2792232113046302E-2</v>
      </c>
      <c r="BC971" s="19">
        <v>912</v>
      </c>
      <c r="BD971" s="17">
        <v>8.1385798476193939E-4</v>
      </c>
      <c r="BE971" s="23">
        <v>1.2439830495623347E-2</v>
      </c>
    </row>
    <row r="972" spans="1:57" x14ac:dyDescent="0.3">
      <c r="A972" s="1">
        <v>41825</v>
      </c>
      <c r="B972" s="3">
        <v>9.2165254362222004E-3</v>
      </c>
      <c r="C972" s="3">
        <v>1.3335993059147899E-2</v>
      </c>
      <c r="D972" s="3">
        <v>-3.4993455389142891E-3</v>
      </c>
      <c r="E972" s="3">
        <v>4.2856053643935965E-3</v>
      </c>
      <c r="F972" s="3">
        <v>9.801317227410955E-3</v>
      </c>
      <c r="G972" s="3">
        <v>-2.8608611677965134E-2</v>
      </c>
      <c r="H972" s="3">
        <v>-1.0055490877637685E-2</v>
      </c>
      <c r="I972" s="3">
        <v>-9.132404904302116E-3</v>
      </c>
      <c r="J972" s="3">
        <v>1.3362718005062391E-2</v>
      </c>
      <c r="K972" s="3">
        <v>-4.1563694588307776E-2</v>
      </c>
      <c r="N972" s="3">
        <f t="shared" si="165"/>
        <v>8.469589947201572E-3</v>
      </c>
      <c r="O972" s="3">
        <f t="shared" si="166"/>
        <v>1.2710445503642203E-2</v>
      </c>
      <c r="P972" s="3">
        <f t="shared" si="167"/>
        <v>-4.3386394720375705E-3</v>
      </c>
      <c r="Q972" s="3">
        <f t="shared" si="168"/>
        <v>3.7742931891844456E-3</v>
      </c>
      <c r="R972" s="3">
        <f t="shared" si="169"/>
        <v>8.9864862763001999E-3</v>
      </c>
      <c r="S972" s="3">
        <f t="shared" si="170"/>
        <v>-3.0636755771119038E-2</v>
      </c>
      <c r="T972" s="3">
        <f t="shared" si="171"/>
        <v>-1.0933742393974011E-2</v>
      </c>
      <c r="U972" s="3">
        <f t="shared" si="172"/>
        <v>-1.0030114804069101E-2</v>
      </c>
      <c r="V972" s="3">
        <f t="shared" si="173"/>
        <v>1.2959898759584747E-2</v>
      </c>
      <c r="W972" s="3">
        <f t="shared" si="174"/>
        <v>-4.2460891031284968E-2</v>
      </c>
      <c r="BC972" s="19">
        <v>913</v>
      </c>
      <c r="BD972" s="17">
        <v>8.6095019994157813E-4</v>
      </c>
      <c r="BE972" s="23">
        <v>1.2785052493765854E-2</v>
      </c>
    </row>
    <row r="973" spans="1:57" x14ac:dyDescent="0.3">
      <c r="A973" s="1">
        <v>41856</v>
      </c>
      <c r="B973" s="3">
        <v>5.580953607851491E-3</v>
      </c>
      <c r="C973" s="3">
        <v>-1.214772501774819E-3</v>
      </c>
      <c r="D973" s="3">
        <v>-1.7824834624927677E-3</v>
      </c>
      <c r="E973" s="3">
        <v>-7.6617368632525551E-3</v>
      </c>
      <c r="F973" s="3">
        <v>4.1972494546571593E-3</v>
      </c>
      <c r="G973" s="3">
        <v>-0.11303704654471181</v>
      </c>
      <c r="H973" s="3">
        <v>2.0393506680271845E-3</v>
      </c>
      <c r="I973" s="3">
        <v>1.6315834072827551E-2</v>
      </c>
      <c r="J973" s="3">
        <v>-1.4082679626594818E-2</v>
      </c>
      <c r="K973" s="3">
        <v>-5.8835127683343202E-3</v>
      </c>
      <c r="N973" s="3">
        <f t="shared" si="165"/>
        <v>4.8340181188308625E-3</v>
      </c>
      <c r="O973" s="3">
        <f t="shared" si="166"/>
        <v>-1.8403200572805153E-3</v>
      </c>
      <c r="P973" s="3">
        <f t="shared" si="167"/>
        <v>-2.6217773956160495E-3</v>
      </c>
      <c r="Q973" s="3">
        <f t="shared" si="168"/>
        <v>-8.173049038461706E-3</v>
      </c>
      <c r="R973" s="3">
        <f t="shared" si="169"/>
        <v>3.3824185035464041E-3</v>
      </c>
      <c r="S973" s="3">
        <f t="shared" si="170"/>
        <v>-0.1150651906378657</v>
      </c>
      <c r="T973" s="3">
        <f t="shared" si="171"/>
        <v>1.1610991516908585E-3</v>
      </c>
      <c r="U973" s="3">
        <f t="shared" si="172"/>
        <v>1.5418124173060566E-2</v>
      </c>
      <c r="V973" s="3">
        <f t="shared" si="173"/>
        <v>-1.4485498872072462E-2</v>
      </c>
      <c r="W973" s="3">
        <f t="shared" si="174"/>
        <v>-6.7807092113115119E-3</v>
      </c>
      <c r="BC973" s="19">
        <v>914</v>
      </c>
      <c r="BD973" s="17">
        <v>8.9359104270743557E-4</v>
      </c>
      <c r="BE973" s="23">
        <v>1.2169614195035804E-2</v>
      </c>
    </row>
    <row r="974" spans="1:57" x14ac:dyDescent="0.3">
      <c r="A974" s="1">
        <v>41887</v>
      </c>
      <c r="B974" s="3">
        <v>-2.5226570111103186E-3</v>
      </c>
      <c r="C974" s="3">
        <v>-5.067901075164305E-3</v>
      </c>
      <c r="D974" s="3">
        <v>-4.1667197198888006E-3</v>
      </c>
      <c r="E974" s="3">
        <v>3.1486246167689025E-3</v>
      </c>
      <c r="F974" s="3">
        <v>4.1797324315084872E-3</v>
      </c>
      <c r="G974" s="3">
        <v>2.0549857675118632E-2</v>
      </c>
      <c r="H974" s="3">
        <v>1.5127254423993319E-2</v>
      </c>
      <c r="I974" s="3">
        <v>4.2891895949077607E-3</v>
      </c>
      <c r="J974" s="3">
        <v>8.180715482283718E-3</v>
      </c>
      <c r="K974" s="3">
        <v>1.6425062627175802E-2</v>
      </c>
      <c r="N974" s="3">
        <f t="shared" si="165"/>
        <v>-3.2695925001309471E-3</v>
      </c>
      <c r="O974" s="3">
        <f t="shared" si="166"/>
        <v>-5.6934486306700009E-3</v>
      </c>
      <c r="P974" s="3">
        <f t="shared" si="167"/>
        <v>-5.006013653012082E-3</v>
      </c>
      <c r="Q974" s="3">
        <f t="shared" si="168"/>
        <v>2.6373124415597516E-3</v>
      </c>
      <c r="R974" s="3">
        <f t="shared" si="169"/>
        <v>3.364901480397732E-3</v>
      </c>
      <c r="S974" s="3">
        <f t="shared" si="170"/>
        <v>1.8521713581964729E-2</v>
      </c>
      <c r="T974" s="3">
        <f t="shared" si="171"/>
        <v>1.4249002907656993E-2</v>
      </c>
      <c r="U974" s="3">
        <f t="shared" si="172"/>
        <v>3.3914796951407754E-3</v>
      </c>
      <c r="V974" s="3">
        <f t="shared" si="173"/>
        <v>7.777896236806075E-3</v>
      </c>
      <c r="W974" s="3">
        <f t="shared" si="174"/>
        <v>1.5527866184198609E-2</v>
      </c>
      <c r="BC974" s="19">
        <v>915</v>
      </c>
      <c r="BD974" s="17">
        <v>9.3652797731474339E-4</v>
      </c>
      <c r="BE974" s="23">
        <v>1.3276481125794949E-2</v>
      </c>
    </row>
    <row r="975" spans="1:57" x14ac:dyDescent="0.3">
      <c r="A975" s="1">
        <v>41978</v>
      </c>
      <c r="B975" s="3">
        <v>1.0875060203169307E-2</v>
      </c>
      <c r="C975" s="3">
        <v>1.3854852800939454E-2</v>
      </c>
      <c r="D975" s="3">
        <v>1.2450036805822018E-2</v>
      </c>
      <c r="E975" s="3">
        <v>2.746514332869987E-3</v>
      </c>
      <c r="F975" s="3">
        <v>5.4370445199952266E-2</v>
      </c>
      <c r="G975" s="3">
        <v>1.3222885252465844E-2</v>
      </c>
      <c r="H975" s="3">
        <v>2.157191750370302E-2</v>
      </c>
      <c r="I975" s="3">
        <v>5.7352265349213116E-3</v>
      </c>
      <c r="J975" s="3">
        <v>9.9176221852048663E-3</v>
      </c>
      <c r="K975" s="3">
        <v>4.5992795054257352E-2</v>
      </c>
      <c r="N975" s="3">
        <f t="shared" si="165"/>
        <v>1.0128124714148678E-2</v>
      </c>
      <c r="O975" s="3">
        <f t="shared" si="166"/>
        <v>1.3229305245433759E-2</v>
      </c>
      <c r="P975" s="3">
        <f t="shared" si="167"/>
        <v>1.1610742872698736E-2</v>
      </c>
      <c r="Q975" s="3">
        <f t="shared" si="168"/>
        <v>2.2352021576608361E-3</v>
      </c>
      <c r="R975" s="3">
        <f t="shared" si="169"/>
        <v>5.3555614248841511E-2</v>
      </c>
      <c r="S975" s="3">
        <f t="shared" si="170"/>
        <v>1.1194741159311941E-2</v>
      </c>
      <c r="T975" s="3">
        <f t="shared" si="171"/>
        <v>2.0693665987366695E-2</v>
      </c>
      <c r="U975" s="3">
        <f t="shared" si="172"/>
        <v>4.8375166351543267E-3</v>
      </c>
      <c r="V975" s="3">
        <f t="shared" si="173"/>
        <v>9.5148029397272224E-3</v>
      </c>
      <c r="W975" s="3">
        <f t="shared" si="174"/>
        <v>4.5095598611280159E-2</v>
      </c>
      <c r="BC975" s="19">
        <v>916</v>
      </c>
      <c r="BD975" s="17">
        <v>7.5245516503581928E-4</v>
      </c>
      <c r="BE975" s="23">
        <v>1.1907981799816966E-2</v>
      </c>
    </row>
    <row r="976" spans="1:57" x14ac:dyDescent="0.3">
      <c r="A976" t="s">
        <v>588</v>
      </c>
      <c r="B976" s="3">
        <v>1.8392492571593477E-2</v>
      </c>
      <c r="C976" s="3">
        <v>1.0048894350747073E-3</v>
      </c>
      <c r="D976" s="3">
        <v>1.568756917420755E-3</v>
      </c>
      <c r="E976" s="3">
        <v>1.2716109276322829E-3</v>
      </c>
      <c r="F976" s="3">
        <v>-3.6762837935253145E-2</v>
      </c>
      <c r="G976" s="3">
        <v>2.9728738070382121E-2</v>
      </c>
      <c r="H976" s="3">
        <v>5.982026497625581E-3</v>
      </c>
      <c r="I976" s="3">
        <v>-4.1251679204683533E-3</v>
      </c>
      <c r="J976" s="3">
        <v>2.9332558955237342E-3</v>
      </c>
      <c r="K976" s="3">
        <v>-2.3580209420183573E-2</v>
      </c>
      <c r="N976" s="3">
        <f t="shared" si="165"/>
        <v>1.7645557082572851E-2</v>
      </c>
      <c r="O976" s="3">
        <f t="shared" si="166"/>
        <v>3.793418795690111E-4</v>
      </c>
      <c r="P976" s="3">
        <f t="shared" si="167"/>
        <v>7.2946298429747323E-4</v>
      </c>
      <c r="Q976" s="3">
        <f t="shared" si="168"/>
        <v>7.6029875242313179E-4</v>
      </c>
      <c r="R976" s="3">
        <f t="shared" si="169"/>
        <v>-3.7577668886363901E-2</v>
      </c>
      <c r="S976" s="3">
        <f t="shared" si="170"/>
        <v>2.7700593977228218E-2</v>
      </c>
      <c r="T976" s="3">
        <f t="shared" si="171"/>
        <v>5.1037749812892549E-3</v>
      </c>
      <c r="U976" s="3">
        <f t="shared" si="172"/>
        <v>-5.0228778202353382E-3</v>
      </c>
      <c r="V976" s="3">
        <f t="shared" si="173"/>
        <v>2.5304366500460912E-3</v>
      </c>
      <c r="W976" s="3">
        <f t="shared" si="174"/>
        <v>-2.4477405863160766E-2</v>
      </c>
      <c r="BC976" s="19">
        <v>917</v>
      </c>
      <c r="BD976" s="17">
        <v>8.5412090604238531E-4</v>
      </c>
      <c r="BE976" s="23">
        <v>1.1462791058237073E-2</v>
      </c>
    </row>
    <row r="977" spans="1:57" x14ac:dyDescent="0.3">
      <c r="A977" t="s">
        <v>589</v>
      </c>
      <c r="B977" s="3">
        <v>-4.453151228279717E-3</v>
      </c>
      <c r="C977" s="3">
        <v>-1.0439679560448778E-2</v>
      </c>
      <c r="D977" s="3">
        <v>1.8519373629932723E-4</v>
      </c>
      <c r="E977" s="3">
        <v>-6.8386003654163918E-4</v>
      </c>
      <c r="F977" s="3">
        <v>1.3319697339195136E-2</v>
      </c>
      <c r="G977" s="3">
        <v>2.4189681863910906E-3</v>
      </c>
      <c r="H977" s="3">
        <v>-1.208050340432798E-2</v>
      </c>
      <c r="I977" s="3">
        <v>-1.4132605085404482E-2</v>
      </c>
      <c r="J977" s="3">
        <v>-1.3987908352202094E-3</v>
      </c>
      <c r="K977" s="3">
        <v>-5.76497337925308E-4</v>
      </c>
      <c r="N977" s="3">
        <f t="shared" si="165"/>
        <v>-5.2000867173003455E-3</v>
      </c>
      <c r="O977" s="3">
        <f t="shared" si="166"/>
        <v>-1.1065227115954474E-2</v>
      </c>
      <c r="P977" s="3">
        <f t="shared" si="167"/>
        <v>-6.541001968239545E-4</v>
      </c>
      <c r="Q977" s="3">
        <f t="shared" si="168"/>
        <v>-1.1951722117507903E-3</v>
      </c>
      <c r="R977" s="3">
        <f t="shared" si="169"/>
        <v>1.2504866388084381E-2</v>
      </c>
      <c r="S977" s="3">
        <f t="shared" si="170"/>
        <v>3.9082409323718849E-4</v>
      </c>
      <c r="T977" s="3">
        <f t="shared" si="171"/>
        <v>-1.2958754920664306E-2</v>
      </c>
      <c r="U977" s="3">
        <f t="shared" si="172"/>
        <v>-1.5030314985171466E-2</v>
      </c>
      <c r="V977" s="3">
        <f t="shared" si="173"/>
        <v>-1.8016100806978524E-3</v>
      </c>
      <c r="W977" s="3">
        <f t="shared" si="174"/>
        <v>-1.4736937809024999E-3</v>
      </c>
      <c r="BC977" s="19">
        <v>918</v>
      </c>
      <c r="BD977" s="17">
        <v>9.364099281233473E-4</v>
      </c>
      <c r="BE977" s="23">
        <v>1.3814784268796586E-2</v>
      </c>
    </row>
    <row r="978" spans="1:57" x14ac:dyDescent="0.3">
      <c r="A978" t="s">
        <v>590</v>
      </c>
      <c r="B978" s="3">
        <v>-1.5904646784075549E-2</v>
      </c>
      <c r="C978" s="3">
        <v>-5.2749510260178267E-3</v>
      </c>
      <c r="D978" s="3">
        <v>-8.5035283351477808E-3</v>
      </c>
      <c r="E978" s="3">
        <v>-1.476196880598768E-2</v>
      </c>
      <c r="F978" s="3">
        <v>1.2638628014502995E-3</v>
      </c>
      <c r="G978" s="3">
        <v>-1.0649454691256111E-2</v>
      </c>
      <c r="H978" s="3">
        <v>-1.2665066841087702E-2</v>
      </c>
      <c r="I978" s="3">
        <v>-9.5155233695445318E-3</v>
      </c>
      <c r="J978" s="3">
        <v>-5.3482577829766509E-3</v>
      </c>
      <c r="K978" s="3">
        <v>-4.0379757970010477E-3</v>
      </c>
      <c r="N978" s="3">
        <f t="shared" si="165"/>
        <v>-1.6651582273096176E-2</v>
      </c>
      <c r="O978" s="3">
        <f t="shared" si="166"/>
        <v>-5.9004985815235226E-3</v>
      </c>
      <c r="P978" s="3">
        <f t="shared" si="167"/>
        <v>-9.3428222682710622E-3</v>
      </c>
      <c r="Q978" s="3">
        <f t="shared" si="168"/>
        <v>-1.5273280981196831E-2</v>
      </c>
      <c r="R978" s="3">
        <f t="shared" si="169"/>
        <v>4.4903185033954424E-4</v>
      </c>
      <c r="S978" s="3">
        <f t="shared" si="170"/>
        <v>-1.2677598784410013E-2</v>
      </c>
      <c r="T978" s="3">
        <f t="shared" si="171"/>
        <v>-1.3543318357424028E-2</v>
      </c>
      <c r="U978" s="3">
        <f t="shared" si="172"/>
        <v>-1.0413233269311517E-2</v>
      </c>
      <c r="V978" s="3">
        <f t="shared" si="173"/>
        <v>-5.7510770284542939E-3</v>
      </c>
      <c r="W978" s="3">
        <f t="shared" si="174"/>
        <v>-4.9351722399782394E-3</v>
      </c>
      <c r="BC978" s="19">
        <v>919</v>
      </c>
      <c r="BD978" s="17">
        <v>8.0906663042735561E-4</v>
      </c>
      <c r="BE978" s="23">
        <v>1.1802601243502247E-2</v>
      </c>
    </row>
    <row r="979" spans="1:57" x14ac:dyDescent="0.3">
      <c r="A979" t="s">
        <v>591</v>
      </c>
      <c r="B979" s="3">
        <v>5.8081649603884955E-3</v>
      </c>
      <c r="C979" s="3">
        <v>1.019851066814903E-3</v>
      </c>
      <c r="D979" s="3">
        <v>1.475836967592592E-2</v>
      </c>
      <c r="E979" s="3">
        <v>-3.9691879420022946E-4</v>
      </c>
      <c r="F979" s="3">
        <v>2.7013371020419896E-2</v>
      </c>
      <c r="G979" s="3">
        <v>1.5748459955426286E-2</v>
      </c>
      <c r="H979" s="3">
        <v>1.2501155712361101E-3</v>
      </c>
      <c r="I979" s="3">
        <v>2.9943546881963101E-3</v>
      </c>
      <c r="J979" s="3">
        <v>-6.4015509187032027E-4</v>
      </c>
      <c r="K979" s="3">
        <v>-3.9899285925086847E-3</v>
      </c>
      <c r="N979" s="3">
        <f t="shared" si="165"/>
        <v>5.061229471367867E-3</v>
      </c>
      <c r="O979" s="3">
        <f t="shared" si="166"/>
        <v>3.9430351130920682E-4</v>
      </c>
      <c r="P979" s="3">
        <f t="shared" si="167"/>
        <v>1.3919075742802638E-2</v>
      </c>
      <c r="Q979" s="3">
        <f t="shared" si="168"/>
        <v>-9.0823096940938056E-4</v>
      </c>
      <c r="R979" s="3">
        <f t="shared" si="169"/>
        <v>2.6198540069309141E-2</v>
      </c>
      <c r="S979" s="3">
        <f t="shared" si="170"/>
        <v>1.3720315862272384E-2</v>
      </c>
      <c r="T979" s="3">
        <f t="shared" si="171"/>
        <v>3.7186405489978412E-4</v>
      </c>
      <c r="U979" s="3">
        <f t="shared" si="172"/>
        <v>2.0966447884293248E-3</v>
      </c>
      <c r="V979" s="3">
        <f t="shared" si="173"/>
        <v>-1.0429743373479633E-3</v>
      </c>
      <c r="W979" s="3">
        <f t="shared" si="174"/>
        <v>-4.8871250354858764E-3</v>
      </c>
      <c r="BC979" s="19">
        <v>920</v>
      </c>
      <c r="BD979" s="17">
        <v>9.554568211766727E-4</v>
      </c>
      <c r="BE979" s="23">
        <v>1.3002694258320652E-2</v>
      </c>
    </row>
    <row r="980" spans="1:57" x14ac:dyDescent="0.3">
      <c r="A980" t="s">
        <v>592</v>
      </c>
      <c r="B980" s="3">
        <v>-2.0085721219862407E-3</v>
      </c>
      <c r="C980" s="3">
        <v>8.3536986247612077E-3</v>
      </c>
      <c r="D980" s="3">
        <v>1.1849178048594755E-2</v>
      </c>
      <c r="E980" s="3">
        <v>1.2905036022068384E-3</v>
      </c>
      <c r="F980" s="3">
        <v>6.3913223042724177E-3</v>
      </c>
      <c r="G980" s="3">
        <v>2.3647933009479427E-2</v>
      </c>
      <c r="H980" s="3">
        <v>1.5807755338881568E-2</v>
      </c>
      <c r="I980" s="3">
        <v>8.2100269318816643E-3</v>
      </c>
      <c r="J980" s="3">
        <v>4.7399791846978179E-3</v>
      </c>
      <c r="K980" s="3">
        <v>1.8608192321297512E-2</v>
      </c>
      <c r="N980" s="3">
        <f t="shared" si="165"/>
        <v>-2.7555076110068692E-3</v>
      </c>
      <c r="O980" s="3">
        <f t="shared" si="166"/>
        <v>7.7281510692555119E-3</v>
      </c>
      <c r="P980" s="3">
        <f t="shared" si="167"/>
        <v>1.1009884115471474E-2</v>
      </c>
      <c r="Q980" s="3">
        <f t="shared" si="168"/>
        <v>7.7919142699768725E-4</v>
      </c>
      <c r="R980" s="3">
        <f t="shared" si="169"/>
        <v>5.5764913531616625E-3</v>
      </c>
      <c r="S980" s="3">
        <f t="shared" si="170"/>
        <v>2.1619788916325523E-2</v>
      </c>
      <c r="T980" s="3">
        <f t="shared" si="171"/>
        <v>1.4929503822545242E-2</v>
      </c>
      <c r="U980" s="3">
        <f t="shared" si="172"/>
        <v>7.3123170321146794E-3</v>
      </c>
      <c r="V980" s="3">
        <f t="shared" si="173"/>
        <v>4.3371599392201749E-3</v>
      </c>
      <c r="W980" s="3">
        <f t="shared" si="174"/>
        <v>1.7710995878320319E-2</v>
      </c>
      <c r="BC980" s="19">
        <v>921</v>
      </c>
      <c r="BD980" s="17">
        <v>9.6742837309374936E-4</v>
      </c>
      <c r="BE980" s="23">
        <v>1.2849296342480065E-2</v>
      </c>
    </row>
    <row r="981" spans="1:57" x14ac:dyDescent="0.3">
      <c r="A981" t="s">
        <v>593</v>
      </c>
      <c r="B981" s="3">
        <v>-1.7610178733201698E-3</v>
      </c>
      <c r="C981" s="3">
        <v>-1.0709277722019905E-2</v>
      </c>
      <c r="D981" s="3">
        <v>1.9847943998141382E-4</v>
      </c>
      <c r="E981" s="3">
        <v>-1.9827914188129681E-3</v>
      </c>
      <c r="F981" s="3">
        <v>-3.9081620928449468E-3</v>
      </c>
      <c r="G981" s="3">
        <v>-4.028726687311468E-3</v>
      </c>
      <c r="H981" s="3">
        <v>1.7207254958691021E-3</v>
      </c>
      <c r="I981" s="3">
        <v>4.9343249138100731E-4</v>
      </c>
      <c r="J981" s="3">
        <v>1.4025361514116153E-3</v>
      </c>
      <c r="K981" s="3">
        <v>4.8842627929310822E-3</v>
      </c>
      <c r="N981" s="3">
        <f t="shared" si="165"/>
        <v>-2.5079533623407983E-3</v>
      </c>
      <c r="O981" s="3">
        <f t="shared" si="166"/>
        <v>-1.1334825277525601E-2</v>
      </c>
      <c r="P981" s="3">
        <f t="shared" si="167"/>
        <v>-6.4081449314186791E-4</v>
      </c>
      <c r="Q981" s="3">
        <f t="shared" si="168"/>
        <v>-2.4941035940221189E-3</v>
      </c>
      <c r="R981" s="3">
        <f t="shared" si="169"/>
        <v>-4.7229930439557019E-3</v>
      </c>
      <c r="S981" s="3">
        <f t="shared" si="170"/>
        <v>-6.0568707804653701E-3</v>
      </c>
      <c r="T981" s="3">
        <f t="shared" si="171"/>
        <v>8.4247397953277612E-4</v>
      </c>
      <c r="U981" s="3">
        <f t="shared" si="172"/>
        <v>-4.042774083859779E-4</v>
      </c>
      <c r="V981" s="3">
        <f t="shared" si="173"/>
        <v>9.9971690593397226E-4</v>
      </c>
      <c r="W981" s="3">
        <f t="shared" si="174"/>
        <v>3.9870663499538906E-3</v>
      </c>
      <c r="BC981" s="19">
        <v>922</v>
      </c>
      <c r="BD981" s="17">
        <v>8.4107728273854359E-4</v>
      </c>
      <c r="BE981" s="23">
        <v>1.3231462040303689E-2</v>
      </c>
    </row>
    <row r="982" spans="1:57" x14ac:dyDescent="0.3">
      <c r="A982" t="s">
        <v>594</v>
      </c>
      <c r="B982" s="3">
        <v>1.6885043787131959E-2</v>
      </c>
      <c r="C982" s="3">
        <v>1.4501618613098399E-2</v>
      </c>
      <c r="D982" s="3">
        <v>2.6458673828091417E-3</v>
      </c>
      <c r="E982" s="3">
        <v>1.3509486650450153E-2</v>
      </c>
      <c r="F982" s="3">
        <v>-9.8078770687615169E-4</v>
      </c>
      <c r="G982" s="3">
        <v>2.1249328910660559E-2</v>
      </c>
      <c r="H982" s="3">
        <v>1.7309408131549686E-2</v>
      </c>
      <c r="I982" s="3">
        <v>1.3565254343409494E-2</v>
      </c>
      <c r="J982" s="3">
        <v>8.7347618060029664E-3</v>
      </c>
      <c r="K982" s="3">
        <v>3.5033474751085425E-2</v>
      </c>
      <c r="N982" s="3">
        <f t="shared" si="165"/>
        <v>1.6138108298111332E-2</v>
      </c>
      <c r="O982" s="3">
        <f t="shared" si="166"/>
        <v>1.3876071057592703E-2</v>
      </c>
      <c r="P982" s="3">
        <f t="shared" si="167"/>
        <v>1.8065734496858598E-3</v>
      </c>
      <c r="Q982" s="3">
        <f t="shared" si="168"/>
        <v>1.2998174475241002E-2</v>
      </c>
      <c r="R982" s="3">
        <f t="shared" si="169"/>
        <v>-1.7956186579869068E-3</v>
      </c>
      <c r="S982" s="3">
        <f t="shared" si="170"/>
        <v>1.9221184817506655E-2</v>
      </c>
      <c r="T982" s="3">
        <f t="shared" si="171"/>
        <v>1.6431156615213362E-2</v>
      </c>
      <c r="U982" s="3">
        <f t="shared" si="172"/>
        <v>1.2667544443642509E-2</v>
      </c>
      <c r="V982" s="3">
        <f t="shared" si="173"/>
        <v>8.3319425605253225E-3</v>
      </c>
      <c r="W982" s="3">
        <f t="shared" si="174"/>
        <v>3.4136278308108232E-2</v>
      </c>
      <c r="BC982" s="19">
        <v>923</v>
      </c>
      <c r="BD982" s="17">
        <v>8.5403664218587226E-4</v>
      </c>
      <c r="BE982" s="23">
        <v>1.3117869718419651E-2</v>
      </c>
    </row>
    <row r="983" spans="1:57" x14ac:dyDescent="0.3">
      <c r="A983" t="s">
        <v>595</v>
      </c>
      <c r="B983" s="3">
        <v>-6.1957868325340781E-3</v>
      </c>
      <c r="C983" s="3">
        <v>6.4425837497257277E-3</v>
      </c>
      <c r="D983" s="3">
        <v>1.5833071686639499E-3</v>
      </c>
      <c r="E983" s="3">
        <v>-5.1945383166290826E-3</v>
      </c>
      <c r="F983" s="3">
        <v>-3.4609735703683753E-2</v>
      </c>
      <c r="G983" s="3">
        <v>2.7224908907870438E-2</v>
      </c>
      <c r="H983" s="3">
        <v>1.1355560931722186E-2</v>
      </c>
      <c r="I983" s="3">
        <v>1.9466552783033997E-3</v>
      </c>
      <c r="J983" s="3">
        <v>-8.9137698303332069E-4</v>
      </c>
      <c r="K983" s="3">
        <v>-2.6834298793472211E-3</v>
      </c>
      <c r="N983" s="3">
        <f t="shared" si="165"/>
        <v>-6.9427223215547066E-3</v>
      </c>
      <c r="O983" s="3">
        <f t="shared" si="166"/>
        <v>5.8170361942200318E-3</v>
      </c>
      <c r="P983" s="3">
        <f t="shared" si="167"/>
        <v>7.4401323554066821E-4</v>
      </c>
      <c r="Q983" s="3">
        <f t="shared" si="168"/>
        <v>-5.7058504918382335E-3</v>
      </c>
      <c r="R983" s="3">
        <f t="shared" si="169"/>
        <v>-3.5424566654794508E-2</v>
      </c>
      <c r="S983" s="3">
        <f t="shared" si="170"/>
        <v>2.5196764814716534E-2</v>
      </c>
      <c r="T983" s="3">
        <f t="shared" si="171"/>
        <v>1.047730941538586E-2</v>
      </c>
      <c r="U983" s="3">
        <f t="shared" si="172"/>
        <v>1.0489453785364144E-3</v>
      </c>
      <c r="V983" s="3">
        <f t="shared" si="173"/>
        <v>-1.2941962285109637E-3</v>
      </c>
      <c r="W983" s="3">
        <f t="shared" si="174"/>
        <v>-3.5806263223244128E-3</v>
      </c>
      <c r="BC983" s="19">
        <v>924</v>
      </c>
      <c r="BD983" s="17">
        <v>8.5471597596420304E-4</v>
      </c>
      <c r="BE983" s="23">
        <v>1.240224587092646E-2</v>
      </c>
    </row>
    <row r="984" spans="1:57" x14ac:dyDescent="0.3">
      <c r="A984" t="s">
        <v>596</v>
      </c>
      <c r="B984" s="3">
        <v>4.9877521338448361E-4</v>
      </c>
      <c r="C984" s="3">
        <v>3.4006504562396067E-3</v>
      </c>
      <c r="D984" s="3">
        <v>1.1296496496304709E-2</v>
      </c>
      <c r="E984" s="3">
        <v>-1.7734013398520432E-3</v>
      </c>
      <c r="F984" s="3">
        <v>3.4833437878913687E-2</v>
      </c>
      <c r="G984" s="3">
        <v>1.1811782218572153E-2</v>
      </c>
      <c r="H984" s="3">
        <v>1.4016802797273575E-2</v>
      </c>
      <c r="I984" s="3">
        <v>1.1779016570985013E-2</v>
      </c>
      <c r="J984" s="3">
        <v>-3.8234762050537441E-4</v>
      </c>
      <c r="K984" s="3">
        <v>2.5071889103356559E-2</v>
      </c>
      <c r="N984" s="3">
        <f t="shared" si="165"/>
        <v>-2.4816027563614464E-4</v>
      </c>
      <c r="O984" s="3">
        <f t="shared" si="166"/>
        <v>2.7751029007339104E-3</v>
      </c>
      <c r="P984" s="3">
        <f t="shared" si="167"/>
        <v>1.0457202563181427E-2</v>
      </c>
      <c r="Q984" s="3">
        <f t="shared" si="168"/>
        <v>-2.2847135150611941E-3</v>
      </c>
      <c r="R984" s="3">
        <f t="shared" si="169"/>
        <v>3.4018606927802932E-2</v>
      </c>
      <c r="S984" s="3">
        <f t="shared" si="170"/>
        <v>9.7836381254182512E-3</v>
      </c>
      <c r="T984" s="3">
        <f t="shared" si="171"/>
        <v>1.3138551280937249E-2</v>
      </c>
      <c r="U984" s="3">
        <f t="shared" si="172"/>
        <v>1.0881306671218028E-2</v>
      </c>
      <c r="V984" s="3">
        <f t="shared" si="173"/>
        <v>-7.851668659830174E-4</v>
      </c>
      <c r="W984" s="3">
        <f t="shared" si="174"/>
        <v>2.4174692660379367E-2</v>
      </c>
      <c r="BC984" s="19">
        <v>925</v>
      </c>
      <c r="BD984" s="17">
        <v>7.7151720660931635E-4</v>
      </c>
      <c r="BE984" s="23">
        <v>1.2269757134424703E-2</v>
      </c>
    </row>
    <row r="985" spans="1:57" x14ac:dyDescent="0.3">
      <c r="A985" t="s">
        <v>597</v>
      </c>
      <c r="B985" s="3">
        <v>1.7447509299877151E-3</v>
      </c>
      <c r="C985" s="3">
        <v>7.7751052979171398E-3</v>
      </c>
      <c r="D985" s="3">
        <v>1.8725714984631603E-2</v>
      </c>
      <c r="E985" s="3">
        <v>3.9480335371089303E-4</v>
      </c>
      <c r="F985" s="3">
        <v>-2.4078615659990588E-2</v>
      </c>
      <c r="G985" s="3">
        <v>2.0549903224072796E-2</v>
      </c>
      <c r="H985" s="3">
        <v>2.3973264444771214E-2</v>
      </c>
      <c r="I985" s="3">
        <v>5.0407857026726344E-3</v>
      </c>
      <c r="J985" s="3">
        <v>7.7776394502979684E-3</v>
      </c>
      <c r="K985" s="3">
        <v>1.0081739244713228E-2</v>
      </c>
      <c r="N985" s="3">
        <f t="shared" si="165"/>
        <v>9.9781544096708683E-4</v>
      </c>
      <c r="O985" s="3">
        <f t="shared" si="166"/>
        <v>7.1495577424114439E-3</v>
      </c>
      <c r="P985" s="3">
        <f t="shared" si="167"/>
        <v>1.7886421051508321E-2</v>
      </c>
      <c r="Q985" s="3">
        <f t="shared" si="168"/>
        <v>-1.1650882149825807E-4</v>
      </c>
      <c r="R985" s="3">
        <f t="shared" si="169"/>
        <v>-2.4893446611101343E-2</v>
      </c>
      <c r="S985" s="3">
        <f t="shared" si="170"/>
        <v>1.8521759130918893E-2</v>
      </c>
      <c r="T985" s="3">
        <f t="shared" si="171"/>
        <v>2.309501292843489E-2</v>
      </c>
      <c r="U985" s="3">
        <f t="shared" si="172"/>
        <v>4.1430758029056495E-3</v>
      </c>
      <c r="V985" s="3">
        <f t="shared" si="173"/>
        <v>7.3748202048203254E-3</v>
      </c>
      <c r="W985" s="3">
        <f t="shared" si="174"/>
        <v>9.1845428017360356E-3</v>
      </c>
      <c r="BC985" s="19">
        <v>926</v>
      </c>
      <c r="BD985" s="17">
        <v>9.5255447788338509E-4</v>
      </c>
      <c r="BE985" s="23">
        <v>1.3225625516401381E-2</v>
      </c>
    </row>
    <row r="986" spans="1:57" x14ac:dyDescent="0.3">
      <c r="A986" t="s">
        <v>598</v>
      </c>
      <c r="B986" s="3">
        <v>-4.4787406943692654E-3</v>
      </c>
      <c r="C986" s="3">
        <v>-2.1760813124211964E-3</v>
      </c>
      <c r="D986" s="3">
        <v>-2.5894137850256405E-3</v>
      </c>
      <c r="E986" s="3">
        <v>-2.9597828728693543E-3</v>
      </c>
      <c r="F986" s="3">
        <v>-2.517621893744737E-2</v>
      </c>
      <c r="G986" s="3">
        <v>-6.2393316906724783E-3</v>
      </c>
      <c r="H986" s="3">
        <v>-7.5448212246407298E-3</v>
      </c>
      <c r="I986" s="3">
        <v>-1.6718386514846806E-3</v>
      </c>
      <c r="J986" s="3">
        <v>6.7054614344772556E-3</v>
      </c>
      <c r="K986" s="3">
        <v>-1.8603879457671058E-2</v>
      </c>
      <c r="N986" s="3">
        <f t="shared" si="165"/>
        <v>-5.2256761833898938E-3</v>
      </c>
      <c r="O986" s="3">
        <f t="shared" si="166"/>
        <v>-2.8016288679268927E-3</v>
      </c>
      <c r="P986" s="3">
        <f t="shared" si="167"/>
        <v>-3.4287077181489223E-3</v>
      </c>
      <c r="Q986" s="3">
        <f t="shared" si="168"/>
        <v>-3.4710950480785051E-3</v>
      </c>
      <c r="R986" s="3">
        <f t="shared" si="169"/>
        <v>-2.5991049888558125E-2</v>
      </c>
      <c r="S986" s="3">
        <f t="shared" si="170"/>
        <v>-8.2674757838263804E-3</v>
      </c>
      <c r="T986" s="3">
        <f t="shared" si="171"/>
        <v>-8.423072740977056E-3</v>
      </c>
      <c r="U986" s="3">
        <f t="shared" si="172"/>
        <v>-2.5695485512516659E-3</v>
      </c>
      <c r="V986" s="3">
        <f t="shared" si="173"/>
        <v>6.3026421889996126E-3</v>
      </c>
      <c r="W986" s="3">
        <f t="shared" si="174"/>
        <v>-1.950107590064825E-2</v>
      </c>
      <c r="BC986" s="19">
        <v>927</v>
      </c>
      <c r="BD986" s="17">
        <v>8.8374411332811653E-4</v>
      </c>
      <c r="BE986" s="23">
        <v>1.2772500433387695E-2</v>
      </c>
    </row>
    <row r="987" spans="1:57" x14ac:dyDescent="0.3">
      <c r="A987" t="s">
        <v>599</v>
      </c>
      <c r="B987" s="3">
        <v>8.2480002596649893E-3</v>
      </c>
      <c r="C987" s="3">
        <v>-3.3703117926142667E-3</v>
      </c>
      <c r="D987" s="3">
        <v>1.8220828484952989E-2</v>
      </c>
      <c r="E987" s="3">
        <v>2.0779709726896911E-3</v>
      </c>
      <c r="F987" s="3">
        <v>-2.7117841875642923E-2</v>
      </c>
      <c r="G987" s="3">
        <v>0</v>
      </c>
      <c r="H987" s="3">
        <v>-2.8486374734607578E-3</v>
      </c>
      <c r="I987" s="3">
        <v>5.1435383325482142E-3</v>
      </c>
      <c r="J987" s="3">
        <v>-2.5131517336118847E-4</v>
      </c>
      <c r="K987" s="3">
        <v>8.0038636096029236E-3</v>
      </c>
      <c r="N987" s="3">
        <f t="shared" si="165"/>
        <v>7.5010647706443608E-3</v>
      </c>
      <c r="O987" s="3">
        <f t="shared" si="166"/>
        <v>-3.9958593481199626E-3</v>
      </c>
      <c r="P987" s="3">
        <f t="shared" si="167"/>
        <v>1.7381534551829707E-2</v>
      </c>
      <c r="Q987" s="3">
        <f t="shared" si="168"/>
        <v>1.56665879748054E-3</v>
      </c>
      <c r="R987" s="3">
        <f t="shared" si="169"/>
        <v>-2.7932672826753678E-2</v>
      </c>
      <c r="S987" s="3">
        <f t="shared" si="170"/>
        <v>-2.0281440931539021E-3</v>
      </c>
      <c r="T987" s="3">
        <f t="shared" si="171"/>
        <v>-3.726888989797084E-3</v>
      </c>
      <c r="U987" s="3">
        <f t="shared" si="172"/>
        <v>4.2458284327812294E-3</v>
      </c>
      <c r="V987" s="3">
        <f t="shared" si="173"/>
        <v>-6.5413441883883146E-4</v>
      </c>
      <c r="W987" s="3">
        <f t="shared" si="174"/>
        <v>7.106667166625732E-3</v>
      </c>
      <c r="BC987" s="19">
        <v>928</v>
      </c>
      <c r="BD987" s="17">
        <v>9.0825301123527566E-4</v>
      </c>
      <c r="BE987" s="23">
        <v>1.2923239434508476E-2</v>
      </c>
    </row>
    <row r="988" spans="1:57" x14ac:dyDescent="0.3">
      <c r="A988" t="s">
        <v>600</v>
      </c>
      <c r="B988" s="3">
        <v>1.487352665608066E-2</v>
      </c>
      <c r="C988" s="3">
        <v>1.0145190709552665E-2</v>
      </c>
      <c r="D988" s="3">
        <v>-3.7457433421761444E-3</v>
      </c>
      <c r="E988" s="3">
        <v>-7.3071837523207561E-3</v>
      </c>
      <c r="F988" s="3">
        <v>-1.1414840244485913E-2</v>
      </c>
      <c r="G988" s="3">
        <v>-1.1748482407047067E-2</v>
      </c>
      <c r="H988" s="3">
        <v>-3.3919108072022475E-4</v>
      </c>
      <c r="I988" s="3">
        <v>-2.3796068832915296E-4</v>
      </c>
      <c r="J988" s="3">
        <v>4.9025769077171155E-3</v>
      </c>
      <c r="K988" s="3">
        <v>-1.0089564179104449E-2</v>
      </c>
      <c r="N988" s="3">
        <f t="shared" si="165"/>
        <v>1.4126591167060032E-2</v>
      </c>
      <c r="O988" s="3">
        <f t="shared" si="166"/>
        <v>9.5196431540469691E-3</v>
      </c>
      <c r="P988" s="3">
        <f t="shared" si="167"/>
        <v>-4.5850372752994258E-3</v>
      </c>
      <c r="Q988" s="3">
        <f t="shared" si="168"/>
        <v>-7.818495927529907E-3</v>
      </c>
      <c r="R988" s="3">
        <f t="shared" si="169"/>
        <v>-1.2229671195596668E-2</v>
      </c>
      <c r="S988" s="3">
        <f t="shared" si="170"/>
        <v>-1.3776626500200969E-2</v>
      </c>
      <c r="T988" s="3">
        <f t="shared" si="171"/>
        <v>-1.2174425970565507E-3</v>
      </c>
      <c r="U988" s="3">
        <f t="shared" si="172"/>
        <v>-1.1356705880961383E-3</v>
      </c>
      <c r="V988" s="3">
        <f t="shared" si="173"/>
        <v>4.4997576622394725E-3</v>
      </c>
      <c r="W988" s="3">
        <f t="shared" si="174"/>
        <v>-1.0986760622081641E-2</v>
      </c>
      <c r="BC988" s="19">
        <v>929</v>
      </c>
      <c r="BD988" s="17">
        <v>9.5224231297776085E-4</v>
      </c>
      <c r="BE988" s="23">
        <v>1.3718286126621302E-2</v>
      </c>
    </row>
    <row r="989" spans="1:57" x14ac:dyDescent="0.3">
      <c r="A989" s="1">
        <v>41676</v>
      </c>
      <c r="B989" s="3">
        <v>-3.6638416522805084E-3</v>
      </c>
      <c r="C989" s="3">
        <v>6.1047935501310491E-3</v>
      </c>
      <c r="D989" s="3">
        <v>-6.8720516261586706E-3</v>
      </c>
      <c r="E989" s="3">
        <v>-5.8688619126823216E-3</v>
      </c>
      <c r="F989" s="3">
        <v>7.5187633190239023E-3</v>
      </c>
      <c r="G989" s="3">
        <v>-1.4775987586735595E-2</v>
      </c>
      <c r="H989" s="3">
        <v>-1.0645026271906555E-2</v>
      </c>
      <c r="I989" s="3">
        <v>3.0948029343744743E-3</v>
      </c>
      <c r="J989" s="3">
        <v>-5.7543135355113684E-3</v>
      </c>
      <c r="K989" s="3">
        <v>8.6846512114426844E-3</v>
      </c>
      <c r="N989" s="3">
        <f t="shared" si="165"/>
        <v>-4.4107771413011369E-3</v>
      </c>
      <c r="O989" s="3">
        <f t="shared" si="166"/>
        <v>5.4792459946253532E-3</v>
      </c>
      <c r="P989" s="3">
        <f t="shared" si="167"/>
        <v>-7.711345559281952E-3</v>
      </c>
      <c r="Q989" s="3">
        <f t="shared" si="168"/>
        <v>-6.3801740878914725E-3</v>
      </c>
      <c r="R989" s="3">
        <f t="shared" si="169"/>
        <v>6.7039323679131471E-3</v>
      </c>
      <c r="S989" s="3">
        <f t="shared" si="170"/>
        <v>-1.6804131679889499E-2</v>
      </c>
      <c r="T989" s="3">
        <f t="shared" si="171"/>
        <v>-1.1523277788242881E-2</v>
      </c>
      <c r="U989" s="3">
        <f t="shared" si="172"/>
        <v>2.197093034607489E-3</v>
      </c>
      <c r="V989" s="3">
        <f t="shared" si="173"/>
        <v>-6.1571327809890114E-3</v>
      </c>
      <c r="W989" s="3">
        <f t="shared" si="174"/>
        <v>7.7874547684654927E-3</v>
      </c>
      <c r="BC989" s="19">
        <v>930</v>
      </c>
      <c r="BD989" s="17">
        <v>7.74361074710775E-4</v>
      </c>
      <c r="BE989" s="23">
        <v>1.2674696670262183E-2</v>
      </c>
    </row>
    <row r="990" spans="1:57" x14ac:dyDescent="0.3">
      <c r="A990" s="1">
        <v>41704</v>
      </c>
      <c r="B990" s="3">
        <v>-1.2257905499963084E-2</v>
      </c>
      <c r="C990" s="3">
        <v>0</v>
      </c>
      <c r="D990" s="3">
        <v>1.4141377936017774E-2</v>
      </c>
      <c r="E990" s="3">
        <v>4.5026807219930021E-3</v>
      </c>
      <c r="F990" s="3">
        <v>3.198257073609323E-3</v>
      </c>
      <c r="G990" s="3">
        <v>1.1724719272956374E-3</v>
      </c>
      <c r="H990" s="3">
        <v>-1.6229501238425259E-2</v>
      </c>
      <c r="I990" s="3">
        <v>-4.6279800442131647E-3</v>
      </c>
      <c r="J990" s="3">
        <v>4.2777581587543079E-3</v>
      </c>
      <c r="K990" s="3">
        <v>-2.1405094170403594E-2</v>
      </c>
      <c r="N990" s="3">
        <f t="shared" si="165"/>
        <v>-1.3004840988983713E-2</v>
      </c>
      <c r="O990" s="3">
        <f t="shared" si="166"/>
        <v>-6.2554755550569619E-4</v>
      </c>
      <c r="P990" s="3">
        <f t="shared" si="167"/>
        <v>1.3302084002894492E-2</v>
      </c>
      <c r="Q990" s="3">
        <f t="shared" si="168"/>
        <v>3.9913685467838512E-3</v>
      </c>
      <c r="R990" s="3">
        <f t="shared" si="169"/>
        <v>2.3834261224985678E-3</v>
      </c>
      <c r="S990" s="3">
        <f t="shared" si="170"/>
        <v>-8.5567216585826465E-4</v>
      </c>
      <c r="T990" s="3">
        <f t="shared" si="171"/>
        <v>-1.7107752754761583E-2</v>
      </c>
      <c r="U990" s="3">
        <f t="shared" si="172"/>
        <v>-5.5256899439801496E-3</v>
      </c>
      <c r="V990" s="3">
        <f t="shared" si="173"/>
        <v>3.8749389132766649E-3</v>
      </c>
      <c r="W990" s="3">
        <f t="shared" si="174"/>
        <v>-2.2302290613380786E-2</v>
      </c>
      <c r="BC990" s="19">
        <v>931</v>
      </c>
      <c r="BD990" s="17">
        <v>9.3382893987182223E-4</v>
      </c>
      <c r="BE990" s="23">
        <v>1.2736848412519255E-2</v>
      </c>
    </row>
    <row r="991" spans="1:57" x14ac:dyDescent="0.3">
      <c r="A991" s="1">
        <v>41735</v>
      </c>
      <c r="B991" s="3">
        <v>7.4456911767373235E-4</v>
      </c>
      <c r="C991" s="3">
        <v>-9.7864685105431004E-4</v>
      </c>
      <c r="D991" s="3">
        <v>1.1418903652175239E-2</v>
      </c>
      <c r="E991" s="3">
        <v>-3.4863881002693553E-3</v>
      </c>
      <c r="F991" s="3">
        <v>-5.8448582762872237E-3</v>
      </c>
      <c r="G991" s="3">
        <v>-4.635488390402176E-3</v>
      </c>
      <c r="H991" s="3">
        <v>-5.138230745985739E-4</v>
      </c>
      <c r="I991" s="3">
        <v>4.2918507768923142E-3</v>
      </c>
      <c r="J991" s="3">
        <v>-2.5051438306677998E-4</v>
      </c>
      <c r="K991" s="3">
        <v>-1.771815259629772E-3</v>
      </c>
      <c r="N991" s="3">
        <f t="shared" si="165"/>
        <v>-2.3663713468958982E-6</v>
      </c>
      <c r="O991" s="3">
        <f t="shared" si="166"/>
        <v>-1.6041944065600063E-3</v>
      </c>
      <c r="P991" s="3">
        <f t="shared" si="167"/>
        <v>1.0579609719051957E-2</v>
      </c>
      <c r="Q991" s="3">
        <f t="shared" si="168"/>
        <v>-3.9977002754785062E-3</v>
      </c>
      <c r="R991" s="3">
        <f t="shared" si="169"/>
        <v>-6.6596892273979788E-3</v>
      </c>
      <c r="S991" s="3">
        <f t="shared" si="170"/>
        <v>-6.6636324835560781E-3</v>
      </c>
      <c r="T991" s="3">
        <f t="shared" si="171"/>
        <v>-1.3920745909348998E-3</v>
      </c>
      <c r="U991" s="3">
        <f t="shared" si="172"/>
        <v>3.3941408771253289E-3</v>
      </c>
      <c r="V991" s="3">
        <f t="shared" si="173"/>
        <v>-6.5333362854442297E-4</v>
      </c>
      <c r="W991" s="3">
        <f t="shared" si="174"/>
        <v>-2.6690117026069637E-3</v>
      </c>
      <c r="BC991" s="19">
        <v>932</v>
      </c>
      <c r="BD991" s="17">
        <v>8.6712531199042997E-4</v>
      </c>
      <c r="BE991" s="23">
        <v>1.2589468642064406E-2</v>
      </c>
    </row>
    <row r="992" spans="1:57" x14ac:dyDescent="0.3">
      <c r="A992" s="1">
        <v>41765</v>
      </c>
      <c r="B992" s="3">
        <v>2.2073408727007804E-2</v>
      </c>
      <c r="C992" s="3">
        <v>1.1559556624104017E-2</v>
      </c>
      <c r="D992" s="3">
        <v>3.9235580994154695E-3</v>
      </c>
      <c r="E992" s="3">
        <v>5.0979727508453365E-3</v>
      </c>
      <c r="F992" s="3">
        <v>3.7413171540743528E-2</v>
      </c>
      <c r="G992" s="3">
        <v>1.4265350893049922E-2</v>
      </c>
      <c r="H992" s="3">
        <v>1.6964751723763216E-2</v>
      </c>
      <c r="I992" s="3">
        <v>6.4102703964368235E-3</v>
      </c>
      <c r="J992" s="3">
        <v>3.1328225505831142E-3</v>
      </c>
      <c r="K992" s="3">
        <v>1.8606885218298119E-2</v>
      </c>
      <c r="N992" s="3">
        <f t="shared" si="165"/>
        <v>2.1326473237987177E-2</v>
      </c>
      <c r="O992" s="3">
        <f t="shared" si="166"/>
        <v>1.0934009068598321E-2</v>
      </c>
      <c r="P992" s="3">
        <f t="shared" si="167"/>
        <v>3.0842641662921877E-3</v>
      </c>
      <c r="Q992" s="3">
        <f t="shared" si="168"/>
        <v>4.5866605756361856E-3</v>
      </c>
      <c r="R992" s="3">
        <f t="shared" si="169"/>
        <v>3.6598340589632773E-2</v>
      </c>
      <c r="S992" s="3">
        <f t="shared" si="170"/>
        <v>1.223720679989602E-2</v>
      </c>
      <c r="T992" s="3">
        <f t="shared" si="171"/>
        <v>1.6086500207426892E-2</v>
      </c>
      <c r="U992" s="3">
        <f t="shared" si="172"/>
        <v>5.5125604966698386E-3</v>
      </c>
      <c r="V992" s="3">
        <f t="shared" si="173"/>
        <v>2.7300033051054712E-3</v>
      </c>
      <c r="W992" s="3">
        <f t="shared" si="174"/>
        <v>1.7709688775320927E-2</v>
      </c>
      <c r="BC992" s="19">
        <v>933</v>
      </c>
      <c r="BD992" s="17">
        <v>8.9762149332167813E-4</v>
      </c>
      <c r="BE992" s="23">
        <v>1.3330784790992624E-2</v>
      </c>
    </row>
    <row r="993" spans="1:57" x14ac:dyDescent="0.3">
      <c r="A993" s="1">
        <v>41796</v>
      </c>
      <c r="B993" s="3">
        <v>6.551803496326114E-3</v>
      </c>
      <c r="C993" s="3">
        <v>6.7789803267122029E-3</v>
      </c>
      <c r="D993" s="3">
        <v>-2.749613696460762E-3</v>
      </c>
      <c r="E993" s="3">
        <v>1.0442520894686558E-2</v>
      </c>
      <c r="F993" s="3">
        <v>1.8289536459889622E-2</v>
      </c>
      <c r="G993" s="3">
        <v>6.1382505405003229E-3</v>
      </c>
      <c r="H993" s="3">
        <v>4.3870609076273048E-3</v>
      </c>
      <c r="I993" s="3">
        <v>-2.0051683126480757E-3</v>
      </c>
      <c r="J993" s="3">
        <v>9.868759552221773E-3</v>
      </c>
      <c r="K993" s="3">
        <v>3.5572635928045271E-2</v>
      </c>
      <c r="N993" s="3">
        <f t="shared" si="165"/>
        <v>5.8048680073054856E-3</v>
      </c>
      <c r="O993" s="3">
        <f t="shared" si="166"/>
        <v>6.153432771206507E-3</v>
      </c>
      <c r="P993" s="3">
        <f t="shared" si="167"/>
        <v>-3.5889076295840439E-3</v>
      </c>
      <c r="Q993" s="3">
        <f t="shared" si="168"/>
        <v>9.9312087194774069E-3</v>
      </c>
      <c r="R993" s="3">
        <f t="shared" si="169"/>
        <v>1.7474705508778866E-2</v>
      </c>
      <c r="S993" s="3">
        <f t="shared" si="170"/>
        <v>4.1101064473464208E-3</v>
      </c>
      <c r="T993" s="3">
        <f t="shared" si="171"/>
        <v>3.5088093912909787E-3</v>
      </c>
      <c r="U993" s="3">
        <f t="shared" si="172"/>
        <v>-2.902878212415061E-3</v>
      </c>
      <c r="V993" s="3">
        <f t="shared" si="173"/>
        <v>9.4659403067441292E-3</v>
      </c>
      <c r="W993" s="3">
        <f t="shared" si="174"/>
        <v>3.4675439485068078E-2</v>
      </c>
      <c r="BC993" s="19">
        <v>934</v>
      </c>
      <c r="BD993" s="17">
        <v>8.8121533672546638E-4</v>
      </c>
      <c r="BE993" s="23">
        <v>1.1900027287279758E-2</v>
      </c>
    </row>
    <row r="994" spans="1:57" x14ac:dyDescent="0.3">
      <c r="A994" s="1">
        <v>41888</v>
      </c>
      <c r="B994" s="3">
        <v>-5.0626633663304332E-3</v>
      </c>
      <c r="C994" s="3">
        <v>1.0196210123775362E-2</v>
      </c>
      <c r="D994" s="3">
        <v>1.6001303199384642E-2</v>
      </c>
      <c r="E994" s="3">
        <v>-7.8742013052313098E-4</v>
      </c>
      <c r="F994" s="3">
        <v>9.6129678572685062E-3</v>
      </c>
      <c r="G994" s="3">
        <v>-1.3738771328613786E-2</v>
      </c>
      <c r="H994" s="3">
        <v>1.04075332086071E-2</v>
      </c>
      <c r="I994" s="3">
        <v>1.028251018431714E-2</v>
      </c>
      <c r="J994" s="3">
        <v>1.2372397343396457E-4</v>
      </c>
      <c r="K994" s="3">
        <v>-4.3518626981980946E-3</v>
      </c>
      <c r="N994" s="3">
        <f t="shared" si="165"/>
        <v>-5.8095988553510617E-3</v>
      </c>
      <c r="O994" s="3">
        <f t="shared" si="166"/>
        <v>9.5706625682696663E-3</v>
      </c>
      <c r="P994" s="3">
        <f t="shared" si="167"/>
        <v>1.5162009266261361E-2</v>
      </c>
      <c r="Q994" s="3">
        <f t="shared" si="168"/>
        <v>-1.2987323057322821E-3</v>
      </c>
      <c r="R994" s="3">
        <f t="shared" si="169"/>
        <v>8.7981369061577511E-3</v>
      </c>
      <c r="S994" s="3">
        <f t="shared" si="170"/>
        <v>-1.576691542176769E-2</v>
      </c>
      <c r="T994" s="3">
        <f t="shared" si="171"/>
        <v>9.5292816922707742E-3</v>
      </c>
      <c r="U994" s="3">
        <f t="shared" si="172"/>
        <v>9.3848002845501547E-3</v>
      </c>
      <c r="V994" s="3">
        <f t="shared" si="173"/>
        <v>-2.7909527204367842E-4</v>
      </c>
      <c r="W994" s="3">
        <f t="shared" si="174"/>
        <v>-5.2490591411752862E-3</v>
      </c>
      <c r="BC994" s="19">
        <v>935</v>
      </c>
      <c r="BD994" s="17">
        <v>7.8376284090669781E-4</v>
      </c>
      <c r="BE994" s="23">
        <v>1.2173589843424659E-2</v>
      </c>
    </row>
    <row r="995" spans="1:57" x14ac:dyDescent="0.3">
      <c r="A995" s="1">
        <v>41918</v>
      </c>
      <c r="B995" s="3">
        <v>-3.8769008259551541E-3</v>
      </c>
      <c r="C995" s="3">
        <v>1.523539281850006E-3</v>
      </c>
      <c r="D995" s="3">
        <v>5.8698246759019135E-3</v>
      </c>
      <c r="E995" s="3">
        <v>-5.909857999800705E-4</v>
      </c>
      <c r="F995" s="3">
        <v>-6.5146075496430589E-3</v>
      </c>
      <c r="G995" s="3">
        <v>-1.4660732693592471E-2</v>
      </c>
      <c r="H995" s="3">
        <v>-2.7930581941855159E-3</v>
      </c>
      <c r="I995" s="3">
        <v>-8.5400490688648523E-3</v>
      </c>
      <c r="J995" s="3">
        <v>9.6474822244658753E-3</v>
      </c>
      <c r="K995" s="3">
        <v>2.6516714878878966E-2</v>
      </c>
      <c r="N995" s="3">
        <f t="shared" si="165"/>
        <v>-4.6238363149757825E-3</v>
      </c>
      <c r="O995" s="3">
        <f t="shared" si="166"/>
        <v>8.9799172634430979E-4</v>
      </c>
      <c r="P995" s="3">
        <f t="shared" si="167"/>
        <v>5.0305307427786321E-3</v>
      </c>
      <c r="Q995" s="3">
        <f t="shared" si="168"/>
        <v>-1.1022979751892216E-3</v>
      </c>
      <c r="R995" s="3">
        <f t="shared" si="169"/>
        <v>-7.329438500753814E-3</v>
      </c>
      <c r="S995" s="3">
        <f t="shared" si="170"/>
        <v>-1.6688876786746375E-2</v>
      </c>
      <c r="T995" s="3">
        <f t="shared" si="171"/>
        <v>-3.6713097105218421E-3</v>
      </c>
      <c r="U995" s="3">
        <f t="shared" si="172"/>
        <v>-9.4377589686318372E-3</v>
      </c>
      <c r="V995" s="3">
        <f t="shared" si="173"/>
        <v>9.2446629789882315E-3</v>
      </c>
      <c r="W995" s="3">
        <f t="shared" si="174"/>
        <v>2.5619518435901774E-2</v>
      </c>
      <c r="BC995" s="19">
        <v>936</v>
      </c>
      <c r="BD995" s="17">
        <v>8.5373337231052461E-4</v>
      </c>
      <c r="BE995" s="23">
        <v>1.2963533642716048E-2</v>
      </c>
    </row>
    <row r="996" spans="1:57" x14ac:dyDescent="0.3">
      <c r="A996" s="1">
        <v>41949</v>
      </c>
      <c r="B996" s="3">
        <v>-6.0812451082283836E-3</v>
      </c>
      <c r="C996" s="3">
        <v>-6.6552140175278884E-3</v>
      </c>
      <c r="D996" s="3">
        <v>-4.1379216279630038E-3</v>
      </c>
      <c r="E996" s="3">
        <v>4.8294624892215587E-3</v>
      </c>
      <c r="F996" s="3">
        <v>-9.3317205597339692E-3</v>
      </c>
      <c r="G996" s="3">
        <v>1.0726633553238329E-2</v>
      </c>
      <c r="H996" s="3">
        <v>-3.0505830701738068E-3</v>
      </c>
      <c r="I996" s="3">
        <v>-5.1917682667736997E-3</v>
      </c>
      <c r="J996" s="3">
        <v>3.9201162939290768E-3</v>
      </c>
      <c r="K996" s="3">
        <v>2.1005790967445481E-3</v>
      </c>
      <c r="N996" s="3">
        <f t="shared" si="165"/>
        <v>-6.8281805972490121E-3</v>
      </c>
      <c r="O996" s="3">
        <f t="shared" si="166"/>
        <v>-7.2807615730335843E-3</v>
      </c>
      <c r="P996" s="3">
        <f t="shared" si="167"/>
        <v>-4.9772155610862852E-3</v>
      </c>
      <c r="Q996" s="3">
        <f t="shared" si="168"/>
        <v>4.3181503140124079E-3</v>
      </c>
      <c r="R996" s="3">
        <f t="shared" si="169"/>
        <v>-1.0146551510844724E-2</v>
      </c>
      <c r="S996" s="3">
        <f t="shared" si="170"/>
        <v>8.6984894600844274E-3</v>
      </c>
      <c r="T996" s="3">
        <f t="shared" si="171"/>
        <v>-3.928834586510133E-3</v>
      </c>
      <c r="U996" s="3">
        <f t="shared" si="172"/>
        <v>-6.0894781665406846E-3</v>
      </c>
      <c r="V996" s="3">
        <f t="shared" si="173"/>
        <v>3.5172970484514338E-3</v>
      </c>
      <c r="W996" s="3">
        <f t="shared" si="174"/>
        <v>1.2033826537673562E-3</v>
      </c>
      <c r="BC996" s="19">
        <v>937</v>
      </c>
      <c r="BD996" s="17">
        <v>8.654044511569581E-4</v>
      </c>
      <c r="BE996" s="23">
        <v>1.3290833907165338E-2</v>
      </c>
    </row>
    <row r="997" spans="1:57" x14ac:dyDescent="0.3">
      <c r="A997" s="1">
        <v>41979</v>
      </c>
      <c r="B997" s="3">
        <v>-6.8526352552674696E-3</v>
      </c>
      <c r="C997" s="3">
        <v>-1.0145543780100796E-2</v>
      </c>
      <c r="D997" s="3">
        <v>-1.6727042654862467E-2</v>
      </c>
      <c r="E997" s="3">
        <v>-2.8444639033635699E-3</v>
      </c>
      <c r="F997" s="3">
        <v>-3.8186930235053484E-3</v>
      </c>
      <c r="G997" s="3">
        <v>-4.6461436658378208E-3</v>
      </c>
      <c r="H997" s="3">
        <v>-1.3402744088723884E-2</v>
      </c>
      <c r="I997" s="3">
        <v>-1.7910033580585738E-2</v>
      </c>
      <c r="J997" s="3">
        <v>1.1104385806715467E-2</v>
      </c>
      <c r="K997" s="3">
        <v>-3.0026571583099404E-3</v>
      </c>
      <c r="N997" s="3">
        <f t="shared" si="165"/>
        <v>-7.5995707442880981E-3</v>
      </c>
      <c r="O997" s="3">
        <f t="shared" si="166"/>
        <v>-1.0771091335606492E-2</v>
      </c>
      <c r="P997" s="3">
        <f t="shared" si="167"/>
        <v>-1.7566336587985749E-2</v>
      </c>
      <c r="Q997" s="3">
        <f t="shared" si="168"/>
        <v>-3.3557760785727208E-3</v>
      </c>
      <c r="R997" s="3">
        <f t="shared" si="169"/>
        <v>-4.6335239746161036E-3</v>
      </c>
      <c r="S997" s="3">
        <f t="shared" si="170"/>
        <v>-6.6742877589917229E-3</v>
      </c>
      <c r="T997" s="3">
        <f t="shared" si="171"/>
        <v>-1.428099560506021E-2</v>
      </c>
      <c r="U997" s="3">
        <f t="shared" si="172"/>
        <v>-1.8807743480352725E-2</v>
      </c>
      <c r="V997" s="3">
        <f t="shared" si="173"/>
        <v>1.0701566561237823E-2</v>
      </c>
      <c r="W997" s="3">
        <f t="shared" si="174"/>
        <v>-3.8998536012871321E-3</v>
      </c>
      <c r="BC997" s="19">
        <v>938</v>
      </c>
      <c r="BD997" s="17">
        <v>9.0647105515144944E-4</v>
      </c>
      <c r="BE997" s="23">
        <v>1.2690486033414156E-2</v>
      </c>
    </row>
    <row r="998" spans="1:57" x14ac:dyDescent="0.3">
      <c r="A998" t="s">
        <v>601</v>
      </c>
      <c r="B998" s="3">
        <v>1.601768413806326E-2</v>
      </c>
      <c r="C998" s="3">
        <v>3.6743959870821907E-3</v>
      </c>
      <c r="D998" s="3">
        <v>-1.0943788022462098E-2</v>
      </c>
      <c r="E998" s="3">
        <v>9.7383191542173009E-3</v>
      </c>
      <c r="F998" s="3">
        <v>-2.4022543516186823E-2</v>
      </c>
      <c r="G998" s="3">
        <v>1.4249184075291188E-2</v>
      </c>
      <c r="H998" s="3">
        <v>7.4362412040751558E-4</v>
      </c>
      <c r="I998" s="3">
        <v>0</v>
      </c>
      <c r="J998" s="3">
        <v>2.6550970755885306E-3</v>
      </c>
      <c r="K998" s="3">
        <v>1.1762740351465961E-2</v>
      </c>
      <c r="N998" s="3">
        <f t="shared" si="165"/>
        <v>1.5270748649042631E-2</v>
      </c>
      <c r="O998" s="3">
        <f t="shared" si="166"/>
        <v>3.0488484315764944E-3</v>
      </c>
      <c r="P998" s="3">
        <f t="shared" si="167"/>
        <v>-1.1783081955585379E-2</v>
      </c>
      <c r="Q998" s="3">
        <f t="shared" si="168"/>
        <v>9.22700697900815E-3</v>
      </c>
      <c r="R998" s="3">
        <f t="shared" si="169"/>
        <v>-2.4837374467297578E-2</v>
      </c>
      <c r="S998" s="3">
        <f t="shared" si="170"/>
        <v>1.2221039982137286E-2</v>
      </c>
      <c r="T998" s="3">
        <f t="shared" si="171"/>
        <v>-1.3462739592881036E-4</v>
      </c>
      <c r="U998" s="3">
        <f t="shared" si="172"/>
        <v>-8.9770989976698521E-4</v>
      </c>
      <c r="V998" s="3">
        <f t="shared" si="173"/>
        <v>2.2522778301108876E-3</v>
      </c>
      <c r="W998" s="3">
        <f t="shared" si="174"/>
        <v>1.0865543908488769E-2</v>
      </c>
      <c r="BC998" s="19">
        <v>939</v>
      </c>
      <c r="BD998" s="17">
        <v>7.6804444829691365E-4</v>
      </c>
      <c r="BE998" s="23">
        <v>1.3105847176095069E-2</v>
      </c>
    </row>
    <row r="999" spans="1:57" x14ac:dyDescent="0.3">
      <c r="A999" t="s">
        <v>602</v>
      </c>
      <c r="B999" s="3">
        <v>6.5486509373768875E-3</v>
      </c>
      <c r="C999" s="3">
        <v>-1.5606966734234118E-2</v>
      </c>
      <c r="D999" s="3">
        <v>1.0078859228997539E-2</v>
      </c>
      <c r="E999" s="3">
        <v>2.6302641445030694E-3</v>
      </c>
      <c r="F999" s="3">
        <v>1.4663565209253937E-2</v>
      </c>
      <c r="G999" s="3">
        <v>8.8121321462274249E-2</v>
      </c>
      <c r="H999" s="3">
        <v>-1.3556534448994628E-2</v>
      </c>
      <c r="I999" s="3">
        <v>6.0386494967556992E-3</v>
      </c>
      <c r="J999" s="3">
        <v>7.3423236170588879E-3</v>
      </c>
      <c r="K999" s="3">
        <v>-6.5711765250573428E-3</v>
      </c>
      <c r="N999" s="3">
        <f t="shared" si="165"/>
        <v>5.8017154483562591E-3</v>
      </c>
      <c r="O999" s="3">
        <f t="shared" si="166"/>
        <v>-1.6232514289739815E-2</v>
      </c>
      <c r="P999" s="3">
        <f t="shared" si="167"/>
        <v>9.2395652958742573E-3</v>
      </c>
      <c r="Q999" s="3">
        <f t="shared" si="168"/>
        <v>2.1189519692939186E-3</v>
      </c>
      <c r="R999" s="3">
        <f t="shared" si="169"/>
        <v>1.3848734258143182E-2</v>
      </c>
      <c r="S999" s="3">
        <f t="shared" si="170"/>
        <v>8.6093177369120352E-2</v>
      </c>
      <c r="T999" s="3">
        <f t="shared" si="171"/>
        <v>-1.4434785965330954E-2</v>
      </c>
      <c r="U999" s="3">
        <f t="shared" si="172"/>
        <v>5.1409395969887143E-3</v>
      </c>
      <c r="V999" s="3">
        <f t="shared" si="173"/>
        <v>6.9395043715812449E-3</v>
      </c>
      <c r="W999" s="3">
        <f t="shared" si="174"/>
        <v>-7.4683729680345345E-3</v>
      </c>
      <c r="BC999" s="19">
        <v>940</v>
      </c>
      <c r="BD999" s="17">
        <v>9.501276788656469E-4</v>
      </c>
      <c r="BE999" s="23">
        <v>1.2905881359862455E-2</v>
      </c>
    </row>
    <row r="1000" spans="1:57" x14ac:dyDescent="0.3">
      <c r="A1000" t="s">
        <v>603</v>
      </c>
      <c r="B1000" s="3">
        <v>4.3373634126069316E-3</v>
      </c>
      <c r="C1000" s="3">
        <v>1.1156772744817633E-2</v>
      </c>
      <c r="D1000" s="3">
        <v>-1.3014592146453063E-3</v>
      </c>
      <c r="E1000" s="3">
        <v>-4.8581348838919736E-3</v>
      </c>
      <c r="F1000" s="3">
        <v>1.6516118681126013E-2</v>
      </c>
      <c r="G1000" s="3">
        <v>3.1432246865979785E-2</v>
      </c>
      <c r="H1000" s="3">
        <v>-2.3333894218546813E-3</v>
      </c>
      <c r="I1000" s="3">
        <v>-1.6806693938987705E-3</v>
      </c>
      <c r="J1000" s="3">
        <v>7.1689443919287221E-4</v>
      </c>
      <c r="K1000" s="3">
        <v>7.5757347474068037E-3</v>
      </c>
      <c r="N1000" s="3">
        <f t="shared" si="165"/>
        <v>3.5904279235863031E-3</v>
      </c>
      <c r="O1000" s="3">
        <f t="shared" si="166"/>
        <v>1.0531225189311938E-2</v>
      </c>
      <c r="P1000" s="3">
        <f t="shared" si="167"/>
        <v>-2.1407531477685882E-3</v>
      </c>
      <c r="Q1000" s="3">
        <f t="shared" si="168"/>
        <v>-5.3694470591011245E-3</v>
      </c>
      <c r="R1000" s="3">
        <f t="shared" si="169"/>
        <v>1.5701287730015258E-2</v>
      </c>
      <c r="S1000" s="3">
        <f t="shared" si="170"/>
        <v>2.9404102772825881E-2</v>
      </c>
      <c r="T1000" s="3">
        <f t="shared" si="171"/>
        <v>-3.2116409381910075E-3</v>
      </c>
      <c r="U1000" s="3">
        <f t="shared" si="172"/>
        <v>-2.5783792936657558E-3</v>
      </c>
      <c r="V1000" s="3">
        <f t="shared" si="173"/>
        <v>3.1407519371522922E-4</v>
      </c>
      <c r="W1000" s="3">
        <f t="shared" si="174"/>
        <v>6.6785383044296121E-3</v>
      </c>
      <c r="BC1000" s="19">
        <v>941</v>
      </c>
      <c r="BD1000" s="17">
        <v>7.6125802894940994E-4</v>
      </c>
      <c r="BE1000" s="23">
        <v>1.23104311303644E-2</v>
      </c>
    </row>
    <row r="1001" spans="1:57" x14ac:dyDescent="0.3">
      <c r="A1001" t="s">
        <v>604</v>
      </c>
      <c r="B1001" s="3">
        <v>-7.1976355247171941E-4</v>
      </c>
      <c r="C1001" s="3">
        <v>7.3558021752779812E-3</v>
      </c>
      <c r="D1001" s="3">
        <v>1.0859946330876724E-3</v>
      </c>
      <c r="E1001" s="3">
        <v>3.0267965456018953E-3</v>
      </c>
      <c r="F1001" s="3">
        <v>3.5541858322192255E-3</v>
      </c>
      <c r="G1001" s="3">
        <v>-1.9640018298787254E-2</v>
      </c>
      <c r="H1001" s="3">
        <v>1.9078781184148186E-2</v>
      </c>
      <c r="I1001" s="3">
        <v>5.0504839796743362E-3</v>
      </c>
      <c r="J1001" s="3">
        <v>5.8507323929632982E-3</v>
      </c>
      <c r="K1001" s="3">
        <v>-8.6410503386766813E-3</v>
      </c>
      <c r="N1001" s="3">
        <f t="shared" si="165"/>
        <v>-1.4666990414923477E-3</v>
      </c>
      <c r="O1001" s="3">
        <f t="shared" si="166"/>
        <v>6.7302546197722853E-3</v>
      </c>
      <c r="P1001" s="3">
        <f t="shared" si="167"/>
        <v>2.4670069996439068E-4</v>
      </c>
      <c r="Q1001" s="3">
        <f t="shared" si="168"/>
        <v>2.5154843703927444E-3</v>
      </c>
      <c r="R1001" s="3">
        <f t="shared" si="169"/>
        <v>2.7393548811084703E-3</v>
      </c>
      <c r="S1001" s="3">
        <f t="shared" si="170"/>
        <v>-2.1668162391941158E-2</v>
      </c>
      <c r="T1001" s="3">
        <f t="shared" si="171"/>
        <v>1.8200529667811861E-2</v>
      </c>
      <c r="U1001" s="3">
        <f t="shared" si="172"/>
        <v>4.1527740799073513E-3</v>
      </c>
      <c r="V1001" s="3">
        <f t="shared" si="173"/>
        <v>5.4479131474856552E-3</v>
      </c>
      <c r="W1001" s="3">
        <f t="shared" si="174"/>
        <v>-9.5382467816538738E-3</v>
      </c>
      <c r="BC1001" s="19">
        <v>942</v>
      </c>
      <c r="BD1001" s="17">
        <v>8.3515106407209085E-4</v>
      </c>
      <c r="BE1001" s="23">
        <v>1.2619531281244673E-2</v>
      </c>
    </row>
    <row r="1002" spans="1:57" x14ac:dyDescent="0.3">
      <c r="A1002" t="s">
        <v>605</v>
      </c>
      <c r="B1002" s="3">
        <v>-3.3614172470668446E-3</v>
      </c>
      <c r="C1002" s="3">
        <v>-3.8432477403738119E-4</v>
      </c>
      <c r="D1002" s="3">
        <v>-3.4714647078945005E-3</v>
      </c>
      <c r="E1002" s="3">
        <v>-9.7348214762671414E-4</v>
      </c>
      <c r="F1002" s="3">
        <v>-1.5177915481043858E-3</v>
      </c>
      <c r="G1002" s="3">
        <v>2.949973647190518E-3</v>
      </c>
      <c r="H1002" s="3">
        <v>2.7648899295373841E-3</v>
      </c>
      <c r="I1002" s="3">
        <v>2.2732116753294562E-3</v>
      </c>
      <c r="J1002" s="3">
        <v>6.2915312746352203E-3</v>
      </c>
      <c r="K1002" s="3">
        <v>-1.2961252494502862E-2</v>
      </c>
      <c r="N1002" s="3">
        <f t="shared" si="165"/>
        <v>-4.1083527360874731E-3</v>
      </c>
      <c r="O1002" s="3">
        <f t="shared" si="166"/>
        <v>-1.0098723295430775E-3</v>
      </c>
      <c r="P1002" s="3">
        <f t="shared" si="167"/>
        <v>-4.3107586410177819E-3</v>
      </c>
      <c r="Q1002" s="3">
        <f t="shared" si="168"/>
        <v>-1.4847943228358652E-3</v>
      </c>
      <c r="R1002" s="3">
        <f t="shared" si="169"/>
        <v>-2.3326224992151409E-3</v>
      </c>
      <c r="S1002" s="3">
        <f t="shared" si="170"/>
        <v>9.2182955403661594E-4</v>
      </c>
      <c r="T1002" s="3">
        <f t="shared" si="171"/>
        <v>1.8866384132010582E-3</v>
      </c>
      <c r="U1002" s="3">
        <f t="shared" si="172"/>
        <v>1.3755017755624709E-3</v>
      </c>
      <c r="V1002" s="3">
        <f t="shared" si="173"/>
        <v>5.8887120291575773E-3</v>
      </c>
      <c r="W1002" s="3">
        <f t="shared" si="174"/>
        <v>-1.3858448937480054E-2</v>
      </c>
      <c r="BC1002" s="19">
        <v>943</v>
      </c>
      <c r="BD1002" s="17">
        <v>9.2911731623568524E-4</v>
      </c>
      <c r="BE1002" s="23">
        <v>1.3166362058351738E-2</v>
      </c>
    </row>
    <row r="1003" spans="1:57" x14ac:dyDescent="0.3">
      <c r="A1003" t="s">
        <v>606</v>
      </c>
      <c r="B1003" s="3">
        <v>4.0954658016394418E-3</v>
      </c>
      <c r="C1003" s="3">
        <v>1.6724321628194927E-2</v>
      </c>
      <c r="D1003" s="3">
        <v>-1.0341793365026941E-2</v>
      </c>
      <c r="E1003" s="3">
        <v>1.1692534406702482E-2</v>
      </c>
      <c r="F1003" s="3">
        <v>-1.5454774179668007E-2</v>
      </c>
      <c r="G1003" s="3">
        <v>7.9020284266833052E-3</v>
      </c>
      <c r="H1003" s="3">
        <v>2.6310874669970286E-3</v>
      </c>
      <c r="I1003" s="3">
        <v>-1.1340538373639575E-2</v>
      </c>
      <c r="J1003" s="3">
        <v>6.9600592996661437E-3</v>
      </c>
      <c r="K1003" s="3">
        <v>6.3077585085613563E-4</v>
      </c>
      <c r="N1003" s="3">
        <f t="shared" si="165"/>
        <v>3.3485303126188134E-3</v>
      </c>
      <c r="O1003" s="3">
        <f t="shared" si="166"/>
        <v>1.6098774072689229E-2</v>
      </c>
      <c r="P1003" s="3">
        <f t="shared" si="167"/>
        <v>-1.1181087298150223E-2</v>
      </c>
      <c r="Q1003" s="3">
        <f t="shared" si="168"/>
        <v>1.1181222231493331E-2</v>
      </c>
      <c r="R1003" s="3">
        <f t="shared" si="169"/>
        <v>-1.6269605130778762E-2</v>
      </c>
      <c r="S1003" s="3">
        <f t="shared" si="170"/>
        <v>5.8738843335294031E-3</v>
      </c>
      <c r="T1003" s="3">
        <f t="shared" si="171"/>
        <v>1.7528359506607026E-3</v>
      </c>
      <c r="U1003" s="3">
        <f t="shared" si="172"/>
        <v>-1.223824827340656E-2</v>
      </c>
      <c r="V1003" s="3">
        <f t="shared" si="173"/>
        <v>6.5572400541885007E-3</v>
      </c>
      <c r="W1003" s="3">
        <f t="shared" si="174"/>
        <v>-2.6642059212105625E-4</v>
      </c>
      <c r="BC1003" s="19">
        <v>944</v>
      </c>
      <c r="BD1003" s="17">
        <v>7.7639590826594632E-4</v>
      </c>
      <c r="BE1003" s="23">
        <v>1.2198308711489577E-2</v>
      </c>
    </row>
    <row r="1004" spans="1:57" x14ac:dyDescent="0.3">
      <c r="A1004" t="s">
        <v>607</v>
      </c>
      <c r="B1004" s="3">
        <v>7.4376326413088112E-3</v>
      </c>
      <c r="C1004" s="3">
        <v>1.7016372026894544E-3</v>
      </c>
      <c r="D1004" s="3">
        <v>-8.8001581458507783E-4</v>
      </c>
      <c r="E1004" s="3">
        <v>5.2970740102844527E-3</v>
      </c>
      <c r="F1004" s="3">
        <v>4.1173222639712126E-3</v>
      </c>
      <c r="G1004" s="3">
        <v>3.3233177111079204E-2</v>
      </c>
      <c r="H1004" s="3">
        <v>1.543973061361581E-2</v>
      </c>
      <c r="I1004" s="3">
        <v>-7.2443654440190741E-4</v>
      </c>
      <c r="J1004" s="3">
        <v>8.6691305597890178E-3</v>
      </c>
      <c r="K1004" s="3">
        <v>1.7421163323782185E-2</v>
      </c>
      <c r="N1004" s="3">
        <f t="shared" si="165"/>
        <v>6.6906971522881827E-3</v>
      </c>
      <c r="O1004" s="3">
        <f t="shared" si="166"/>
        <v>1.0760896471837581E-3</v>
      </c>
      <c r="P1004" s="3">
        <f t="shared" si="167"/>
        <v>-1.7193097477083597E-3</v>
      </c>
      <c r="Q1004" s="3">
        <f t="shared" si="168"/>
        <v>4.7857618350753018E-3</v>
      </c>
      <c r="R1004" s="3">
        <f t="shared" si="169"/>
        <v>3.3024913128604574E-3</v>
      </c>
      <c r="S1004" s="3">
        <f t="shared" si="170"/>
        <v>3.12050330179253E-2</v>
      </c>
      <c r="T1004" s="3">
        <f t="shared" si="171"/>
        <v>1.4561479097279484E-2</v>
      </c>
      <c r="U1004" s="3">
        <f t="shared" si="172"/>
        <v>-1.6221464441688927E-3</v>
      </c>
      <c r="V1004" s="3">
        <f t="shared" si="173"/>
        <v>8.2663113143113739E-3</v>
      </c>
      <c r="W1004" s="3">
        <f t="shared" si="174"/>
        <v>1.6523966880804992E-2</v>
      </c>
      <c r="BC1004" s="19">
        <v>945</v>
      </c>
      <c r="BD1004" s="17">
        <v>8.9697943515975372E-4</v>
      </c>
      <c r="BE1004" s="23">
        <v>1.2489594497846566E-2</v>
      </c>
    </row>
    <row r="1005" spans="1:57" x14ac:dyDescent="0.3">
      <c r="A1005" t="s">
        <v>608</v>
      </c>
      <c r="B1005" s="3">
        <v>-5.7156732740978322E-3</v>
      </c>
      <c r="C1005" s="3">
        <v>-9.2487245782391092E-3</v>
      </c>
      <c r="D1005" s="3">
        <v>-6.0552961331237221E-3</v>
      </c>
      <c r="E1005" s="3">
        <v>-1.5807570406167315E-2</v>
      </c>
      <c r="F1005" s="3">
        <v>1.6914412438614912E-2</v>
      </c>
      <c r="G1005" s="3">
        <v>-1.9897146025220636E-2</v>
      </c>
      <c r="H1005" s="3">
        <v>-5.8413221262598736E-4</v>
      </c>
      <c r="I1005" s="3">
        <v>-9.6667386908022568E-4</v>
      </c>
      <c r="J1005" s="3">
        <v>-1.5098659707479256E-2</v>
      </c>
      <c r="K1005" s="3">
        <v>2.0558798827934988E-2</v>
      </c>
      <c r="N1005" s="3">
        <f t="shared" si="165"/>
        <v>-6.4626087631184607E-3</v>
      </c>
      <c r="O1005" s="3">
        <f t="shared" si="166"/>
        <v>-9.8742721337448051E-3</v>
      </c>
      <c r="P1005" s="3">
        <f t="shared" si="167"/>
        <v>-6.8945900662470035E-3</v>
      </c>
      <c r="Q1005" s="3">
        <f t="shared" si="168"/>
        <v>-1.6318882581376468E-2</v>
      </c>
      <c r="R1005" s="3">
        <f t="shared" si="169"/>
        <v>1.6099581487504157E-2</v>
      </c>
      <c r="S1005" s="3">
        <f t="shared" si="170"/>
        <v>-2.1925290118374539E-2</v>
      </c>
      <c r="T1005" s="3">
        <f t="shared" si="171"/>
        <v>-1.4623837289623133E-3</v>
      </c>
      <c r="U1005" s="3">
        <f t="shared" si="172"/>
        <v>-1.864383768847211E-3</v>
      </c>
      <c r="V1005" s="3">
        <f t="shared" si="173"/>
        <v>-1.55014789529569E-2</v>
      </c>
      <c r="W1005" s="3">
        <f t="shared" si="174"/>
        <v>1.9661602384957795E-2</v>
      </c>
      <c r="BC1005" s="19">
        <v>946</v>
      </c>
      <c r="BD1005" s="17">
        <v>8.5128332790564132E-4</v>
      </c>
      <c r="BE1005" s="23">
        <v>1.2889975777750584E-2</v>
      </c>
    </row>
    <row r="1006" spans="1:57" x14ac:dyDescent="0.3">
      <c r="A1006" t="s">
        <v>609</v>
      </c>
      <c r="B1006" s="3">
        <v>6.7065551546332536E-3</v>
      </c>
      <c r="C1006" s="3">
        <v>2.0955739625025949E-3</v>
      </c>
      <c r="D1006" s="3">
        <v>8.8615686677662175E-4</v>
      </c>
      <c r="E1006" s="3">
        <v>-5.7432402207864275E-3</v>
      </c>
      <c r="F1006" s="3">
        <v>-7.5604719637785145E-3</v>
      </c>
      <c r="G1006" s="3">
        <v>1.8881716129032222E-2</v>
      </c>
      <c r="H1006" s="3">
        <v>2.4848554938749601E-2</v>
      </c>
      <c r="I1006" s="3">
        <v>1.4755697339805085E-2</v>
      </c>
      <c r="J1006" s="3">
        <v>9.6697952738182824E-3</v>
      </c>
      <c r="K1006" s="3">
        <v>1.8047381002843643E-2</v>
      </c>
      <c r="N1006" s="3">
        <f t="shared" si="165"/>
        <v>5.9596196656126251E-3</v>
      </c>
      <c r="O1006" s="3">
        <f t="shared" si="166"/>
        <v>1.4700264069968986E-3</v>
      </c>
      <c r="P1006" s="3">
        <f t="shared" si="167"/>
        <v>4.6862933653340024E-5</v>
      </c>
      <c r="Q1006" s="3">
        <f t="shared" si="168"/>
        <v>-6.2545523959955784E-3</v>
      </c>
      <c r="R1006" s="3">
        <f t="shared" si="169"/>
        <v>-8.3753029148892696E-3</v>
      </c>
      <c r="S1006" s="3">
        <f t="shared" si="170"/>
        <v>1.6853572035878318E-2</v>
      </c>
      <c r="T1006" s="3">
        <f t="shared" si="171"/>
        <v>2.3970303422413276E-2</v>
      </c>
      <c r="U1006" s="3">
        <f t="shared" si="172"/>
        <v>1.38579874400381E-2</v>
      </c>
      <c r="V1006" s="3">
        <f t="shared" si="173"/>
        <v>9.2669760283406385E-3</v>
      </c>
      <c r="W1006" s="3">
        <f t="shared" si="174"/>
        <v>1.7150184559866451E-2</v>
      </c>
      <c r="BC1006" s="19">
        <v>947</v>
      </c>
      <c r="BD1006" s="17">
        <v>7.6207944759154914E-4</v>
      </c>
      <c r="BE1006" s="23">
        <v>1.2178720200582041E-2</v>
      </c>
    </row>
    <row r="1007" spans="1:57" x14ac:dyDescent="0.3">
      <c r="A1007" t="s">
        <v>610</v>
      </c>
      <c r="B1007" s="3">
        <v>-7.3756216464149205E-3</v>
      </c>
      <c r="C1007" s="3">
        <v>-4.3726105295813777E-3</v>
      </c>
      <c r="D1007" s="3">
        <v>5.9761049344453365E-3</v>
      </c>
      <c r="E1007" s="3">
        <v>-1.0769668047354575E-3</v>
      </c>
      <c r="F1007" s="3">
        <v>-6.0944953447307215E-3</v>
      </c>
      <c r="G1007" s="3">
        <v>-5.4455359257271629E-3</v>
      </c>
      <c r="H1007" s="3">
        <v>-4.5796543147811342E-3</v>
      </c>
      <c r="I1007" s="3">
        <v>6.5553689944501947E-3</v>
      </c>
      <c r="J1007" s="3">
        <v>3.9710034270008521E-3</v>
      </c>
      <c r="K1007" s="3">
        <v>-4.0659219968478544E-3</v>
      </c>
      <c r="N1007" s="3">
        <f t="shared" si="165"/>
        <v>-8.1225571354355489E-3</v>
      </c>
      <c r="O1007" s="3">
        <f t="shared" si="166"/>
        <v>-4.9981580850870736E-3</v>
      </c>
      <c r="P1007" s="3">
        <f t="shared" si="167"/>
        <v>5.1368110013220551E-3</v>
      </c>
      <c r="Q1007" s="3">
        <f t="shared" si="168"/>
        <v>-1.5882789799446086E-3</v>
      </c>
      <c r="R1007" s="3">
        <f t="shared" si="169"/>
        <v>-6.9093262958414767E-3</v>
      </c>
      <c r="S1007" s="3">
        <f t="shared" si="170"/>
        <v>-7.473680018881065E-3</v>
      </c>
      <c r="T1007" s="3">
        <f t="shared" si="171"/>
        <v>-5.4579058311174603E-3</v>
      </c>
      <c r="U1007" s="3">
        <f t="shared" si="172"/>
        <v>5.6576590946832098E-3</v>
      </c>
      <c r="V1007" s="3">
        <f t="shared" si="173"/>
        <v>3.5681841815232091E-3</v>
      </c>
      <c r="W1007" s="3">
        <f t="shared" si="174"/>
        <v>-4.963118439825046E-3</v>
      </c>
      <c r="BC1007" s="19">
        <v>948</v>
      </c>
      <c r="BD1007" s="17">
        <v>8.913051402680667E-4</v>
      </c>
      <c r="BE1007" s="23">
        <v>1.2444559790110672E-2</v>
      </c>
    </row>
    <row r="1008" spans="1:57" x14ac:dyDescent="0.3">
      <c r="A1008" t="s">
        <v>611</v>
      </c>
      <c r="B1008" s="3">
        <v>1.2703706817694727E-2</v>
      </c>
      <c r="C1008" s="3">
        <v>1.0120339524896771E-2</v>
      </c>
      <c r="D1008" s="3">
        <v>1.1881206531908273E-2</v>
      </c>
      <c r="E1008" s="3">
        <v>-8.0368451058981938E-3</v>
      </c>
      <c r="F1008" s="3">
        <v>-1.2008216139778982E-2</v>
      </c>
      <c r="G1008" s="3">
        <v>1.4685873989324083E-2</v>
      </c>
      <c r="H1008" s="3">
        <v>2.1528270954083162E-3</v>
      </c>
      <c r="I1008" s="3">
        <v>1.006520256784138E-2</v>
      </c>
      <c r="J1008" s="3">
        <v>4.6534248259089139E-4</v>
      </c>
      <c r="K1008" s="3">
        <v>6.8042020160610228E-3</v>
      </c>
      <c r="N1008" s="3">
        <f t="shared" si="165"/>
        <v>1.1956771328674098E-2</v>
      </c>
      <c r="O1008" s="3">
        <f t="shared" si="166"/>
        <v>9.494791969391075E-3</v>
      </c>
      <c r="P1008" s="3">
        <f t="shared" si="167"/>
        <v>1.1041912598784991E-2</v>
      </c>
      <c r="Q1008" s="3">
        <f t="shared" si="168"/>
        <v>-8.5481572811073447E-3</v>
      </c>
      <c r="R1008" s="3">
        <f t="shared" si="169"/>
        <v>-1.2823047090889737E-2</v>
      </c>
      <c r="S1008" s="3">
        <f t="shared" si="170"/>
        <v>1.2657729896170181E-2</v>
      </c>
      <c r="T1008" s="3">
        <f t="shared" si="171"/>
        <v>1.2745755790719902E-3</v>
      </c>
      <c r="U1008" s="3">
        <f t="shared" si="172"/>
        <v>9.1674926680743955E-3</v>
      </c>
      <c r="V1008" s="3">
        <f t="shared" si="173"/>
        <v>6.2523237113248399E-5</v>
      </c>
      <c r="W1008" s="3">
        <f t="shared" si="174"/>
        <v>5.9070055730838312E-3</v>
      </c>
      <c r="BC1008" s="19">
        <v>949</v>
      </c>
      <c r="BD1008" s="17">
        <v>8.4981987313331308E-4</v>
      </c>
      <c r="BE1008" s="23">
        <v>1.221812774637325E-2</v>
      </c>
    </row>
    <row r="1009" spans="1:57" x14ac:dyDescent="0.3">
      <c r="A1009" t="s">
        <v>612</v>
      </c>
      <c r="B1009" s="3">
        <v>-1.3017740841464343E-2</v>
      </c>
      <c r="C1009" s="3">
        <v>-6.4272251083740128E-3</v>
      </c>
      <c r="D1009" s="3">
        <v>1.0328300817212588E-2</v>
      </c>
      <c r="E1009" s="3">
        <v>-5.2366242546413311E-3</v>
      </c>
      <c r="F1009" s="3">
        <v>1.0085428719123213E-2</v>
      </c>
      <c r="G1009" s="3">
        <v>4.1830503152602283E-3</v>
      </c>
      <c r="H1009" s="3">
        <v>-3.3954976492449607E-3</v>
      </c>
      <c r="I1009" s="3">
        <v>5.1582077220080347E-3</v>
      </c>
      <c r="J1009" s="3">
        <v>-3.1395056682244071E-3</v>
      </c>
      <c r="K1009" s="3">
        <v>1.0002113592048056E-2</v>
      </c>
      <c r="N1009" s="3">
        <f t="shared" si="165"/>
        <v>-1.3764676330484971E-2</v>
      </c>
      <c r="O1009" s="3">
        <f t="shared" si="166"/>
        <v>-7.0527726638797087E-3</v>
      </c>
      <c r="P1009" s="3">
        <f t="shared" si="167"/>
        <v>9.4890068840893065E-3</v>
      </c>
      <c r="Q1009" s="3">
        <f t="shared" si="168"/>
        <v>-5.747936429850482E-3</v>
      </c>
      <c r="R1009" s="3">
        <f t="shared" si="169"/>
        <v>9.2705977680124577E-3</v>
      </c>
      <c r="S1009" s="3">
        <f t="shared" si="170"/>
        <v>2.1549062221063262E-3</v>
      </c>
      <c r="T1009" s="3">
        <f t="shared" si="171"/>
        <v>-4.2737491655812868E-3</v>
      </c>
      <c r="U1009" s="3">
        <f t="shared" si="172"/>
        <v>4.2604978222410498E-3</v>
      </c>
      <c r="V1009" s="3">
        <f t="shared" si="173"/>
        <v>-3.5423249137020501E-3</v>
      </c>
      <c r="W1009" s="3">
        <f t="shared" si="174"/>
        <v>9.1049171490708639E-3</v>
      </c>
      <c r="BC1009" s="19">
        <v>950</v>
      </c>
      <c r="BD1009" s="17">
        <v>8.2992918977040238E-4</v>
      </c>
      <c r="BE1009" s="23">
        <v>1.3104302638763865E-2</v>
      </c>
    </row>
    <row r="1010" spans="1:57" x14ac:dyDescent="0.3">
      <c r="A1010" s="1">
        <v>41646</v>
      </c>
      <c r="B1010" s="3">
        <v>4.076703955391725E-3</v>
      </c>
      <c r="C1010" s="3">
        <v>3.0441395406211047E-3</v>
      </c>
      <c r="D1010" s="3">
        <v>6.3488204444115404E-3</v>
      </c>
      <c r="E1010" s="3">
        <v>6.7540775821059995E-3</v>
      </c>
      <c r="F1010" s="3">
        <v>3.6098301223881801E-2</v>
      </c>
      <c r="G1010" s="3">
        <v>-1.416300103443402E-3</v>
      </c>
      <c r="H1010" s="3">
        <v>1.2845891606880988E-2</v>
      </c>
      <c r="I1010" s="3">
        <v>8.5141525794412143E-3</v>
      </c>
      <c r="J1010" s="3">
        <v>4.4324991135193947E-3</v>
      </c>
      <c r="K1010" s="3">
        <v>2.3928060852503208E-2</v>
      </c>
      <c r="N1010" s="3">
        <f t="shared" si="165"/>
        <v>3.3297684663710966E-3</v>
      </c>
      <c r="O1010" s="3">
        <f t="shared" si="166"/>
        <v>2.4185919851154084E-3</v>
      </c>
      <c r="P1010" s="3">
        <f t="shared" si="167"/>
        <v>5.509526511288259E-3</v>
      </c>
      <c r="Q1010" s="3">
        <f t="shared" si="168"/>
        <v>6.2427654068968486E-3</v>
      </c>
      <c r="R1010" s="3">
        <f t="shared" si="169"/>
        <v>3.5283470272771046E-2</v>
      </c>
      <c r="S1010" s="3">
        <f t="shared" si="170"/>
        <v>-3.444444196597304E-3</v>
      </c>
      <c r="T1010" s="3">
        <f t="shared" si="171"/>
        <v>1.1967640090544662E-2</v>
      </c>
      <c r="U1010" s="3">
        <f t="shared" si="172"/>
        <v>7.6164426796742294E-3</v>
      </c>
      <c r="V1010" s="3">
        <f t="shared" si="173"/>
        <v>4.0296798680417517E-3</v>
      </c>
      <c r="W1010" s="3">
        <f t="shared" si="174"/>
        <v>2.3030864409526015E-2</v>
      </c>
      <c r="BC1010" s="19">
        <v>951</v>
      </c>
      <c r="BD1010" s="17">
        <v>7.3384292103784513E-4</v>
      </c>
      <c r="BE1010" s="23">
        <v>1.1380396412930958E-2</v>
      </c>
    </row>
    <row r="1011" spans="1:57" x14ac:dyDescent="0.3">
      <c r="A1011" s="1">
        <v>41677</v>
      </c>
      <c r="B1011" s="3">
        <v>7.1654778920726692E-4</v>
      </c>
      <c r="C1011" s="3">
        <v>-1.1381028687221795E-3</v>
      </c>
      <c r="D1011" s="3">
        <v>-4.2764471776501889E-4</v>
      </c>
      <c r="E1011" s="3">
        <v>2.0718100985583909E-3</v>
      </c>
      <c r="F1011" s="3">
        <v>1.6802572773859881E-2</v>
      </c>
      <c r="G1011" s="3">
        <v>-4.2925112452339764E-2</v>
      </c>
      <c r="H1011" s="3">
        <v>-5.7487512919440764E-4</v>
      </c>
      <c r="I1011" s="3">
        <v>-3.4693457870427213E-4</v>
      </c>
      <c r="J1011" s="3">
        <v>-2.9032671842503799E-3</v>
      </c>
      <c r="K1011" s="3">
        <v>-6.9008365061734578E-3</v>
      </c>
      <c r="N1011" s="3">
        <f t="shared" si="165"/>
        <v>-3.0387699813361332E-5</v>
      </c>
      <c r="O1011" s="3">
        <f t="shared" si="166"/>
        <v>-1.7636504242278758E-3</v>
      </c>
      <c r="P1011" s="3">
        <f t="shared" si="167"/>
        <v>-1.2669386508883007E-3</v>
      </c>
      <c r="Q1011" s="3">
        <f t="shared" si="168"/>
        <v>1.5604979233492398E-3</v>
      </c>
      <c r="R1011" s="3">
        <f t="shared" si="169"/>
        <v>1.5987741822749126E-2</v>
      </c>
      <c r="S1011" s="3">
        <f t="shared" si="170"/>
        <v>-4.4953256545493668E-2</v>
      </c>
      <c r="T1011" s="3">
        <f t="shared" si="171"/>
        <v>-1.4531266455307336E-3</v>
      </c>
      <c r="U1011" s="3">
        <f t="shared" si="172"/>
        <v>-1.2446444784712575E-3</v>
      </c>
      <c r="V1011" s="3">
        <f t="shared" si="173"/>
        <v>-3.3060864297280229E-3</v>
      </c>
      <c r="W1011" s="3">
        <f t="shared" si="174"/>
        <v>-7.7980329491506494E-3</v>
      </c>
      <c r="BC1011" s="19">
        <v>952</v>
      </c>
      <c r="BD1011" s="17">
        <v>8.129984147454397E-4</v>
      </c>
      <c r="BE1011" s="23">
        <v>1.2507978634755695E-2</v>
      </c>
    </row>
    <row r="1012" spans="1:57" x14ac:dyDescent="0.3">
      <c r="A1012" s="1">
        <v>41705</v>
      </c>
      <c r="B1012" s="3">
        <v>-2.3866648901129661E-3</v>
      </c>
      <c r="C1012" s="3">
        <v>6.4565175617743442E-3</v>
      </c>
      <c r="D1012" s="3">
        <v>5.8835608467928679E-3</v>
      </c>
      <c r="E1012" s="3">
        <v>1.0042306472239915E-2</v>
      </c>
      <c r="F1012" s="3">
        <v>2.4058262758626991E-2</v>
      </c>
      <c r="G1012" s="3">
        <v>-7.845225362491659E-4</v>
      </c>
      <c r="H1012" s="3">
        <v>4.1127273135657116E-3</v>
      </c>
      <c r="I1012" s="3">
        <v>4.6274196970219617E-3</v>
      </c>
      <c r="J1012" s="3">
        <v>6.2893131285470805E-3</v>
      </c>
      <c r="K1012" s="3">
        <v>6.5276371568043778E-3</v>
      </c>
      <c r="N1012" s="3">
        <f t="shared" si="165"/>
        <v>-3.1336003791335946E-3</v>
      </c>
      <c r="O1012" s="3">
        <f t="shared" si="166"/>
        <v>5.8309700062686484E-3</v>
      </c>
      <c r="P1012" s="3">
        <f t="shared" si="167"/>
        <v>5.0442669136695865E-3</v>
      </c>
      <c r="Q1012" s="3">
        <f t="shared" si="168"/>
        <v>9.5309942970307638E-3</v>
      </c>
      <c r="R1012" s="3">
        <f t="shared" si="169"/>
        <v>2.3243431807516236E-2</v>
      </c>
      <c r="S1012" s="3">
        <f t="shared" si="170"/>
        <v>-2.812666629403068E-3</v>
      </c>
      <c r="T1012" s="3">
        <f t="shared" si="171"/>
        <v>3.2344757972293855E-3</v>
      </c>
      <c r="U1012" s="3">
        <f t="shared" si="172"/>
        <v>3.7297097972549763E-3</v>
      </c>
      <c r="V1012" s="3">
        <f t="shared" si="173"/>
        <v>5.8864938830694375E-3</v>
      </c>
      <c r="W1012" s="3">
        <f t="shared" si="174"/>
        <v>5.6304407138271862E-3</v>
      </c>
      <c r="BC1012" s="19">
        <v>953</v>
      </c>
      <c r="BD1012" s="17">
        <v>6.988171851059693E-4</v>
      </c>
      <c r="BE1012" s="23">
        <v>1.2943156306475065E-2</v>
      </c>
    </row>
    <row r="1013" spans="1:57" x14ac:dyDescent="0.3">
      <c r="A1013" s="1">
        <v>41827</v>
      </c>
      <c r="B1013" s="3">
        <v>4.5454917143659124E-3</v>
      </c>
      <c r="C1013" s="3">
        <v>-9.4339658394251291E-3</v>
      </c>
      <c r="D1013" s="3">
        <v>2.0631736591782968E-2</v>
      </c>
      <c r="E1013" s="3">
        <v>5.8489472867750969E-4</v>
      </c>
      <c r="F1013" s="3">
        <v>-4.5087280116449246E-3</v>
      </c>
      <c r="G1013" s="3">
        <v>-2.874589312977105E-2</v>
      </c>
      <c r="H1013" s="3">
        <v>-4.2412664566489067E-3</v>
      </c>
      <c r="I1013" s="3">
        <v>-2.8788589248782692E-3</v>
      </c>
      <c r="J1013" s="3">
        <v>-3.4722571936011137E-3</v>
      </c>
      <c r="K1013" s="3">
        <v>-1.6736386245863821E-2</v>
      </c>
      <c r="N1013" s="3">
        <f t="shared" si="165"/>
        <v>3.7985562253452839E-3</v>
      </c>
      <c r="O1013" s="3">
        <f t="shared" si="166"/>
        <v>-1.0059513394930825E-2</v>
      </c>
      <c r="P1013" s="3">
        <f t="shared" si="167"/>
        <v>1.9792442658659686E-2</v>
      </c>
      <c r="Q1013" s="3">
        <f t="shared" si="168"/>
        <v>7.3582553468358588E-5</v>
      </c>
      <c r="R1013" s="3">
        <f t="shared" si="169"/>
        <v>-5.3235589627556798E-3</v>
      </c>
      <c r="S1013" s="3">
        <f t="shared" si="170"/>
        <v>-3.0774037222924953E-2</v>
      </c>
      <c r="T1013" s="3">
        <f t="shared" si="171"/>
        <v>-5.1195179729852328E-3</v>
      </c>
      <c r="U1013" s="3">
        <f t="shared" si="172"/>
        <v>-3.7765688246452545E-3</v>
      </c>
      <c r="V1013" s="3">
        <f t="shared" si="173"/>
        <v>-3.8750764390787567E-3</v>
      </c>
      <c r="W1013" s="3">
        <f t="shared" si="174"/>
        <v>-1.7633582688841014E-2</v>
      </c>
      <c r="BC1013" s="19">
        <v>954</v>
      </c>
      <c r="BD1013" s="17">
        <v>9.8882979312384014E-4</v>
      </c>
      <c r="BE1013" s="23">
        <v>1.4201561786323418E-2</v>
      </c>
    </row>
    <row r="1014" spans="1:57" x14ac:dyDescent="0.3">
      <c r="A1014" s="1">
        <v>41858</v>
      </c>
      <c r="B1014" s="3">
        <v>-5.0012486602655226E-3</v>
      </c>
      <c r="C1014" s="3">
        <v>-4.7619166518699796E-3</v>
      </c>
      <c r="D1014" s="3">
        <v>-6.4603735106986138E-3</v>
      </c>
      <c r="E1014" s="3">
        <v>1.753533693746423E-3</v>
      </c>
      <c r="F1014" s="3">
        <v>-1.8355210595104476E-2</v>
      </c>
      <c r="G1014" s="3">
        <v>-1.6123223459566516E-2</v>
      </c>
      <c r="H1014" s="3">
        <v>-1.9167043755261681E-2</v>
      </c>
      <c r="I1014" s="3">
        <v>-8.4304792438837373E-3</v>
      </c>
      <c r="J1014" s="3">
        <v>-6.9682809282989311E-4</v>
      </c>
      <c r="K1014" s="3">
        <v>-3.0319132978723351E-2</v>
      </c>
      <c r="N1014" s="3">
        <f t="shared" si="165"/>
        <v>-5.7481841492861511E-3</v>
      </c>
      <c r="O1014" s="3">
        <f t="shared" si="166"/>
        <v>-5.3874642073756755E-3</v>
      </c>
      <c r="P1014" s="3">
        <f t="shared" si="167"/>
        <v>-7.2996674438218952E-3</v>
      </c>
      <c r="Q1014" s="3">
        <f t="shared" si="168"/>
        <v>1.2422215185372719E-3</v>
      </c>
      <c r="R1014" s="3">
        <f t="shared" si="169"/>
        <v>-1.9170041546215232E-2</v>
      </c>
      <c r="S1014" s="3">
        <f t="shared" si="170"/>
        <v>-1.815136755272042E-2</v>
      </c>
      <c r="T1014" s="3">
        <f t="shared" si="171"/>
        <v>-2.0045295271598006E-2</v>
      </c>
      <c r="U1014" s="3">
        <f t="shared" si="172"/>
        <v>-9.3281891436507221E-3</v>
      </c>
      <c r="V1014" s="3">
        <f t="shared" si="173"/>
        <v>-1.0996473383075361E-3</v>
      </c>
      <c r="W1014" s="3">
        <f t="shared" si="174"/>
        <v>-3.1216329421700544E-2</v>
      </c>
      <c r="BC1014" s="19">
        <v>955</v>
      </c>
      <c r="BD1014" s="17">
        <v>8.2899714978730684E-4</v>
      </c>
      <c r="BE1014" s="23">
        <v>1.2443115304426478E-2</v>
      </c>
    </row>
    <row r="1015" spans="1:57" x14ac:dyDescent="0.3">
      <c r="A1015" s="1">
        <v>41889</v>
      </c>
      <c r="B1015" s="3">
        <v>-2.6328669085284861E-3</v>
      </c>
      <c r="C1015" s="3">
        <v>-1.1483403793619562E-3</v>
      </c>
      <c r="D1015" s="3">
        <v>4.1951339060353199E-4</v>
      </c>
      <c r="E1015" s="3">
        <v>7.0018671638849561E-3</v>
      </c>
      <c r="F1015" s="3">
        <v>8.4992459791450869E-3</v>
      </c>
      <c r="G1015" s="3">
        <v>1.8213314796671431E-2</v>
      </c>
      <c r="H1015" s="3">
        <v>8.7376427458338846E-3</v>
      </c>
      <c r="I1015" s="3">
        <v>1.5839736493700851E-2</v>
      </c>
      <c r="J1015" s="3">
        <v>-2.7893827438414398E-3</v>
      </c>
      <c r="K1015" s="3">
        <v>1.4481617973423733E-2</v>
      </c>
      <c r="N1015" s="3">
        <f t="shared" si="165"/>
        <v>-3.3798023975491146E-3</v>
      </c>
      <c r="O1015" s="3">
        <f t="shared" si="166"/>
        <v>-1.7738879348676525E-3</v>
      </c>
      <c r="P1015" s="3">
        <f t="shared" si="167"/>
        <v>-4.1978054251974974E-4</v>
      </c>
      <c r="Q1015" s="3">
        <f t="shared" si="168"/>
        <v>6.4905549886758052E-3</v>
      </c>
      <c r="R1015" s="3">
        <f t="shared" si="169"/>
        <v>7.6844150280343318E-3</v>
      </c>
      <c r="S1015" s="3">
        <f t="shared" si="170"/>
        <v>1.6185170703517528E-2</v>
      </c>
      <c r="T1015" s="3">
        <f t="shared" si="171"/>
        <v>7.8593912294975584E-3</v>
      </c>
      <c r="U1015" s="3">
        <f t="shared" si="172"/>
        <v>1.4942026593933866E-2</v>
      </c>
      <c r="V1015" s="3">
        <f t="shared" si="173"/>
        <v>-3.1922019893190828E-3</v>
      </c>
      <c r="W1015" s="3">
        <f t="shared" si="174"/>
        <v>1.358442153044654E-2</v>
      </c>
      <c r="BC1015" s="19">
        <v>956</v>
      </c>
      <c r="BD1015" s="17">
        <v>9.5411081261674406E-4</v>
      </c>
      <c r="BE1015" s="23">
        <v>1.289563655756234E-2</v>
      </c>
    </row>
    <row r="1016" spans="1:57" x14ac:dyDescent="0.3">
      <c r="A1016" s="1">
        <v>41919</v>
      </c>
      <c r="B1016" s="3">
        <v>4.7998287363171244E-4</v>
      </c>
      <c r="C1016" s="3">
        <v>-7.2810418889913686E-3</v>
      </c>
      <c r="D1016" s="3">
        <v>-3.6691321312324332E-3</v>
      </c>
      <c r="E1016" s="3">
        <v>-9.4640666106146076E-3</v>
      </c>
      <c r="F1016" s="3">
        <v>-1.7096046361162243E-2</v>
      </c>
      <c r="G1016" s="3">
        <v>-1.6139115181019625E-2</v>
      </c>
      <c r="H1016" s="3">
        <v>-8.644640692925587E-3</v>
      </c>
      <c r="I1016" s="3">
        <v>-4.1274985941183173E-3</v>
      </c>
      <c r="J1016" s="3">
        <v>-1.5152023339337628E-3</v>
      </c>
      <c r="K1016" s="3">
        <v>-8.7595705768402921E-3</v>
      </c>
      <c r="N1016" s="3">
        <f t="shared" si="165"/>
        <v>-2.6695261538891581E-4</v>
      </c>
      <c r="O1016" s="3">
        <f t="shared" si="166"/>
        <v>-7.9065894444970645E-3</v>
      </c>
      <c r="P1016" s="3">
        <f t="shared" si="167"/>
        <v>-4.5084260643557146E-3</v>
      </c>
      <c r="Q1016" s="3">
        <f t="shared" si="168"/>
        <v>-9.9753787858237585E-3</v>
      </c>
      <c r="R1016" s="3">
        <f t="shared" si="169"/>
        <v>-1.7910877312272998E-2</v>
      </c>
      <c r="S1016" s="3">
        <f t="shared" si="170"/>
        <v>-1.8167259274173529E-2</v>
      </c>
      <c r="T1016" s="3">
        <f t="shared" si="171"/>
        <v>-9.5228922092619132E-3</v>
      </c>
      <c r="U1016" s="3">
        <f t="shared" si="172"/>
        <v>-5.0252084938853022E-3</v>
      </c>
      <c r="V1016" s="3">
        <f t="shared" si="173"/>
        <v>-1.9180215794114058E-3</v>
      </c>
      <c r="W1016" s="3">
        <f t="shared" si="174"/>
        <v>-9.6567670198174846E-3</v>
      </c>
      <c r="BC1016" s="19">
        <v>957</v>
      </c>
      <c r="BD1016" s="17">
        <v>8.1309710673552053E-4</v>
      </c>
      <c r="BE1016" s="23">
        <v>1.2402580352225183E-2</v>
      </c>
    </row>
    <row r="1017" spans="1:57" x14ac:dyDescent="0.3">
      <c r="A1017" s="1">
        <v>41950</v>
      </c>
      <c r="B1017" s="3">
        <v>9.5946724408713102E-3</v>
      </c>
      <c r="C1017" s="3">
        <v>-6.1764127957644188E-3</v>
      </c>
      <c r="D1017" s="3">
        <v>1.8939459949132154E-3</v>
      </c>
      <c r="E1017" s="3">
        <v>-8.0920470955521129E-3</v>
      </c>
      <c r="F1017" s="3">
        <v>-5.3895507841297263E-3</v>
      </c>
      <c r="G1017" s="3">
        <v>-6.0603388206398323E-3</v>
      </c>
      <c r="H1017" s="3">
        <v>1.4148215265495034E-2</v>
      </c>
      <c r="I1017" s="3">
        <v>3.4537685271085472E-4</v>
      </c>
      <c r="J1017" s="3">
        <v>-1.0972273460931659E-2</v>
      </c>
      <c r="K1017" s="3">
        <v>1.5164733219762638E-2</v>
      </c>
      <c r="N1017" s="3">
        <f t="shared" si="165"/>
        <v>8.8477369518506817E-3</v>
      </c>
      <c r="O1017" s="3">
        <f t="shared" si="166"/>
        <v>-6.8019603512701147E-3</v>
      </c>
      <c r="P1017" s="3">
        <f t="shared" si="167"/>
        <v>1.0546520617899335E-3</v>
      </c>
      <c r="Q1017" s="3">
        <f t="shared" si="168"/>
        <v>-8.6033592707612638E-3</v>
      </c>
      <c r="R1017" s="3">
        <f t="shared" si="169"/>
        <v>-6.2043817352404815E-3</v>
      </c>
      <c r="S1017" s="3">
        <f t="shared" si="170"/>
        <v>-8.0884829137937344E-3</v>
      </c>
      <c r="T1017" s="3">
        <f t="shared" si="171"/>
        <v>1.3269963749158708E-2</v>
      </c>
      <c r="U1017" s="3">
        <f t="shared" si="172"/>
        <v>-5.5233304705613049E-4</v>
      </c>
      <c r="V1017" s="3">
        <f t="shared" si="173"/>
        <v>-1.1375092706409302E-2</v>
      </c>
      <c r="W1017" s="3">
        <f t="shared" si="174"/>
        <v>1.4267536776785446E-2</v>
      </c>
      <c r="BC1017" s="19">
        <v>958</v>
      </c>
      <c r="BD1017" s="17">
        <v>9.9288210797484028E-4</v>
      </c>
      <c r="BE1017" s="23">
        <v>1.3216565467231928E-2</v>
      </c>
    </row>
    <row r="1018" spans="1:57" x14ac:dyDescent="0.3">
      <c r="A1018" t="s">
        <v>613</v>
      </c>
      <c r="B1018" s="3">
        <v>1.1878954670037079E-3</v>
      </c>
      <c r="C1018" s="3">
        <v>-3.495828981571858E-3</v>
      </c>
      <c r="D1018" s="3">
        <v>1.2917402924249588E-2</v>
      </c>
      <c r="E1018" s="3">
        <v>9.2392635393880873E-3</v>
      </c>
      <c r="F1018" s="3">
        <v>1.0591134077683639E-2</v>
      </c>
      <c r="G1018" s="3">
        <v>3.928846010891518E-2</v>
      </c>
      <c r="H1018" s="3">
        <v>9.8241583188320991E-3</v>
      </c>
      <c r="I1018" s="3">
        <v>-1.4961123432345458E-3</v>
      </c>
      <c r="J1018" s="3">
        <v>1.3100344286917087E-2</v>
      </c>
      <c r="K1018" s="3">
        <v>1.300375025243139E-2</v>
      </c>
      <c r="N1018" s="3">
        <f t="shared" si="165"/>
        <v>4.409599779830796E-4</v>
      </c>
      <c r="O1018" s="3">
        <f t="shared" si="166"/>
        <v>-4.1213765370775538E-3</v>
      </c>
      <c r="P1018" s="3">
        <f t="shared" si="167"/>
        <v>1.2078108991126307E-2</v>
      </c>
      <c r="Q1018" s="3">
        <f t="shared" si="168"/>
        <v>8.7279513641789364E-3</v>
      </c>
      <c r="R1018" s="3">
        <f t="shared" si="169"/>
        <v>9.7763031265728842E-3</v>
      </c>
      <c r="S1018" s="3">
        <f t="shared" si="170"/>
        <v>3.7260316015761276E-2</v>
      </c>
      <c r="T1018" s="3">
        <f t="shared" si="171"/>
        <v>8.945906802495773E-3</v>
      </c>
      <c r="U1018" s="3">
        <f t="shared" si="172"/>
        <v>-2.3938222430015311E-3</v>
      </c>
      <c r="V1018" s="3">
        <f t="shared" si="173"/>
        <v>1.2697525041439443E-2</v>
      </c>
      <c r="W1018" s="3">
        <f t="shared" si="174"/>
        <v>1.2106553809454197E-2</v>
      </c>
      <c r="BC1018" s="19">
        <v>959</v>
      </c>
      <c r="BD1018" s="17">
        <v>7.5549026774290103E-4</v>
      </c>
      <c r="BE1018" s="23">
        <v>1.242051103541111E-2</v>
      </c>
    </row>
    <row r="1019" spans="1:57" x14ac:dyDescent="0.3">
      <c r="A1019" t="s">
        <v>614</v>
      </c>
      <c r="B1019" s="3">
        <v>7.3564688348763951E-3</v>
      </c>
      <c r="C1019" s="3">
        <v>7.7952349697274492E-4</v>
      </c>
      <c r="D1019" s="3">
        <v>-1.1715881568661324E-2</v>
      </c>
      <c r="E1019" s="3">
        <v>-2.8243243397777507E-3</v>
      </c>
      <c r="F1019" s="3">
        <v>1.3404890861448582E-2</v>
      </c>
      <c r="G1019" s="3">
        <v>-3.1407124367981321E-2</v>
      </c>
      <c r="H1019" s="3">
        <v>-1.5382494554661008E-4</v>
      </c>
      <c r="I1019" s="3">
        <v>-7.0309075987827763E-3</v>
      </c>
      <c r="J1019" s="3">
        <v>-1.316399179063632E-2</v>
      </c>
      <c r="K1019" s="3">
        <v>7.1609960288352426E-3</v>
      </c>
      <c r="N1019" s="3">
        <f t="shared" si="165"/>
        <v>6.6095333458557667E-3</v>
      </c>
      <c r="O1019" s="3">
        <f t="shared" si="166"/>
        <v>1.5397594146704873E-4</v>
      </c>
      <c r="P1019" s="3">
        <f t="shared" si="167"/>
        <v>-1.2555175501784605E-2</v>
      </c>
      <c r="Q1019" s="3">
        <f t="shared" si="168"/>
        <v>-3.3356365149869015E-3</v>
      </c>
      <c r="R1019" s="3">
        <f t="shared" si="169"/>
        <v>1.2590059910337827E-2</v>
      </c>
      <c r="S1019" s="3">
        <f t="shared" si="170"/>
        <v>-3.3435268461135224E-2</v>
      </c>
      <c r="T1019" s="3">
        <f t="shared" si="171"/>
        <v>-1.032076461882936E-3</v>
      </c>
      <c r="U1019" s="3">
        <f t="shared" si="172"/>
        <v>-7.9286174985497612E-3</v>
      </c>
      <c r="V1019" s="3">
        <f t="shared" si="173"/>
        <v>-1.3566811036113964E-2</v>
      </c>
      <c r="W1019" s="3">
        <f t="shared" si="174"/>
        <v>6.2637995858580509E-3</v>
      </c>
      <c r="BC1019" s="19">
        <v>960</v>
      </c>
      <c r="BD1019" s="17">
        <v>7.8710591995690641E-4</v>
      </c>
      <c r="BE1019" s="23">
        <v>1.1982139481829905E-2</v>
      </c>
    </row>
    <row r="1020" spans="1:57" x14ac:dyDescent="0.3">
      <c r="A1020" t="s">
        <v>615</v>
      </c>
      <c r="B1020" s="3">
        <v>3.8398136997328747E-2</v>
      </c>
      <c r="C1020" s="3">
        <v>-3.5053601629977393E-3</v>
      </c>
      <c r="D1020" s="3">
        <v>-5.6651368995954687E-3</v>
      </c>
      <c r="E1020" s="3">
        <v>1.347785477253205E-2</v>
      </c>
      <c r="F1020" s="3">
        <v>2.6454235074613308E-3</v>
      </c>
      <c r="G1020" s="3">
        <v>-1.102103095891227E-2</v>
      </c>
      <c r="H1020" s="3">
        <v>-3.6252973089613283E-3</v>
      </c>
      <c r="I1020" s="3">
        <v>-9.2861611503332053E-3</v>
      </c>
      <c r="J1020" s="3">
        <v>2.3373904120552291E-2</v>
      </c>
      <c r="K1020" s="3">
        <v>-2.3700269228953408E-3</v>
      </c>
      <c r="N1020" s="3">
        <f t="shared" si="165"/>
        <v>3.765120150830812E-2</v>
      </c>
      <c r="O1020" s="3">
        <f t="shared" si="166"/>
        <v>-4.1309077185034352E-3</v>
      </c>
      <c r="P1020" s="3">
        <f t="shared" si="167"/>
        <v>-6.5044308327187501E-3</v>
      </c>
      <c r="Q1020" s="3">
        <f t="shared" si="168"/>
        <v>1.2966542597322899E-2</v>
      </c>
      <c r="R1020" s="3">
        <f t="shared" si="169"/>
        <v>1.8305925563505757E-3</v>
      </c>
      <c r="S1020" s="3">
        <f t="shared" si="170"/>
        <v>-1.3049175052066172E-2</v>
      </c>
      <c r="T1020" s="3">
        <f t="shared" si="171"/>
        <v>-4.5035488252976544E-3</v>
      </c>
      <c r="U1020" s="3">
        <f t="shared" si="172"/>
        <v>-1.018387105010019E-2</v>
      </c>
      <c r="V1020" s="3">
        <f t="shared" si="173"/>
        <v>2.2971084875074647E-2</v>
      </c>
      <c r="W1020" s="3">
        <f t="shared" si="174"/>
        <v>-3.2672233658725324E-3</v>
      </c>
      <c r="BC1020" s="19">
        <v>961</v>
      </c>
      <c r="BD1020" s="17">
        <v>9.6695213380032941E-4</v>
      </c>
      <c r="BE1020" s="23">
        <v>1.3681046429513746E-2</v>
      </c>
    </row>
    <row r="1021" spans="1:57" x14ac:dyDescent="0.3">
      <c r="A1021" t="s">
        <v>616</v>
      </c>
      <c r="B1021" s="3">
        <v>1.0208648387743047E-2</v>
      </c>
      <c r="C1021" s="3">
        <v>-9.5758733121383832E-3</v>
      </c>
      <c r="D1021" s="3">
        <v>-1.7830798650421587E-2</v>
      </c>
      <c r="E1021" s="3">
        <v>-1.4069571833946415E-2</v>
      </c>
      <c r="F1021" s="3">
        <v>-1.1992904029752838E-3</v>
      </c>
      <c r="G1021" s="3">
        <v>-8.1046692189229441E-3</v>
      </c>
      <c r="H1021" s="3">
        <v>-1.5326311083527666E-2</v>
      </c>
      <c r="I1021" s="3">
        <v>-3.7492615296227383E-3</v>
      </c>
      <c r="J1021" s="3">
        <v>-1.4890688623544701E-2</v>
      </c>
      <c r="K1021" s="3">
        <v>-1.3250945129880121E-2</v>
      </c>
      <c r="N1021" s="3">
        <f t="shared" si="165"/>
        <v>9.4617128987224183E-3</v>
      </c>
      <c r="O1021" s="3">
        <f t="shared" si="166"/>
        <v>-1.0201420867644079E-2</v>
      </c>
      <c r="P1021" s="3">
        <f t="shared" si="167"/>
        <v>-1.8670092583544868E-2</v>
      </c>
      <c r="Q1021" s="3">
        <f t="shared" si="168"/>
        <v>-1.4580884009155566E-2</v>
      </c>
      <c r="R1021" s="3">
        <f t="shared" si="169"/>
        <v>-2.0141213540860389E-3</v>
      </c>
      <c r="S1021" s="3">
        <f t="shared" si="170"/>
        <v>-1.0132813312076846E-2</v>
      </c>
      <c r="T1021" s="3">
        <f t="shared" si="171"/>
        <v>-1.6204562599863991E-2</v>
      </c>
      <c r="U1021" s="3">
        <f t="shared" si="172"/>
        <v>-4.6469714293897232E-3</v>
      </c>
      <c r="V1021" s="3">
        <f t="shared" si="173"/>
        <v>-1.5293507869022345E-2</v>
      </c>
      <c r="W1021" s="3">
        <f t="shared" si="174"/>
        <v>-1.4148141572857313E-2</v>
      </c>
      <c r="BC1021" s="19">
        <v>962</v>
      </c>
      <c r="BD1021" s="17">
        <v>9.1633176776946274E-4</v>
      </c>
      <c r="BE1021" s="23">
        <v>1.2963284427159272E-2</v>
      </c>
    </row>
    <row r="1022" spans="1:57" x14ac:dyDescent="0.3">
      <c r="A1022" t="s">
        <v>617</v>
      </c>
      <c r="B1022" s="3">
        <v>3.5930766164806727E-3</v>
      </c>
      <c r="C1022" s="3">
        <v>1.1838956598356321E-2</v>
      </c>
      <c r="D1022" s="3">
        <v>1.4394721510083697E-2</v>
      </c>
      <c r="E1022" s="3">
        <v>4.1052282168239085E-3</v>
      </c>
      <c r="F1022" s="3">
        <v>8.8856560995038691E-3</v>
      </c>
      <c r="G1022" s="3">
        <v>2.1448514989280909E-2</v>
      </c>
      <c r="H1022" s="3">
        <v>3.7212662800520713E-2</v>
      </c>
      <c r="I1022" s="3">
        <v>9.1732177709469287E-3</v>
      </c>
      <c r="J1022" s="3">
        <v>9.4475256522086326E-4</v>
      </c>
      <c r="K1022" s="3">
        <v>2.279168535034648E-2</v>
      </c>
      <c r="N1022" s="3">
        <f t="shared" si="165"/>
        <v>2.8461411274600442E-3</v>
      </c>
      <c r="O1022" s="3">
        <f t="shared" si="166"/>
        <v>1.1213409042850625E-2</v>
      </c>
      <c r="P1022" s="3">
        <f t="shared" si="167"/>
        <v>1.3555427576960415E-2</v>
      </c>
      <c r="Q1022" s="3">
        <f t="shared" si="168"/>
        <v>3.5939160416147576E-3</v>
      </c>
      <c r="R1022" s="3">
        <f t="shared" si="169"/>
        <v>8.070825148393114E-3</v>
      </c>
      <c r="S1022" s="3">
        <f t="shared" si="170"/>
        <v>1.9420370896127005E-2</v>
      </c>
      <c r="T1022" s="3">
        <f t="shared" si="171"/>
        <v>3.6334411284184388E-2</v>
      </c>
      <c r="U1022" s="3">
        <f t="shared" si="172"/>
        <v>8.2755078711799438E-3</v>
      </c>
      <c r="V1022" s="3">
        <f t="shared" si="173"/>
        <v>5.4193331974322027E-4</v>
      </c>
      <c r="W1022" s="3">
        <f t="shared" si="174"/>
        <v>2.1894488907369287E-2</v>
      </c>
      <c r="BC1022" s="19">
        <v>963</v>
      </c>
      <c r="BD1022" s="17">
        <v>9.6347786216046402E-4</v>
      </c>
      <c r="BE1022" s="23">
        <v>1.3141580368254684E-2</v>
      </c>
    </row>
    <row r="1023" spans="1:57" x14ac:dyDescent="0.3">
      <c r="A1023" t="s">
        <v>618</v>
      </c>
      <c r="B1023" s="3">
        <v>3.3564980357754237E-3</v>
      </c>
      <c r="C1023" s="3">
        <v>-4.4851865831310178E-3</v>
      </c>
      <c r="D1023" s="3">
        <v>-5.1890134143661726E-3</v>
      </c>
      <c r="E1023" s="3">
        <v>3.406974505453686E-3</v>
      </c>
      <c r="F1023" s="3">
        <v>-8.8073966021651184E-3</v>
      </c>
      <c r="G1023" s="3">
        <v>2.3633714687143481E-3</v>
      </c>
      <c r="H1023" s="3">
        <v>-9.4273468842387409E-3</v>
      </c>
      <c r="I1023" s="3">
        <v>-8.1574838286790907E-4</v>
      </c>
      <c r="J1023" s="3">
        <v>-2.7135792141855797E-3</v>
      </c>
      <c r="K1023" s="3">
        <v>3.4262714173382003E-2</v>
      </c>
      <c r="N1023" s="3">
        <f t="shared" si="165"/>
        <v>2.6095625467547953E-3</v>
      </c>
      <c r="O1023" s="3">
        <f t="shared" si="166"/>
        <v>-5.1107341386367137E-3</v>
      </c>
      <c r="P1023" s="3">
        <f t="shared" si="167"/>
        <v>-6.028307347489454E-3</v>
      </c>
      <c r="Q1023" s="3">
        <f t="shared" si="168"/>
        <v>2.8956623302445351E-3</v>
      </c>
      <c r="R1023" s="3">
        <f t="shared" si="169"/>
        <v>-9.6222275532758736E-3</v>
      </c>
      <c r="S1023" s="3">
        <f t="shared" si="170"/>
        <v>3.3522737556044603E-4</v>
      </c>
      <c r="T1023" s="3">
        <f t="shared" si="171"/>
        <v>-1.0305598400575067E-2</v>
      </c>
      <c r="U1023" s="3">
        <f t="shared" si="172"/>
        <v>-1.7134582826348944E-3</v>
      </c>
      <c r="V1023" s="3">
        <f t="shared" si="173"/>
        <v>-3.1163984596632227E-3</v>
      </c>
      <c r="W1023" s="3">
        <f t="shared" si="174"/>
        <v>3.336551773040481E-2</v>
      </c>
      <c r="BC1023" s="19">
        <v>964</v>
      </c>
      <c r="BD1023" s="17">
        <v>9.038434679672963E-4</v>
      </c>
      <c r="BE1023" s="23">
        <v>1.320566267459451E-2</v>
      </c>
    </row>
    <row r="1024" spans="1:57" x14ac:dyDescent="0.3">
      <c r="A1024" t="s">
        <v>619</v>
      </c>
      <c r="B1024" s="3">
        <v>-2.2298974381274039E-4</v>
      </c>
      <c r="C1024" s="3">
        <v>5.8765857153166845E-3</v>
      </c>
      <c r="D1024" s="3">
        <v>8.3031642315010146E-3</v>
      </c>
      <c r="E1024" s="3">
        <v>4.462552229444805E-3</v>
      </c>
      <c r="F1024" s="3">
        <v>2.3775253878215219E-2</v>
      </c>
      <c r="G1024" s="3">
        <v>-4.3529111747092619E-3</v>
      </c>
      <c r="H1024" s="3">
        <v>8.9403096898583723E-3</v>
      </c>
      <c r="I1024" s="3">
        <v>5.4816978470775268E-3</v>
      </c>
      <c r="J1024" s="3">
        <v>1.7626846303858024E-2</v>
      </c>
      <c r="K1024" s="3">
        <v>3.5908961987107801E-3</v>
      </c>
      <c r="N1024" s="3">
        <f t="shared" si="165"/>
        <v>-9.6992523283336864E-4</v>
      </c>
      <c r="O1024" s="3">
        <f t="shared" si="166"/>
        <v>5.2510381598109886E-3</v>
      </c>
      <c r="P1024" s="3">
        <f t="shared" si="167"/>
        <v>7.4638702983777332E-3</v>
      </c>
      <c r="Q1024" s="3">
        <f t="shared" si="168"/>
        <v>3.9512400542356541E-3</v>
      </c>
      <c r="R1024" s="3">
        <f t="shared" si="169"/>
        <v>2.2960422927104464E-2</v>
      </c>
      <c r="S1024" s="3">
        <f t="shared" si="170"/>
        <v>-6.381055267863164E-3</v>
      </c>
      <c r="T1024" s="3">
        <f t="shared" si="171"/>
        <v>8.0620581735220461E-3</v>
      </c>
      <c r="U1024" s="3">
        <f t="shared" si="172"/>
        <v>4.5839879473105419E-3</v>
      </c>
      <c r="V1024" s="3">
        <f t="shared" si="173"/>
        <v>1.722402705838038E-2</v>
      </c>
      <c r="W1024" s="3">
        <f t="shared" si="174"/>
        <v>2.6936997557335885E-3</v>
      </c>
      <c r="BC1024" s="19">
        <v>965</v>
      </c>
      <c r="BD1024" s="17">
        <v>8.6693525032316291E-4</v>
      </c>
      <c r="BE1024" s="23">
        <v>1.2884541502240525E-2</v>
      </c>
    </row>
    <row r="1025" spans="1:57" x14ac:dyDescent="0.3">
      <c r="A1025" t="s">
        <v>620</v>
      </c>
      <c r="B1025" s="3">
        <v>8.9220498198838705E-4</v>
      </c>
      <c r="C1025" s="3">
        <v>-3.8942727591784188E-4</v>
      </c>
      <c r="D1025" s="3">
        <v>2.6076871540608781E-2</v>
      </c>
      <c r="E1025" s="3">
        <v>6.8572432186966292E-3</v>
      </c>
      <c r="F1025" s="3">
        <v>-1.0321438304235264E-2</v>
      </c>
      <c r="G1025" s="3">
        <v>1.3252586635826624E-2</v>
      </c>
      <c r="H1025" s="3">
        <v>2.0848897731682303E-3</v>
      </c>
      <c r="I1025" s="3">
        <v>-1.971907773190229E-3</v>
      </c>
      <c r="J1025" s="3">
        <v>8.6027180914129975E-3</v>
      </c>
      <c r="K1025" s="3">
        <v>8.5168677096107981E-3</v>
      </c>
      <c r="N1025" s="3">
        <f t="shared" si="165"/>
        <v>1.452694929677588E-4</v>
      </c>
      <c r="O1025" s="3">
        <f t="shared" si="166"/>
        <v>-1.0149748314235382E-3</v>
      </c>
      <c r="P1025" s="3">
        <f t="shared" si="167"/>
        <v>2.52375776074855E-2</v>
      </c>
      <c r="Q1025" s="3">
        <f t="shared" si="168"/>
        <v>6.3459310434874783E-3</v>
      </c>
      <c r="R1025" s="3">
        <f t="shared" si="169"/>
        <v>-1.1136269255346019E-2</v>
      </c>
      <c r="S1025" s="3">
        <f t="shared" si="170"/>
        <v>1.1224442542672722E-2</v>
      </c>
      <c r="T1025" s="3">
        <f t="shared" si="171"/>
        <v>1.2066382568319044E-3</v>
      </c>
      <c r="U1025" s="3">
        <f t="shared" si="172"/>
        <v>-2.8696176729572143E-3</v>
      </c>
      <c r="V1025" s="3">
        <f t="shared" si="173"/>
        <v>8.1998988459353536E-3</v>
      </c>
      <c r="W1025" s="3">
        <f t="shared" si="174"/>
        <v>7.6196712666336064E-3</v>
      </c>
      <c r="BC1025" s="19">
        <v>966</v>
      </c>
      <c r="BD1025" s="17">
        <v>8.0954993904911159E-4</v>
      </c>
      <c r="BE1025" s="23">
        <v>1.0889502803316534E-2</v>
      </c>
    </row>
    <row r="1026" spans="1:57" x14ac:dyDescent="0.3">
      <c r="A1026" t="s">
        <v>621</v>
      </c>
      <c r="B1026" s="3">
        <v>-1.0474639554997611E-2</v>
      </c>
      <c r="C1026" s="3">
        <v>5.0652476841714922E-3</v>
      </c>
      <c r="D1026" s="3">
        <v>-1.6462952907091433E-3</v>
      </c>
      <c r="E1026" s="3">
        <v>2.8775480092213535E-4</v>
      </c>
      <c r="F1026" s="3">
        <v>-1.5880499501419232E-2</v>
      </c>
      <c r="G1026" s="3">
        <v>4.7192591864970712E-3</v>
      </c>
      <c r="H1026" s="3">
        <v>-4.4129050420098626E-3</v>
      </c>
      <c r="I1026" s="3">
        <v>8.8331220456701054E-3</v>
      </c>
      <c r="J1026" s="3">
        <v>-5.8783045795026689E-3</v>
      </c>
      <c r="K1026" s="3">
        <v>2.0737602956666157E-2</v>
      </c>
      <c r="N1026" s="3">
        <f t="shared" si="165"/>
        <v>-1.122157504401824E-2</v>
      </c>
      <c r="O1026" s="3">
        <f t="shared" si="166"/>
        <v>4.4397001286657963E-3</v>
      </c>
      <c r="P1026" s="3">
        <f t="shared" si="167"/>
        <v>-2.4855892238324251E-3</v>
      </c>
      <c r="Q1026" s="3">
        <f t="shared" si="168"/>
        <v>-2.2355737428701576E-4</v>
      </c>
      <c r="R1026" s="3">
        <f t="shared" si="169"/>
        <v>-1.6695330452529987E-2</v>
      </c>
      <c r="S1026" s="3">
        <f t="shared" si="170"/>
        <v>2.6911150933431691E-3</v>
      </c>
      <c r="T1026" s="3">
        <f t="shared" si="171"/>
        <v>-5.2911565583461887E-3</v>
      </c>
      <c r="U1026" s="3">
        <f t="shared" si="172"/>
        <v>7.9354121459031205E-3</v>
      </c>
      <c r="V1026" s="3">
        <f t="shared" si="173"/>
        <v>-6.2811238249803119E-3</v>
      </c>
      <c r="W1026" s="3">
        <f t="shared" si="174"/>
        <v>1.9840406513688964E-2</v>
      </c>
      <c r="BC1026" s="19">
        <v>967</v>
      </c>
      <c r="BD1026" s="17">
        <v>8.9723402769533334E-4</v>
      </c>
      <c r="BE1026" s="23">
        <v>1.1897009395782887E-2</v>
      </c>
    </row>
    <row r="1027" spans="1:57" x14ac:dyDescent="0.3">
      <c r="A1027" t="s">
        <v>622</v>
      </c>
      <c r="B1027" s="3">
        <v>2.2522092804688754E-3</v>
      </c>
      <c r="C1027" s="3">
        <v>1.9378731832597751E-4</v>
      </c>
      <c r="D1027" s="3">
        <v>6.5958903693250637E-3</v>
      </c>
      <c r="E1027" s="3">
        <v>-1.0548513251149028E-2</v>
      </c>
      <c r="F1027" s="3">
        <v>-2.4084764852244644E-2</v>
      </c>
      <c r="G1027" s="3">
        <v>1.3426680209294162E-4</v>
      </c>
      <c r="H1027" s="3">
        <v>-7.2974981181131993E-3</v>
      </c>
      <c r="I1027" s="3">
        <v>-6.5668150534793357E-3</v>
      </c>
      <c r="J1027" s="3">
        <v>-3.8261108875113914E-3</v>
      </c>
      <c r="K1027" s="3">
        <v>0.10882653137853748</v>
      </c>
      <c r="N1027" s="3">
        <f t="shared" si="165"/>
        <v>1.5052737914482471E-3</v>
      </c>
      <c r="O1027" s="3">
        <f t="shared" si="166"/>
        <v>-4.3176023717971868E-4</v>
      </c>
      <c r="P1027" s="3">
        <f t="shared" si="167"/>
        <v>5.7565964362017823E-3</v>
      </c>
      <c r="Q1027" s="3">
        <f t="shared" si="168"/>
        <v>-1.1059825426358178E-2</v>
      </c>
      <c r="R1027" s="3">
        <f t="shared" si="169"/>
        <v>-2.48995958033554E-2</v>
      </c>
      <c r="S1027" s="3">
        <f t="shared" si="170"/>
        <v>-1.8938772910609605E-3</v>
      </c>
      <c r="T1027" s="3">
        <f t="shared" si="171"/>
        <v>-8.1757496344495254E-3</v>
      </c>
      <c r="U1027" s="3">
        <f t="shared" si="172"/>
        <v>-7.4645249532463206E-3</v>
      </c>
      <c r="V1027" s="3">
        <f t="shared" si="173"/>
        <v>-4.2289301329890344E-3</v>
      </c>
      <c r="W1027" s="3">
        <f t="shared" si="174"/>
        <v>0.1079293349355603</v>
      </c>
      <c r="BC1027" s="19">
        <v>968</v>
      </c>
      <c r="BD1027" s="17">
        <v>9.816168839319394E-4</v>
      </c>
      <c r="BE1027" s="23">
        <v>1.3575589177783277E-2</v>
      </c>
    </row>
    <row r="1028" spans="1:57" x14ac:dyDescent="0.3">
      <c r="A1028" t="s">
        <v>623</v>
      </c>
      <c r="B1028" s="3">
        <v>-1.1910082398359001E-2</v>
      </c>
      <c r="C1028" s="3">
        <v>0</v>
      </c>
      <c r="D1028" s="3">
        <v>1.3822033284017765E-2</v>
      </c>
      <c r="E1028" s="3">
        <v>1.1533270059718381E-2</v>
      </c>
      <c r="F1028" s="3">
        <v>-2.2211243360249489E-3</v>
      </c>
      <c r="G1028" s="3">
        <v>5.5910898638564799E-3</v>
      </c>
      <c r="H1028" s="3">
        <v>2.6824366038291636E-3</v>
      </c>
      <c r="I1028" s="3">
        <v>1.0669122464575409E-2</v>
      </c>
      <c r="J1028" s="3">
        <v>-8.4962195005312546E-3</v>
      </c>
      <c r="K1028" s="3">
        <v>-3.0904944812362167E-3</v>
      </c>
      <c r="N1028" s="3">
        <f t="shared" si="165"/>
        <v>-1.2657017887379629E-2</v>
      </c>
      <c r="O1028" s="3">
        <f t="shared" si="166"/>
        <v>-6.2554755550569619E-4</v>
      </c>
      <c r="P1028" s="3">
        <f t="shared" si="167"/>
        <v>1.2982739350894484E-2</v>
      </c>
      <c r="Q1028" s="3">
        <f t="shared" si="168"/>
        <v>1.102195788450923E-2</v>
      </c>
      <c r="R1028" s="3">
        <f t="shared" si="169"/>
        <v>-3.035955287135704E-3</v>
      </c>
      <c r="S1028" s="3">
        <f t="shared" si="170"/>
        <v>3.5629457707025778E-3</v>
      </c>
      <c r="T1028" s="3">
        <f t="shared" si="171"/>
        <v>1.8041850874928377E-3</v>
      </c>
      <c r="U1028" s="3">
        <f t="shared" si="172"/>
        <v>9.7714125648084241E-3</v>
      </c>
      <c r="V1028" s="3">
        <f t="shared" si="173"/>
        <v>-8.8990387460088985E-3</v>
      </c>
      <c r="W1028" s="3">
        <f t="shared" si="174"/>
        <v>-3.9876909242134084E-3</v>
      </c>
      <c r="BC1028" s="19">
        <v>969</v>
      </c>
      <c r="BD1028" s="17">
        <v>7.7040289215522502E-4</v>
      </c>
      <c r="BE1028" s="23">
        <v>1.2172988711263223E-2</v>
      </c>
    </row>
    <row r="1029" spans="1:57" x14ac:dyDescent="0.3">
      <c r="A1029" t="s">
        <v>624</v>
      </c>
      <c r="B1029" s="3">
        <v>-1.8194788145103891E-3</v>
      </c>
      <c r="C1029" s="3">
        <v>-1.162744481809086E-3</v>
      </c>
      <c r="D1029" s="3">
        <v>-6.4633332709030933E-3</v>
      </c>
      <c r="E1029" s="3">
        <v>-7.8566568308622298E-3</v>
      </c>
      <c r="F1029" s="3">
        <v>-5.9362412152131894E-3</v>
      </c>
      <c r="G1029" s="3">
        <v>8.4506713853094162E-4</v>
      </c>
      <c r="H1029" s="3">
        <v>-8.4491046609630471E-3</v>
      </c>
      <c r="I1029" s="3">
        <v>-1.0900792601376108E-2</v>
      </c>
      <c r="J1029" s="3">
        <v>-5.6345038128756686E-3</v>
      </c>
      <c r="K1029" s="3">
        <v>-2.5686461129055038E-2</v>
      </c>
      <c r="N1029" s="3">
        <f t="shared" ref="N1029:N1092" si="175">B1029-$AA$4</f>
        <v>-2.5664143035310175E-3</v>
      </c>
      <c r="O1029" s="3">
        <f t="shared" ref="O1029:O1092" si="176">C1029-$AB$4</f>
        <v>-1.7882920373147823E-3</v>
      </c>
      <c r="P1029" s="3">
        <f t="shared" ref="P1029:P1092" si="177">D1029-$AC$4</f>
        <v>-7.3026272040263747E-3</v>
      </c>
      <c r="Q1029" s="3">
        <f t="shared" ref="Q1029:Q1092" si="178">E1029-$AD$4</f>
        <v>-8.3679690060713807E-3</v>
      </c>
      <c r="R1029" s="3">
        <f t="shared" ref="R1029:R1092" si="179">F1029-$AE$4</f>
        <v>-6.7510721663239445E-3</v>
      </c>
      <c r="S1029" s="3">
        <f t="shared" ref="S1029:S1092" si="180">G1029-$AF$4</f>
        <v>-1.1830769546229605E-3</v>
      </c>
      <c r="T1029" s="3">
        <f t="shared" ref="T1029:T1092" si="181">H1029-$AG$4</f>
        <v>-9.3273561772993733E-3</v>
      </c>
      <c r="U1029" s="3">
        <f t="shared" ref="U1029:U1092" si="182">I1029-$AH$4</f>
        <v>-1.1798502501143093E-2</v>
      </c>
      <c r="V1029" s="3">
        <f t="shared" ref="V1029:V1092" si="183">J1029-$AI$4</f>
        <v>-6.0373230583533116E-3</v>
      </c>
      <c r="W1029" s="3">
        <f t="shared" ref="W1029:W1092" si="184">K1029-$AJ$4</f>
        <v>-2.6583657572032231E-2</v>
      </c>
      <c r="BC1029" s="19">
        <v>970</v>
      </c>
      <c r="BD1029" s="17">
        <v>7.7897756916312714E-4</v>
      </c>
      <c r="BE1029" s="23">
        <v>1.176057918451699E-2</v>
      </c>
    </row>
    <row r="1030" spans="1:57" x14ac:dyDescent="0.3">
      <c r="A1030" t="s">
        <v>625</v>
      </c>
      <c r="B1030" s="3">
        <v>-7.0630525667642052E-3</v>
      </c>
      <c r="C1030" s="3">
        <v>1.0865304664723796E-2</v>
      </c>
      <c r="D1030" s="3">
        <v>-2.3378296027949386E-3</v>
      </c>
      <c r="E1030" s="3">
        <v>-2.8971857585642358E-3</v>
      </c>
      <c r="F1030" s="3">
        <v>-1.1943256227193166E-2</v>
      </c>
      <c r="G1030" s="3">
        <v>1.7377019185303322E-2</v>
      </c>
      <c r="H1030" s="3">
        <v>3.0908093473454024E-3</v>
      </c>
      <c r="I1030" s="3">
        <v>1.1716960052252645E-2</v>
      </c>
      <c r="J1030" s="3">
        <v>-9.4443075294148304E-4</v>
      </c>
      <c r="K1030" s="3">
        <v>-3.9545227272727024E-3</v>
      </c>
      <c r="N1030" s="3">
        <f t="shared" si="175"/>
        <v>-7.8099880557848337E-3</v>
      </c>
      <c r="O1030" s="3">
        <f t="shared" si="176"/>
        <v>1.02397571092181E-2</v>
      </c>
      <c r="P1030" s="3">
        <f t="shared" si="177"/>
        <v>-3.1771235359182204E-3</v>
      </c>
      <c r="Q1030" s="3">
        <f t="shared" si="178"/>
        <v>-3.4084979337733867E-3</v>
      </c>
      <c r="R1030" s="3">
        <f t="shared" si="179"/>
        <v>-1.2758087178303922E-2</v>
      </c>
      <c r="S1030" s="3">
        <f t="shared" si="180"/>
        <v>1.534887509214942E-2</v>
      </c>
      <c r="T1030" s="3">
        <f t="shared" si="181"/>
        <v>2.2125578310090762E-3</v>
      </c>
      <c r="U1030" s="3">
        <f t="shared" si="182"/>
        <v>1.081925015248566E-2</v>
      </c>
      <c r="V1030" s="3">
        <f t="shared" si="183"/>
        <v>-1.347249998419126E-3</v>
      </c>
      <c r="W1030" s="3">
        <f t="shared" si="184"/>
        <v>-4.851719170249894E-3</v>
      </c>
      <c r="BC1030" s="19">
        <v>971</v>
      </c>
      <c r="BD1030" s="17">
        <v>8.0726831644421641E-4</v>
      </c>
      <c r="BE1030" s="23">
        <v>1.1941577622807033E-2</v>
      </c>
    </row>
    <row r="1031" spans="1:57" x14ac:dyDescent="0.3">
      <c r="A1031" t="s">
        <v>626</v>
      </c>
      <c r="B1031" s="3">
        <v>-9.6374872869255945E-3</v>
      </c>
      <c r="C1031" s="3">
        <v>-2.3032566232461194E-2</v>
      </c>
      <c r="D1031" s="3">
        <v>-2.5980667048955519E-2</v>
      </c>
      <c r="E1031" s="3">
        <v>-4.1743315156182015E-2</v>
      </c>
      <c r="F1031" s="3">
        <v>-9.8211911242083172E-3</v>
      </c>
      <c r="G1031" s="3">
        <v>-2.4550039529530276E-2</v>
      </c>
      <c r="H1031" s="3">
        <v>-2.6931304061905026E-2</v>
      </c>
      <c r="I1031" s="3">
        <v>-1.5250572572985899E-2</v>
      </c>
      <c r="J1031" s="3">
        <v>-2.5168338642420185E-2</v>
      </c>
      <c r="K1031" s="3">
        <v>-1.4055592249906712E-2</v>
      </c>
      <c r="N1031" s="3">
        <f t="shared" si="175"/>
        <v>-1.0384422775946223E-2</v>
      </c>
      <c r="O1031" s="3">
        <f t="shared" si="176"/>
        <v>-2.3658113787966891E-2</v>
      </c>
      <c r="P1031" s="3">
        <f t="shared" si="177"/>
        <v>-2.6819960982078801E-2</v>
      </c>
      <c r="Q1031" s="3">
        <f t="shared" si="178"/>
        <v>-4.2254627331391167E-2</v>
      </c>
      <c r="R1031" s="3">
        <f t="shared" si="179"/>
        <v>-1.0636022075319072E-2</v>
      </c>
      <c r="S1031" s="3">
        <f t="shared" si="180"/>
        <v>-2.657818362268418E-2</v>
      </c>
      <c r="T1031" s="3">
        <f t="shared" si="181"/>
        <v>-2.780955557824135E-2</v>
      </c>
      <c r="U1031" s="3">
        <f t="shared" si="182"/>
        <v>-1.6148282472752885E-2</v>
      </c>
      <c r="V1031" s="3">
        <f t="shared" si="183"/>
        <v>-2.5571157887897829E-2</v>
      </c>
      <c r="W1031" s="3">
        <f t="shared" si="184"/>
        <v>-1.4952788692883905E-2</v>
      </c>
      <c r="BC1031" s="19">
        <v>972</v>
      </c>
      <c r="BD1031" s="17">
        <v>7.8625575294672691E-4</v>
      </c>
      <c r="BE1031" s="23">
        <v>1.1873507375467628E-2</v>
      </c>
    </row>
    <row r="1032" spans="1:57" x14ac:dyDescent="0.3">
      <c r="A1032" s="1">
        <v>41647</v>
      </c>
      <c r="B1032" s="3">
        <v>-6.9508703754774803E-3</v>
      </c>
      <c r="C1032" s="3">
        <v>-1.0805569226879252E-2</v>
      </c>
      <c r="D1032" s="3">
        <v>5.5439132680568104E-3</v>
      </c>
      <c r="E1032" s="3">
        <v>-1.4149972096869634E-3</v>
      </c>
      <c r="F1032" s="3">
        <v>-1.0727048100644954E-3</v>
      </c>
      <c r="G1032" s="3">
        <v>4.4648458871717978E-2</v>
      </c>
      <c r="H1032" s="3">
        <v>-9.6746569686653183E-3</v>
      </c>
      <c r="I1032" s="3">
        <v>-5.8220677969679224E-3</v>
      </c>
      <c r="J1032" s="3">
        <v>-2.1818218135338463E-2</v>
      </c>
      <c r="K1032" s="3">
        <v>-1.6986799116128659E-2</v>
      </c>
      <c r="N1032" s="3">
        <f t="shared" si="175"/>
        <v>-7.6978058644981088E-3</v>
      </c>
      <c r="O1032" s="3">
        <f t="shared" si="176"/>
        <v>-1.1431116782384948E-2</v>
      </c>
      <c r="P1032" s="3">
        <f t="shared" si="177"/>
        <v>4.704619334933529E-3</v>
      </c>
      <c r="Q1032" s="3">
        <f t="shared" si="178"/>
        <v>-1.9263093848961145E-3</v>
      </c>
      <c r="R1032" s="3">
        <f t="shared" si="179"/>
        <v>-1.8875357611752505E-3</v>
      </c>
      <c r="S1032" s="3">
        <f t="shared" si="180"/>
        <v>4.2620314778564074E-2</v>
      </c>
      <c r="T1032" s="3">
        <f t="shared" si="181"/>
        <v>-1.0552908485001644E-2</v>
      </c>
      <c r="U1032" s="3">
        <f t="shared" si="182"/>
        <v>-6.7197776967349073E-3</v>
      </c>
      <c r="V1032" s="3">
        <f t="shared" si="183"/>
        <v>-2.2221037380816107E-2</v>
      </c>
      <c r="W1032" s="3">
        <f t="shared" si="184"/>
        <v>-1.7883995559105852E-2</v>
      </c>
      <c r="BC1032" s="19">
        <v>973</v>
      </c>
      <c r="BD1032" s="17">
        <v>9.8534685331590861E-4</v>
      </c>
      <c r="BE1032" s="23">
        <v>1.2362496851953198E-2</v>
      </c>
    </row>
    <row r="1033" spans="1:57" x14ac:dyDescent="0.3">
      <c r="A1033" s="1">
        <v>41737</v>
      </c>
      <c r="B1033" s="3">
        <v>1.189917951554742E-2</v>
      </c>
      <c r="C1033" s="3">
        <v>1.2711105523356636E-2</v>
      </c>
      <c r="D1033" s="3">
        <v>-5.6174021163576393E-3</v>
      </c>
      <c r="E1033" s="3">
        <v>1.3461478290955675E-2</v>
      </c>
      <c r="F1033" s="3">
        <v>1.5085639569926368E-2</v>
      </c>
      <c r="G1033" s="3">
        <v>2.2506108415036419E-2</v>
      </c>
      <c r="H1033" s="3">
        <v>1.250738304237764E-2</v>
      </c>
      <c r="I1033" s="3">
        <v>2.1784961799702129E-2</v>
      </c>
      <c r="J1033" s="3">
        <v>1.5861286921025508E-2</v>
      </c>
      <c r="K1033" s="3">
        <v>3.0699636719567769E-2</v>
      </c>
      <c r="N1033" s="3">
        <f t="shared" si="175"/>
        <v>1.1152244026526792E-2</v>
      </c>
      <c r="O1033" s="3">
        <f t="shared" si="176"/>
        <v>1.208555796785094E-2</v>
      </c>
      <c r="P1033" s="3">
        <f t="shared" si="177"/>
        <v>-6.4566960494809207E-3</v>
      </c>
      <c r="Q1033" s="3">
        <f t="shared" si="178"/>
        <v>1.2950166115746524E-2</v>
      </c>
      <c r="R1033" s="3">
        <f t="shared" si="179"/>
        <v>1.4270808618815613E-2</v>
      </c>
      <c r="S1033" s="3">
        <f t="shared" si="180"/>
        <v>2.0477964321882515E-2</v>
      </c>
      <c r="T1033" s="3">
        <f t="shared" si="181"/>
        <v>1.1629131526041314E-2</v>
      </c>
      <c r="U1033" s="3">
        <f t="shared" si="182"/>
        <v>2.0887251899935143E-2</v>
      </c>
      <c r="V1033" s="3">
        <f t="shared" si="183"/>
        <v>1.5458467675547864E-2</v>
      </c>
      <c r="W1033" s="3">
        <f t="shared" si="184"/>
        <v>2.9802440276590576E-2</v>
      </c>
      <c r="BC1033" s="19">
        <v>974</v>
      </c>
      <c r="BD1033" s="17">
        <v>8.4188305023352294E-4</v>
      </c>
      <c r="BE1033" s="23">
        <v>1.172410364292214E-2</v>
      </c>
    </row>
    <row r="1034" spans="1:57" x14ac:dyDescent="0.3">
      <c r="A1034" s="1">
        <v>41767</v>
      </c>
      <c r="B1034" s="3">
        <v>-6.6865931558421909E-3</v>
      </c>
      <c r="C1034" s="3">
        <v>-1.1570912266078426E-2</v>
      </c>
      <c r="D1034" s="3">
        <v>-4.9167597634158788E-3</v>
      </c>
      <c r="E1034" s="3">
        <v>-1.9274945333228932E-2</v>
      </c>
      <c r="F1034" s="3">
        <v>-3.5264095923985828E-3</v>
      </c>
      <c r="G1034" s="3">
        <v>-1.2577142167080613E-4</v>
      </c>
      <c r="H1034" s="3">
        <v>-1.4097609837494196E-2</v>
      </c>
      <c r="I1034" s="3">
        <v>-5.6166625972389195E-3</v>
      </c>
      <c r="J1034" s="3">
        <v>-2.7323797869121536E-2</v>
      </c>
      <c r="K1034" s="3">
        <v>-1.5212366794308818E-2</v>
      </c>
      <c r="N1034" s="3">
        <f t="shared" si="175"/>
        <v>-7.4335286448628194E-3</v>
      </c>
      <c r="O1034" s="3">
        <f t="shared" si="176"/>
        <v>-1.2196459821584122E-2</v>
      </c>
      <c r="P1034" s="3">
        <f t="shared" si="177"/>
        <v>-5.7560536965391602E-3</v>
      </c>
      <c r="Q1034" s="3">
        <f t="shared" si="178"/>
        <v>-1.9786257508438085E-2</v>
      </c>
      <c r="R1034" s="3">
        <f t="shared" si="179"/>
        <v>-4.3412405435093379E-3</v>
      </c>
      <c r="S1034" s="3">
        <f t="shared" si="180"/>
        <v>-2.1539155148247082E-3</v>
      </c>
      <c r="T1034" s="3">
        <f t="shared" si="181"/>
        <v>-1.4975861353830522E-2</v>
      </c>
      <c r="U1034" s="3">
        <f t="shared" si="182"/>
        <v>-6.5143724970059044E-3</v>
      </c>
      <c r="V1034" s="3">
        <f t="shared" si="183"/>
        <v>-2.7726617114599179E-2</v>
      </c>
      <c r="W1034" s="3">
        <f t="shared" si="184"/>
        <v>-1.6109563237286011E-2</v>
      </c>
      <c r="BC1034" s="19">
        <v>975</v>
      </c>
      <c r="BD1034" s="17">
        <v>8.4716562799300372E-4</v>
      </c>
      <c r="BE1034" s="23">
        <v>1.3033478515298088E-2</v>
      </c>
    </row>
    <row r="1035" spans="1:57" x14ac:dyDescent="0.3">
      <c r="A1035" s="1">
        <v>41798</v>
      </c>
      <c r="B1035" s="3">
        <v>-7.8922996149465297E-3</v>
      </c>
      <c r="C1035" s="3">
        <v>1.9983111575405665E-4</v>
      </c>
      <c r="D1035" s="3">
        <v>-1.6821328496976484E-3</v>
      </c>
      <c r="E1035" s="3">
        <v>7.9430385515568691E-3</v>
      </c>
      <c r="F1035" s="3">
        <v>-1.8452977914286794E-2</v>
      </c>
      <c r="G1035" s="3">
        <v>4.3775369118718377E-2</v>
      </c>
      <c r="H1035" s="3">
        <v>2.3077603574990224E-3</v>
      </c>
      <c r="I1035" s="3">
        <v>-1.844424930574573E-3</v>
      </c>
      <c r="J1035" s="3">
        <v>1.091048559182739E-2</v>
      </c>
      <c r="K1035" s="3">
        <v>-1.9947487407189213E-3</v>
      </c>
      <c r="N1035" s="3">
        <f t="shared" si="175"/>
        <v>-8.6392351039671581E-3</v>
      </c>
      <c r="O1035" s="3">
        <f t="shared" si="176"/>
        <v>-4.2571643975163954E-4</v>
      </c>
      <c r="P1035" s="3">
        <f t="shared" si="177"/>
        <v>-2.5214267828209303E-3</v>
      </c>
      <c r="Q1035" s="3">
        <f t="shared" si="178"/>
        <v>7.4317263763477182E-3</v>
      </c>
      <c r="R1035" s="3">
        <f t="shared" si="179"/>
        <v>-1.926780886539755E-2</v>
      </c>
      <c r="S1035" s="3">
        <f t="shared" si="180"/>
        <v>4.1747225025564473E-2</v>
      </c>
      <c r="T1035" s="3">
        <f t="shared" si="181"/>
        <v>1.4295088411626965E-3</v>
      </c>
      <c r="U1035" s="3">
        <f t="shared" si="182"/>
        <v>-2.7421348303415583E-3</v>
      </c>
      <c r="V1035" s="3">
        <f t="shared" si="183"/>
        <v>1.0507666346349746E-2</v>
      </c>
      <c r="W1035" s="3">
        <f t="shared" si="184"/>
        <v>-2.8919451836961129E-3</v>
      </c>
      <c r="BC1035" s="19">
        <v>976</v>
      </c>
      <c r="BD1035" s="17">
        <v>7.8378671534940489E-4</v>
      </c>
      <c r="BE1035" s="23">
        <v>1.2179154082162101E-2</v>
      </c>
    </row>
    <row r="1036" spans="1:57" x14ac:dyDescent="0.3">
      <c r="A1036" s="1">
        <v>41828</v>
      </c>
      <c r="B1036" s="3">
        <v>1.1464621835176381E-2</v>
      </c>
      <c r="C1036" s="3">
        <v>-7.1913714196256695E-3</v>
      </c>
      <c r="D1036" s="3">
        <v>-1.0580662284742637E-4</v>
      </c>
      <c r="E1036" s="3">
        <v>-7.1732311958474515E-3</v>
      </c>
      <c r="F1036" s="3">
        <v>-4.6355950786249878E-3</v>
      </c>
      <c r="G1036" s="3">
        <v>1.3899514310435013E-2</v>
      </c>
      <c r="H1036" s="3">
        <v>-5.321660638059944E-3</v>
      </c>
      <c r="I1036" s="3">
        <v>-1.2472503888765973E-2</v>
      </c>
      <c r="J1036" s="3">
        <v>-1.2653559476416443E-2</v>
      </c>
      <c r="K1036" s="3">
        <v>-7.5764804665634511E-3</v>
      </c>
      <c r="N1036" s="3">
        <f t="shared" si="175"/>
        <v>1.0717686346155752E-2</v>
      </c>
      <c r="O1036" s="3">
        <f t="shared" si="176"/>
        <v>-7.8169189751313654E-3</v>
      </c>
      <c r="P1036" s="3">
        <f t="shared" si="177"/>
        <v>-9.451005559707081E-4</v>
      </c>
      <c r="Q1036" s="3">
        <f t="shared" si="178"/>
        <v>-7.6845433710566024E-3</v>
      </c>
      <c r="R1036" s="3">
        <f t="shared" si="179"/>
        <v>-5.4504260297357429E-3</v>
      </c>
      <c r="S1036" s="3">
        <f t="shared" si="180"/>
        <v>1.1871370217281111E-2</v>
      </c>
      <c r="T1036" s="3">
        <f t="shared" si="181"/>
        <v>-6.1999121543962702E-3</v>
      </c>
      <c r="U1036" s="3">
        <f t="shared" si="182"/>
        <v>-1.3370213788532958E-2</v>
      </c>
      <c r="V1036" s="3">
        <f t="shared" si="183"/>
        <v>-1.3056378721894087E-2</v>
      </c>
      <c r="W1036" s="3">
        <f t="shared" si="184"/>
        <v>-8.4736769095406436E-3</v>
      </c>
      <c r="BC1036" s="19">
        <v>977</v>
      </c>
      <c r="BD1036" s="17">
        <v>8.0351593291319568E-4</v>
      </c>
      <c r="BE1036" s="23">
        <v>1.2135875296955105E-2</v>
      </c>
    </row>
    <row r="1037" spans="1:57" x14ac:dyDescent="0.3">
      <c r="A1037" s="1">
        <v>41859</v>
      </c>
      <c r="B1037" s="3">
        <v>-6.9393224628688799E-4</v>
      </c>
      <c r="C1037" s="3">
        <v>6.0362006009648805E-3</v>
      </c>
      <c r="D1037" s="3">
        <v>2.7518538459505582E-3</v>
      </c>
      <c r="E1037" s="3">
        <v>1.4958801705611036E-2</v>
      </c>
      <c r="F1037" s="3">
        <v>-1.0608025674471833E-2</v>
      </c>
      <c r="G1037" s="3">
        <v>-1.6878616493833376E-2</v>
      </c>
      <c r="H1037" s="3">
        <v>9.6031236724523072E-3</v>
      </c>
      <c r="I1037" s="3">
        <v>1.5670643129100492E-2</v>
      </c>
      <c r="J1037" s="3">
        <v>2.1862110223231257E-2</v>
      </c>
      <c r="K1037" s="3">
        <v>7.4001266310741443E-3</v>
      </c>
      <c r="N1037" s="3">
        <f t="shared" si="175"/>
        <v>-1.4408677353075162E-3</v>
      </c>
      <c r="O1037" s="3">
        <f t="shared" si="176"/>
        <v>5.4106530454591847E-3</v>
      </c>
      <c r="P1037" s="3">
        <f t="shared" si="177"/>
        <v>1.9125599128272763E-3</v>
      </c>
      <c r="Q1037" s="3">
        <f t="shared" si="178"/>
        <v>1.4447489530401885E-2</v>
      </c>
      <c r="R1037" s="3">
        <f t="shared" si="179"/>
        <v>-1.1422856625582588E-2</v>
      </c>
      <c r="S1037" s="3">
        <f t="shared" si="180"/>
        <v>-1.890676058698728E-2</v>
      </c>
      <c r="T1037" s="3">
        <f t="shared" si="181"/>
        <v>8.7248721561159811E-3</v>
      </c>
      <c r="U1037" s="3">
        <f t="shared" si="182"/>
        <v>1.4772933229333507E-2</v>
      </c>
      <c r="V1037" s="3">
        <f t="shared" si="183"/>
        <v>2.1459290977753613E-2</v>
      </c>
      <c r="W1037" s="3">
        <f t="shared" si="184"/>
        <v>6.5029301880969526E-3</v>
      </c>
      <c r="BC1037" s="19">
        <v>978</v>
      </c>
      <c r="BD1037" s="17">
        <v>8.2926021821952574E-4</v>
      </c>
      <c r="BE1037" s="23">
        <v>1.2337023889889529E-2</v>
      </c>
    </row>
    <row r="1038" spans="1:57" x14ac:dyDescent="0.3">
      <c r="A1038" s="1">
        <v>41951</v>
      </c>
      <c r="B1038" s="3">
        <v>0</v>
      </c>
      <c r="C1038" s="3">
        <v>-2.2000254432138489E-3</v>
      </c>
      <c r="D1038" s="3">
        <v>1.3194003398733445E-2</v>
      </c>
      <c r="E1038" s="3">
        <v>-3.230603147735378E-3</v>
      </c>
      <c r="F1038" s="3">
        <v>7.5052258352748868E-2</v>
      </c>
      <c r="G1038" s="3">
        <v>4.509733516508807E-2</v>
      </c>
      <c r="H1038" s="3">
        <v>-1.5647976973008904E-3</v>
      </c>
      <c r="I1038" s="3">
        <v>7.4841854160971888E-3</v>
      </c>
      <c r="J1038" s="3">
        <v>-6.5166499553475088E-3</v>
      </c>
      <c r="K1038" s="3">
        <v>1.3436236244106725E-2</v>
      </c>
      <c r="N1038" s="3">
        <f t="shared" si="175"/>
        <v>-7.4693548902062825E-4</v>
      </c>
      <c r="O1038" s="3">
        <f t="shared" si="176"/>
        <v>-2.8255729987195452E-3</v>
      </c>
      <c r="P1038" s="3">
        <f t="shared" si="177"/>
        <v>1.2354709465610163E-2</v>
      </c>
      <c r="Q1038" s="3">
        <f t="shared" si="178"/>
        <v>-3.7419153229445289E-3</v>
      </c>
      <c r="R1038" s="3">
        <f t="shared" si="179"/>
        <v>7.4237427401638106E-2</v>
      </c>
      <c r="S1038" s="3">
        <f t="shared" si="180"/>
        <v>4.3069191071934167E-2</v>
      </c>
      <c r="T1038" s="3">
        <f t="shared" si="181"/>
        <v>-2.4430492136372165E-3</v>
      </c>
      <c r="U1038" s="3">
        <f t="shared" si="182"/>
        <v>6.5864755163302039E-3</v>
      </c>
      <c r="V1038" s="3">
        <f t="shared" si="183"/>
        <v>-6.9194692008251518E-3</v>
      </c>
      <c r="W1038" s="3">
        <f t="shared" si="184"/>
        <v>1.2539039801129533E-2</v>
      </c>
      <c r="BC1038" s="19">
        <v>979</v>
      </c>
      <c r="BD1038" s="17">
        <v>8.3659187123521995E-4</v>
      </c>
      <c r="BE1038" s="23">
        <v>1.2275085742476927E-2</v>
      </c>
    </row>
    <row r="1039" spans="1:57" x14ac:dyDescent="0.3">
      <c r="A1039" s="1">
        <v>41981</v>
      </c>
      <c r="B1039" s="3">
        <v>7.4074177181779888E-3</v>
      </c>
      <c r="C1039" s="3">
        <v>-2.204855184502974E-3</v>
      </c>
      <c r="D1039" s="3">
        <v>-2.0831721412561954E-4</v>
      </c>
      <c r="E1039" s="3">
        <v>-2.4309261191061138E-3</v>
      </c>
      <c r="F1039" s="3">
        <v>1.7757232751511642E-2</v>
      </c>
      <c r="G1039" s="3">
        <v>2.467931446569871E-3</v>
      </c>
      <c r="H1039" s="3">
        <v>-9.0687572473062694E-3</v>
      </c>
      <c r="I1039" s="3">
        <v>-3.3142978617639596E-3</v>
      </c>
      <c r="J1039" s="3">
        <v>-4.7030234752782896E-3</v>
      </c>
      <c r="K1039" s="3">
        <v>-8.3493533048785151E-3</v>
      </c>
      <c r="N1039" s="3">
        <f t="shared" si="175"/>
        <v>6.6604822291573603E-3</v>
      </c>
      <c r="O1039" s="3">
        <f t="shared" si="176"/>
        <v>-2.8304027400086703E-3</v>
      </c>
      <c r="P1039" s="3">
        <f t="shared" si="177"/>
        <v>-1.0476111472489014E-3</v>
      </c>
      <c r="Q1039" s="3">
        <f t="shared" si="178"/>
        <v>-2.9422382943152647E-3</v>
      </c>
      <c r="R1039" s="3">
        <f t="shared" si="179"/>
        <v>1.6942401800400887E-2</v>
      </c>
      <c r="S1039" s="3">
        <f t="shared" si="180"/>
        <v>4.3978735341596888E-4</v>
      </c>
      <c r="T1039" s="3">
        <f t="shared" si="181"/>
        <v>-9.9470087636425956E-3</v>
      </c>
      <c r="U1039" s="3">
        <f t="shared" si="182"/>
        <v>-4.2120077615309445E-3</v>
      </c>
      <c r="V1039" s="3">
        <f t="shared" si="183"/>
        <v>-5.1058427207559326E-3</v>
      </c>
      <c r="W1039" s="3">
        <f t="shared" si="184"/>
        <v>-9.2465497478557077E-3</v>
      </c>
      <c r="BC1039" s="19">
        <v>980</v>
      </c>
      <c r="BD1039" s="17">
        <v>7.8315179279403609E-4</v>
      </c>
      <c r="BE1039" s="23">
        <v>1.1976361121956275E-2</v>
      </c>
    </row>
    <row r="1040" spans="1:57" x14ac:dyDescent="0.3">
      <c r="A1040" t="s">
        <v>627</v>
      </c>
      <c r="B1040" s="3">
        <v>1.2867658778125568E-2</v>
      </c>
      <c r="C1040" s="3">
        <v>4.2186240063597502E-3</v>
      </c>
      <c r="D1040" s="3">
        <v>1.3233262528620227E-2</v>
      </c>
      <c r="E1040" s="3">
        <v>6.0919687375600162E-3</v>
      </c>
      <c r="F1040" s="3">
        <v>8.6042144559028699E-3</v>
      </c>
      <c r="G1040" s="3">
        <v>1.3463879524446831E-3</v>
      </c>
      <c r="H1040" s="3">
        <v>2.141339565845124E-2</v>
      </c>
      <c r="I1040" s="3">
        <v>4.4719508649586626E-3</v>
      </c>
      <c r="J1040" s="3">
        <v>5.8443218097252725E-3</v>
      </c>
      <c r="K1040" s="3">
        <v>1.1241635617290413E-2</v>
      </c>
      <c r="N1040" s="3">
        <f t="shared" si="175"/>
        <v>1.212072328910494E-2</v>
      </c>
      <c r="O1040" s="3">
        <f t="shared" si="176"/>
        <v>3.5930764508540539E-3</v>
      </c>
      <c r="P1040" s="3">
        <f t="shared" si="177"/>
        <v>1.2393968595496945E-2</v>
      </c>
      <c r="Q1040" s="3">
        <f t="shared" si="178"/>
        <v>5.5806565623508653E-3</v>
      </c>
      <c r="R1040" s="3">
        <f t="shared" si="179"/>
        <v>7.7893835047921148E-3</v>
      </c>
      <c r="S1040" s="3">
        <f t="shared" si="180"/>
        <v>-6.8175614070921896E-4</v>
      </c>
      <c r="T1040" s="3">
        <f t="shared" si="181"/>
        <v>2.0535144142114915E-2</v>
      </c>
      <c r="U1040" s="3">
        <f t="shared" si="182"/>
        <v>3.5742409651916772E-3</v>
      </c>
      <c r="V1040" s="3">
        <f t="shared" si="183"/>
        <v>5.4415025642476295E-3</v>
      </c>
      <c r="W1040" s="3">
        <f t="shared" si="184"/>
        <v>1.0344439174313221E-2</v>
      </c>
      <c r="BC1040" s="19">
        <v>981</v>
      </c>
      <c r="BD1040" s="17">
        <v>1.0169909173163994E-3</v>
      </c>
      <c r="BE1040" s="23">
        <v>1.4353729345724174E-2</v>
      </c>
    </row>
    <row r="1041" spans="1:57" x14ac:dyDescent="0.3">
      <c r="A1041" t="s">
        <v>628</v>
      </c>
      <c r="B1041" s="3">
        <v>4.3103320359560993E-3</v>
      </c>
      <c r="C1041" s="3">
        <v>7.8015491039993279E-3</v>
      </c>
      <c r="D1041" s="3">
        <v>2.6738214521795367E-3</v>
      </c>
      <c r="E1041" s="3">
        <v>0</v>
      </c>
      <c r="F1041" s="3">
        <v>3.8388613368359747E-2</v>
      </c>
      <c r="G1041" s="3">
        <v>4.1105105767007544E-3</v>
      </c>
      <c r="H1041" s="3">
        <v>-2.2616377949102873E-4</v>
      </c>
      <c r="I1041" s="3">
        <v>1.1529714381899536E-2</v>
      </c>
      <c r="J1041" s="3">
        <v>-8.9009862560655018E-3</v>
      </c>
      <c r="K1041" s="3">
        <v>4.5290544769487351E-3</v>
      </c>
      <c r="N1041" s="3">
        <f t="shared" si="175"/>
        <v>3.5633965469354708E-3</v>
      </c>
      <c r="O1041" s="3">
        <f t="shared" si="176"/>
        <v>7.176001548493632E-3</v>
      </c>
      <c r="P1041" s="3">
        <f t="shared" si="177"/>
        <v>1.8345275190562549E-3</v>
      </c>
      <c r="Q1041" s="3">
        <f t="shared" si="178"/>
        <v>-5.113121752091511E-4</v>
      </c>
      <c r="R1041" s="3">
        <f t="shared" si="179"/>
        <v>3.7573782417248992E-2</v>
      </c>
      <c r="S1041" s="3">
        <f t="shared" si="180"/>
        <v>2.0823664835468523E-3</v>
      </c>
      <c r="T1041" s="3">
        <f t="shared" si="181"/>
        <v>-1.1044152958273547E-3</v>
      </c>
      <c r="U1041" s="3">
        <f t="shared" si="182"/>
        <v>1.0632004482132551E-2</v>
      </c>
      <c r="V1041" s="3">
        <f t="shared" si="183"/>
        <v>-9.3038055015431456E-3</v>
      </c>
      <c r="W1041" s="3">
        <f t="shared" si="184"/>
        <v>3.6318580339715434E-3</v>
      </c>
      <c r="BC1041" s="19">
        <v>982</v>
      </c>
      <c r="BD1041" s="17">
        <v>8.4446059688028695E-4</v>
      </c>
      <c r="BE1041" s="23">
        <v>1.1971603378907668E-2</v>
      </c>
    </row>
    <row r="1042" spans="1:57" x14ac:dyDescent="0.3">
      <c r="A1042" t="s">
        <v>629</v>
      </c>
      <c r="B1042" s="3">
        <v>1.1746098848319342E-2</v>
      </c>
      <c r="C1042" s="3">
        <v>-3.3743976455565816E-3</v>
      </c>
      <c r="D1042" s="3">
        <v>4.9231050892646344E-3</v>
      </c>
      <c r="E1042" s="3">
        <v>-6.0548353179046277E-4</v>
      </c>
      <c r="F1042" s="3">
        <v>1.0269304381580913E-2</v>
      </c>
      <c r="G1042" s="3">
        <v>2.4103029610089699E-3</v>
      </c>
      <c r="H1042" s="3">
        <v>-2.0359362102371215E-3</v>
      </c>
      <c r="I1042" s="3">
        <v>7.561193126583321E-3</v>
      </c>
      <c r="J1042" s="3">
        <v>5.6131221776212215E-3</v>
      </c>
      <c r="K1042" s="3">
        <v>-3.3245103987201707E-3</v>
      </c>
      <c r="N1042" s="3">
        <f t="shared" si="175"/>
        <v>1.0999163359298713E-2</v>
      </c>
      <c r="O1042" s="3">
        <f t="shared" si="176"/>
        <v>-3.9999452010622775E-3</v>
      </c>
      <c r="P1042" s="3">
        <f t="shared" si="177"/>
        <v>4.083811156141353E-3</v>
      </c>
      <c r="Q1042" s="3">
        <f t="shared" si="178"/>
        <v>-1.1167957069996139E-3</v>
      </c>
      <c r="R1042" s="3">
        <f t="shared" si="179"/>
        <v>9.4544734304701575E-3</v>
      </c>
      <c r="S1042" s="3">
        <f t="shared" si="180"/>
        <v>3.8215886785506782E-4</v>
      </c>
      <c r="T1042" s="3">
        <f t="shared" si="181"/>
        <v>-2.9141877265734476E-3</v>
      </c>
      <c r="U1042" s="3">
        <f t="shared" si="182"/>
        <v>6.6634832268163361E-3</v>
      </c>
      <c r="V1042" s="3">
        <f t="shared" si="183"/>
        <v>5.2103029321435785E-3</v>
      </c>
      <c r="W1042" s="3">
        <f t="shared" si="184"/>
        <v>-4.2217068416973624E-3</v>
      </c>
      <c r="BC1042" s="19">
        <v>983</v>
      </c>
      <c r="BD1042" s="17">
        <v>8.8880939828722791E-4</v>
      </c>
      <c r="BE1042" s="23">
        <v>1.2715190410140693E-2</v>
      </c>
    </row>
    <row r="1043" spans="1:57" x14ac:dyDescent="0.3">
      <c r="A1043" t="s">
        <v>630</v>
      </c>
      <c r="B1043" s="3">
        <v>7.1444382457255262E-3</v>
      </c>
      <c r="C1043" s="3">
        <v>9.5598434596411153E-3</v>
      </c>
      <c r="D1043" s="3">
        <v>1.2043280748131657E-2</v>
      </c>
      <c r="E1043" s="3">
        <v>4.9479706544401925E-3</v>
      </c>
      <c r="F1043" s="3">
        <v>2.8913451413210334E-2</v>
      </c>
      <c r="G1043" s="3">
        <v>-7.9004920460864492E-3</v>
      </c>
      <c r="H1043" s="3">
        <v>1.5135581457004665E-2</v>
      </c>
      <c r="I1043" s="3">
        <v>7.7285223212297804E-3</v>
      </c>
      <c r="J1043" s="3">
        <v>-1.5877025275571999E-2</v>
      </c>
      <c r="K1043" s="3">
        <v>1.7820378766633116E-3</v>
      </c>
      <c r="N1043" s="3">
        <f t="shared" si="175"/>
        <v>6.3975027567048978E-3</v>
      </c>
      <c r="O1043" s="3">
        <f t="shared" si="176"/>
        <v>8.9342959041354194E-3</v>
      </c>
      <c r="P1043" s="3">
        <f t="shared" si="177"/>
        <v>1.1203986815008376E-2</v>
      </c>
      <c r="Q1043" s="3">
        <f t="shared" si="178"/>
        <v>4.4366584792310416E-3</v>
      </c>
      <c r="R1043" s="3">
        <f t="shared" si="179"/>
        <v>2.8098620462099579E-2</v>
      </c>
      <c r="S1043" s="3">
        <f t="shared" si="180"/>
        <v>-9.9286361392403513E-3</v>
      </c>
      <c r="T1043" s="3">
        <f t="shared" si="181"/>
        <v>1.4257329940668339E-2</v>
      </c>
      <c r="U1043" s="3">
        <f t="shared" si="182"/>
        <v>6.8308124214627956E-3</v>
      </c>
      <c r="V1043" s="3">
        <f t="shared" si="183"/>
        <v>-1.6279844521049643E-2</v>
      </c>
      <c r="W1043" s="3">
        <f t="shared" si="184"/>
        <v>8.8484143368611971E-4</v>
      </c>
      <c r="BC1043" s="19">
        <v>984</v>
      </c>
      <c r="BD1043" s="17">
        <v>8.4489772137519509E-4</v>
      </c>
      <c r="BE1043" s="23">
        <v>1.2930750759733444E-2</v>
      </c>
    </row>
    <row r="1044" spans="1:57" x14ac:dyDescent="0.3">
      <c r="A1044" t="s">
        <v>631</v>
      </c>
      <c r="B1044" s="3">
        <v>1.1153239657913039E-2</v>
      </c>
      <c r="C1044" s="3">
        <v>3.3537613246346076E-3</v>
      </c>
      <c r="D1044" s="3">
        <v>1.3816010342691865E-2</v>
      </c>
      <c r="E1044" s="3">
        <v>-3.0143369701729483E-4</v>
      </c>
      <c r="F1044" s="3">
        <v>1.0976944092876861E-2</v>
      </c>
      <c r="G1044" s="3">
        <v>-1.223356149701027E-2</v>
      </c>
      <c r="H1044" s="3">
        <v>8.0733867936650938E-3</v>
      </c>
      <c r="I1044" s="3">
        <v>1.33372977583468E-3</v>
      </c>
      <c r="J1044" s="3">
        <v>7.1843588668432101E-3</v>
      </c>
      <c r="K1044" s="3">
        <v>-4.6980385719294082E-3</v>
      </c>
      <c r="N1044" s="3">
        <f t="shared" si="175"/>
        <v>1.040630416889241E-2</v>
      </c>
      <c r="O1044" s="3">
        <f t="shared" si="176"/>
        <v>2.7282137691289113E-3</v>
      </c>
      <c r="P1044" s="3">
        <f t="shared" si="177"/>
        <v>1.2976716409568583E-2</v>
      </c>
      <c r="Q1044" s="3">
        <f t="shared" si="178"/>
        <v>-8.1274587222644593E-4</v>
      </c>
      <c r="R1044" s="3">
        <f t="shared" si="179"/>
        <v>1.0162113141766106E-2</v>
      </c>
      <c r="S1044" s="3">
        <f t="shared" si="180"/>
        <v>-1.4261705590164172E-2</v>
      </c>
      <c r="T1044" s="3">
        <f t="shared" si="181"/>
        <v>7.1951352773287677E-3</v>
      </c>
      <c r="U1044" s="3">
        <f t="shared" si="182"/>
        <v>4.3601987606769479E-4</v>
      </c>
      <c r="V1044" s="3">
        <f t="shared" si="183"/>
        <v>6.7815396213655671E-3</v>
      </c>
      <c r="W1044" s="3">
        <f t="shared" si="184"/>
        <v>-5.5952350149065999E-3</v>
      </c>
      <c r="BC1044" s="19">
        <v>985</v>
      </c>
      <c r="BD1044" s="17">
        <v>8.645288143424415E-4</v>
      </c>
      <c r="BE1044" s="23">
        <v>1.2269346722622435E-2</v>
      </c>
    </row>
    <row r="1045" spans="1:57" x14ac:dyDescent="0.3">
      <c r="A1045" t="s">
        <v>632</v>
      </c>
      <c r="B1045" s="3">
        <v>-8.3829963776896887E-3</v>
      </c>
      <c r="C1045" s="3">
        <v>-1.9666922665539932E-4</v>
      </c>
      <c r="D1045" s="3">
        <v>3.9789088743025225E-4</v>
      </c>
      <c r="E1045" s="3">
        <v>2.1107573464611562E-3</v>
      </c>
      <c r="F1045" s="3">
        <v>1.5200897469255903E-2</v>
      </c>
      <c r="G1045" s="3">
        <v>-4.0894335531457271E-3</v>
      </c>
      <c r="H1045" s="3">
        <v>-4.0384662889507705E-3</v>
      </c>
      <c r="I1045" s="3">
        <v>-2.7750039734525389E-3</v>
      </c>
      <c r="J1045" s="3">
        <v>7.3832668089679476E-3</v>
      </c>
      <c r="K1045" s="3">
        <v>3.7120066633791193E-3</v>
      </c>
      <c r="N1045" s="3">
        <f t="shared" si="175"/>
        <v>-9.1299318667103172E-3</v>
      </c>
      <c r="O1045" s="3">
        <f t="shared" si="176"/>
        <v>-8.2221678216109551E-4</v>
      </c>
      <c r="P1045" s="3">
        <f t="shared" si="177"/>
        <v>-4.4140304569302948E-4</v>
      </c>
      <c r="Q1045" s="3">
        <f t="shared" si="178"/>
        <v>1.5994451712520051E-3</v>
      </c>
      <c r="R1045" s="3">
        <f t="shared" si="179"/>
        <v>1.4386066518145148E-2</v>
      </c>
      <c r="S1045" s="3">
        <f t="shared" si="180"/>
        <v>-6.1175776462996292E-3</v>
      </c>
      <c r="T1045" s="3">
        <f t="shared" si="181"/>
        <v>-4.9167178052870967E-3</v>
      </c>
      <c r="U1045" s="3">
        <f t="shared" si="182"/>
        <v>-3.6727138732195242E-3</v>
      </c>
      <c r="V1045" s="3">
        <f t="shared" si="183"/>
        <v>6.9804475634903046E-3</v>
      </c>
      <c r="W1045" s="3">
        <f t="shared" si="184"/>
        <v>2.8148102204019277E-3</v>
      </c>
      <c r="BC1045" s="19">
        <v>986</v>
      </c>
      <c r="BD1045" s="17">
        <v>8.7383536061634961E-4</v>
      </c>
      <c r="BE1045" s="23">
        <v>1.1872820582918935E-2</v>
      </c>
    </row>
    <row r="1046" spans="1:57" x14ac:dyDescent="0.3">
      <c r="A1046" t="s">
        <v>633</v>
      </c>
      <c r="B1046" s="3">
        <v>6.0066813466903568E-3</v>
      </c>
      <c r="C1046" s="3">
        <v>8.6529597779594347E-3</v>
      </c>
      <c r="D1046" s="3">
        <v>9.9461411473988903E-5</v>
      </c>
      <c r="E1046" s="3">
        <v>-4.2126228682555222E-3</v>
      </c>
      <c r="F1046" s="3">
        <v>4.2781501186439641E-4</v>
      </c>
      <c r="G1046" s="3">
        <v>-5.3576745629668743E-3</v>
      </c>
      <c r="H1046" s="3">
        <v>-1.9161131646662222E-3</v>
      </c>
      <c r="I1046" s="3">
        <v>6.0106988405010942E-3</v>
      </c>
      <c r="J1046" s="3">
        <v>5.9627750880664188E-3</v>
      </c>
      <c r="K1046" s="3">
        <v>-9.9534652551644953E-3</v>
      </c>
      <c r="N1046" s="3">
        <f t="shared" si="175"/>
        <v>5.2597458576697283E-3</v>
      </c>
      <c r="O1046" s="3">
        <f t="shared" si="176"/>
        <v>8.0274122224537389E-3</v>
      </c>
      <c r="P1046" s="3">
        <f t="shared" si="177"/>
        <v>-7.3983252164929283E-4</v>
      </c>
      <c r="Q1046" s="3">
        <f t="shared" si="178"/>
        <v>-4.7239350434646731E-3</v>
      </c>
      <c r="R1046" s="3">
        <f t="shared" si="179"/>
        <v>-3.8701593924635885E-4</v>
      </c>
      <c r="S1046" s="3">
        <f t="shared" si="180"/>
        <v>-7.3858186561207764E-3</v>
      </c>
      <c r="T1046" s="3">
        <f t="shared" si="181"/>
        <v>-2.7943646810025483E-3</v>
      </c>
      <c r="U1046" s="3">
        <f t="shared" si="182"/>
        <v>5.1129889407341093E-3</v>
      </c>
      <c r="V1046" s="3">
        <f t="shared" si="183"/>
        <v>5.5599558425887758E-3</v>
      </c>
      <c r="W1046" s="3">
        <f t="shared" si="184"/>
        <v>-1.0850661698141688E-2</v>
      </c>
      <c r="BC1046" s="19">
        <v>987</v>
      </c>
      <c r="BD1046" s="17">
        <v>7.3236043734674567E-4</v>
      </c>
      <c r="BE1046" s="23">
        <v>1.1537821964570901E-2</v>
      </c>
    </row>
    <row r="1047" spans="1:57" x14ac:dyDescent="0.3">
      <c r="A1047" t="s">
        <v>634</v>
      </c>
      <c r="B1047" s="3">
        <v>-1.5479877596566993E-3</v>
      </c>
      <c r="C1047" s="3">
        <v>-2.1446923306402965E-3</v>
      </c>
      <c r="D1047" s="3">
        <v>7.3573065360266199E-3</v>
      </c>
      <c r="E1047" s="3">
        <v>-7.8565528341258961E-3</v>
      </c>
      <c r="F1047" s="3">
        <v>4.2763206444784707E-4</v>
      </c>
      <c r="G1047" s="3">
        <v>9.5934695225832201E-3</v>
      </c>
      <c r="H1047" s="3">
        <v>-1.3885155235865421E-3</v>
      </c>
      <c r="I1047" s="3">
        <v>1.2170871356358415E-3</v>
      </c>
      <c r="J1047" s="3">
        <v>-9.1381296980943549E-3</v>
      </c>
      <c r="K1047" s="3">
        <v>-1.2220964992085803E-2</v>
      </c>
      <c r="N1047" s="3">
        <f t="shared" si="175"/>
        <v>-2.2949232486773278E-3</v>
      </c>
      <c r="O1047" s="3">
        <f t="shared" si="176"/>
        <v>-2.7702398861459928E-3</v>
      </c>
      <c r="P1047" s="3">
        <f t="shared" si="177"/>
        <v>6.5180126029033385E-3</v>
      </c>
      <c r="Q1047" s="3">
        <f t="shared" si="178"/>
        <v>-8.367865009335047E-3</v>
      </c>
      <c r="R1047" s="3">
        <f t="shared" si="179"/>
        <v>-3.8719888666290819E-4</v>
      </c>
      <c r="S1047" s="3">
        <f t="shared" si="180"/>
        <v>7.565325429429318E-3</v>
      </c>
      <c r="T1047" s="3">
        <f t="shared" si="181"/>
        <v>-2.2667670399228682E-3</v>
      </c>
      <c r="U1047" s="3">
        <f t="shared" si="182"/>
        <v>3.1937723586885627E-4</v>
      </c>
      <c r="V1047" s="3">
        <f t="shared" si="183"/>
        <v>-9.5409489435719988E-3</v>
      </c>
      <c r="W1047" s="3">
        <f t="shared" si="184"/>
        <v>-1.3118161435062996E-2</v>
      </c>
      <c r="BC1047" s="19">
        <v>988</v>
      </c>
      <c r="BD1047" s="17">
        <v>8.8157029949631287E-4</v>
      </c>
      <c r="BE1047" s="23">
        <v>1.2312675009383156E-2</v>
      </c>
    </row>
    <row r="1048" spans="1:57" x14ac:dyDescent="0.3">
      <c r="A1048" t="s">
        <v>635</v>
      </c>
      <c r="B1048" s="3">
        <v>4.4290821606107755E-4</v>
      </c>
      <c r="C1048" s="3">
        <v>5.2755145093263955E-3</v>
      </c>
      <c r="D1048" s="3">
        <v>2.1713520364414762E-3</v>
      </c>
      <c r="E1048" s="3">
        <v>2.5380670507086922E-3</v>
      </c>
      <c r="F1048" s="3">
        <v>-1.2823478202973471E-3</v>
      </c>
      <c r="G1048" s="3">
        <v>2.2470554647832985E-2</v>
      </c>
      <c r="H1048" s="3">
        <v>-4.0510458959363005E-3</v>
      </c>
      <c r="I1048" s="3">
        <v>-1.2156076352209944E-3</v>
      </c>
      <c r="J1048" s="3">
        <v>6.9791258506173293E-3</v>
      </c>
      <c r="K1048" s="3">
        <v>1.2185447386101611E-2</v>
      </c>
      <c r="N1048" s="3">
        <f t="shared" si="175"/>
        <v>-3.040272729595507E-4</v>
      </c>
      <c r="O1048" s="3">
        <f t="shared" si="176"/>
        <v>4.6499669538206997E-3</v>
      </c>
      <c r="P1048" s="3">
        <f t="shared" si="177"/>
        <v>1.3320581033181944E-3</v>
      </c>
      <c r="Q1048" s="3">
        <f t="shared" si="178"/>
        <v>2.0267548754995413E-3</v>
      </c>
      <c r="R1048" s="3">
        <f t="shared" si="179"/>
        <v>-2.0971787714081022E-3</v>
      </c>
      <c r="S1048" s="3">
        <f t="shared" si="180"/>
        <v>2.0442410554679082E-2</v>
      </c>
      <c r="T1048" s="3">
        <f t="shared" si="181"/>
        <v>-4.9292974122726266E-3</v>
      </c>
      <c r="U1048" s="3">
        <f t="shared" si="182"/>
        <v>-2.1133175349879797E-3</v>
      </c>
      <c r="V1048" s="3">
        <f t="shared" si="183"/>
        <v>6.5763066051396863E-3</v>
      </c>
      <c r="W1048" s="3">
        <f t="shared" si="184"/>
        <v>1.1288250943124419E-2</v>
      </c>
      <c r="BC1048" s="19">
        <v>989</v>
      </c>
      <c r="BD1048" s="17">
        <v>8.386495094573755E-4</v>
      </c>
      <c r="BE1048" s="23">
        <v>1.3018620966777852E-2</v>
      </c>
    </row>
    <row r="1049" spans="1:57" x14ac:dyDescent="0.3">
      <c r="A1049" t="s">
        <v>636</v>
      </c>
      <c r="B1049" s="3">
        <v>-3.5421844968123173E-3</v>
      </c>
      <c r="C1049" s="3">
        <v>2.1380023474542043E-3</v>
      </c>
      <c r="D1049" s="3">
        <v>-6.4014413558700634E-3</v>
      </c>
      <c r="E1049" s="3">
        <v>9.0126590344528079E-3</v>
      </c>
      <c r="F1049" s="3">
        <v>1.1555756452630295E-2</v>
      </c>
      <c r="G1049" s="3">
        <v>-3.085119165954775E-3</v>
      </c>
      <c r="H1049" s="3">
        <v>-4.0331339125520005E-3</v>
      </c>
      <c r="I1049" s="3">
        <v>-3.9831869917342777E-3</v>
      </c>
      <c r="J1049" s="3">
        <v>-3.2178511239574492E-3</v>
      </c>
      <c r="K1049" s="3">
        <v>-3.3210377769229416E-3</v>
      </c>
      <c r="N1049" s="3">
        <f t="shared" si="175"/>
        <v>-4.2891199858329458E-3</v>
      </c>
      <c r="O1049" s="3">
        <f t="shared" si="176"/>
        <v>1.512454791948508E-3</v>
      </c>
      <c r="P1049" s="3">
        <f t="shared" si="177"/>
        <v>-7.2407352889933448E-3</v>
      </c>
      <c r="Q1049" s="3">
        <f t="shared" si="178"/>
        <v>8.501346859243657E-3</v>
      </c>
      <c r="R1049" s="3">
        <f t="shared" si="179"/>
        <v>1.074092550151954E-2</v>
      </c>
      <c r="S1049" s="3">
        <f t="shared" si="180"/>
        <v>-5.1132632591086771E-3</v>
      </c>
      <c r="T1049" s="3">
        <f t="shared" si="181"/>
        <v>-4.9113854288883266E-3</v>
      </c>
      <c r="U1049" s="3">
        <f t="shared" si="182"/>
        <v>-4.8808968915012626E-3</v>
      </c>
      <c r="V1049" s="3">
        <f t="shared" si="183"/>
        <v>-3.6206703694350922E-3</v>
      </c>
      <c r="W1049" s="3">
        <f t="shared" si="184"/>
        <v>-4.2182342199001332E-3</v>
      </c>
      <c r="BC1049" s="19">
        <v>990</v>
      </c>
      <c r="BD1049" s="17">
        <v>8.9586230003301838E-4</v>
      </c>
      <c r="BE1049" s="23">
        <v>1.317765313835717E-2</v>
      </c>
    </row>
    <row r="1050" spans="1:57" x14ac:dyDescent="0.3">
      <c r="A1050" t="s">
        <v>637</v>
      </c>
      <c r="B1050" s="3">
        <v>-3.1103971210909576E-3</v>
      </c>
      <c r="C1050" s="3">
        <v>-4.2669024519351728E-3</v>
      </c>
      <c r="D1050" s="3">
        <v>1.2290594392780241E-2</v>
      </c>
      <c r="E1050" s="3">
        <v>-1.1039789478849427E-3</v>
      </c>
      <c r="F1050" s="3">
        <v>1.6500924725050714E-2</v>
      </c>
      <c r="G1050" s="3">
        <v>5.7691222499092198E-3</v>
      </c>
      <c r="H1050" s="3">
        <v>-1.1871441021520712E-2</v>
      </c>
      <c r="I1050" s="3">
        <v>3.8880815937487601E-3</v>
      </c>
      <c r="J1050" s="3">
        <v>6.0839059696935482E-3</v>
      </c>
      <c r="K1050" s="3">
        <v>-2.8692844976927478E-3</v>
      </c>
      <c r="N1050" s="3">
        <f t="shared" si="175"/>
        <v>-3.857332610111586E-3</v>
      </c>
      <c r="O1050" s="3">
        <f t="shared" si="176"/>
        <v>-4.8924500074408687E-3</v>
      </c>
      <c r="P1050" s="3">
        <f t="shared" si="177"/>
        <v>1.1451300459656959E-2</v>
      </c>
      <c r="Q1050" s="3">
        <f t="shared" si="178"/>
        <v>-1.6152911230940938E-3</v>
      </c>
      <c r="R1050" s="3">
        <f t="shared" si="179"/>
        <v>1.5686093773939959E-2</v>
      </c>
      <c r="S1050" s="3">
        <f t="shared" si="180"/>
        <v>3.7409781567553178E-3</v>
      </c>
      <c r="T1050" s="3">
        <f t="shared" si="181"/>
        <v>-1.2749692537857038E-2</v>
      </c>
      <c r="U1050" s="3">
        <f t="shared" si="182"/>
        <v>2.9903716939817747E-3</v>
      </c>
      <c r="V1050" s="3">
        <f t="shared" si="183"/>
        <v>5.6810867242159052E-3</v>
      </c>
      <c r="W1050" s="3">
        <f t="shared" si="184"/>
        <v>-3.7664809406699395E-3</v>
      </c>
      <c r="BC1050" s="19">
        <v>991</v>
      </c>
      <c r="BD1050" s="17">
        <v>8.2407376179011779E-4</v>
      </c>
      <c r="BE1050" s="23">
        <v>1.301928715523596E-2</v>
      </c>
    </row>
    <row r="1051" spans="1:57" x14ac:dyDescent="0.3">
      <c r="A1051" t="s">
        <v>638</v>
      </c>
      <c r="B1051" s="3">
        <v>2.2290614375597428E-4</v>
      </c>
      <c r="C1051" s="3">
        <v>-3.7007772628080415E-3</v>
      </c>
      <c r="D1051" s="3">
        <v>1.175002595250163E-3</v>
      </c>
      <c r="E1051" s="3">
        <v>4.0189250535349608E-4</v>
      </c>
      <c r="F1051" s="3">
        <v>-9.9895827464597797E-3</v>
      </c>
      <c r="G1051" s="3">
        <v>2.3171320037986831E-3</v>
      </c>
      <c r="H1051" s="3">
        <v>-3.152315130525718E-3</v>
      </c>
      <c r="I1051" s="3">
        <v>-1.5491726222799374E-3</v>
      </c>
      <c r="J1051" s="3">
        <v>-4.5661457002651451E-3</v>
      </c>
      <c r="K1051" s="3">
        <v>-7.6580754961174113E-3</v>
      </c>
      <c r="N1051" s="3">
        <f t="shared" si="175"/>
        <v>-5.2402934526465396E-4</v>
      </c>
      <c r="O1051" s="3">
        <f t="shared" si="176"/>
        <v>-4.3263248183137374E-3</v>
      </c>
      <c r="P1051" s="3">
        <f t="shared" si="177"/>
        <v>3.3570866212688131E-4</v>
      </c>
      <c r="Q1051" s="3">
        <f t="shared" si="178"/>
        <v>-1.0941966985565502E-4</v>
      </c>
      <c r="R1051" s="3">
        <f t="shared" si="179"/>
        <v>-1.0804413697570535E-2</v>
      </c>
      <c r="S1051" s="3">
        <f t="shared" si="180"/>
        <v>2.8898791064478103E-4</v>
      </c>
      <c r="T1051" s="3">
        <f t="shared" si="181"/>
        <v>-4.0305666468620441E-3</v>
      </c>
      <c r="U1051" s="3">
        <f t="shared" si="182"/>
        <v>-2.4468825220469227E-3</v>
      </c>
      <c r="V1051" s="3">
        <f t="shared" si="183"/>
        <v>-4.9689649457427881E-3</v>
      </c>
      <c r="W1051" s="3">
        <f t="shared" si="184"/>
        <v>-8.5552719390946039E-3</v>
      </c>
      <c r="BC1051" s="19">
        <v>992</v>
      </c>
      <c r="BD1051" s="17">
        <v>9.7837896301747394E-4</v>
      </c>
      <c r="BE1051" s="23">
        <v>1.3499511608722117E-2</v>
      </c>
    </row>
    <row r="1052" spans="1:57" x14ac:dyDescent="0.3">
      <c r="A1052" t="s">
        <v>639</v>
      </c>
      <c r="B1052" s="3">
        <v>1.2254886501817275E-2</v>
      </c>
      <c r="C1052" s="3">
        <v>5.6695321402995269E-3</v>
      </c>
      <c r="D1052" s="3">
        <v>2.4449834513740054E-3</v>
      </c>
      <c r="E1052" s="3">
        <v>-1.1047550716016818E-3</v>
      </c>
      <c r="F1052" s="3">
        <v>1.3033401482456464E-2</v>
      </c>
      <c r="G1052" s="3">
        <v>2.2133052876509574E-2</v>
      </c>
      <c r="H1052" s="3">
        <v>4.2164513952998028E-3</v>
      </c>
      <c r="I1052" s="3">
        <v>-3.879043698841067E-3</v>
      </c>
      <c r="J1052" s="3">
        <v>6.9426909214531651E-3</v>
      </c>
      <c r="K1052" s="3">
        <v>3.3207333924580862E-3</v>
      </c>
      <c r="N1052" s="3">
        <f t="shared" si="175"/>
        <v>1.1507951012796646E-2</v>
      </c>
      <c r="O1052" s="3">
        <f t="shared" si="176"/>
        <v>5.043984584793831E-3</v>
      </c>
      <c r="P1052" s="3">
        <f t="shared" si="177"/>
        <v>1.6056895182507236E-3</v>
      </c>
      <c r="Q1052" s="3">
        <f t="shared" si="178"/>
        <v>-1.616067246810833E-3</v>
      </c>
      <c r="R1052" s="3">
        <f t="shared" si="179"/>
        <v>1.2218570531345709E-2</v>
      </c>
      <c r="S1052" s="3">
        <f t="shared" si="180"/>
        <v>2.010490878335567E-2</v>
      </c>
      <c r="T1052" s="3">
        <f t="shared" si="181"/>
        <v>3.3381998789634767E-3</v>
      </c>
      <c r="U1052" s="3">
        <f t="shared" si="182"/>
        <v>-4.7767535986080519E-3</v>
      </c>
      <c r="V1052" s="3">
        <f t="shared" si="183"/>
        <v>6.5398716759755221E-3</v>
      </c>
      <c r="W1052" s="3">
        <f t="shared" si="184"/>
        <v>2.4235369494808945E-3</v>
      </c>
      <c r="BC1052" s="19">
        <v>993</v>
      </c>
      <c r="BD1052" s="17">
        <v>7.769886547060197E-4</v>
      </c>
      <c r="BE1052" s="23">
        <v>1.1403576046421395E-2</v>
      </c>
    </row>
    <row r="1053" spans="1:57" x14ac:dyDescent="0.3">
      <c r="A1053" s="1">
        <v>41679</v>
      </c>
      <c r="B1053" s="3">
        <v>-7.4840488394523064E-3</v>
      </c>
      <c r="C1053" s="3">
        <v>2.5272399271785151E-3</v>
      </c>
      <c r="D1053" s="3">
        <v>7.8049126664461177E-3</v>
      </c>
      <c r="E1053" s="3">
        <v>-9.7526724933030273E-3</v>
      </c>
      <c r="F1053" s="3">
        <v>2.6976819018109666E-3</v>
      </c>
      <c r="G1053" s="3">
        <v>5.3466749567664174E-2</v>
      </c>
      <c r="H1053" s="3">
        <v>1.0024462940154022E-2</v>
      </c>
      <c r="I1053" s="3">
        <v>1.023593365176767E-2</v>
      </c>
      <c r="J1053" s="3">
        <v>-1.2312232129624845E-2</v>
      </c>
      <c r="K1053" s="3">
        <v>4.7920934217398292E-2</v>
      </c>
      <c r="N1053" s="3">
        <f t="shared" si="175"/>
        <v>-8.2309843284729348E-3</v>
      </c>
      <c r="O1053" s="3">
        <f t="shared" si="176"/>
        <v>1.9016923716728188E-3</v>
      </c>
      <c r="P1053" s="3">
        <f t="shared" si="177"/>
        <v>6.9656187333228363E-3</v>
      </c>
      <c r="Q1053" s="3">
        <f t="shared" si="178"/>
        <v>-1.0263984668512178E-2</v>
      </c>
      <c r="R1053" s="3">
        <f t="shared" si="179"/>
        <v>1.8828509507002114E-3</v>
      </c>
      <c r="S1053" s="3">
        <f t="shared" si="180"/>
        <v>5.143860547451027E-2</v>
      </c>
      <c r="T1053" s="3">
        <f t="shared" si="181"/>
        <v>9.1462114238176958E-3</v>
      </c>
      <c r="U1053" s="3">
        <f t="shared" si="182"/>
        <v>9.3382237520006853E-3</v>
      </c>
      <c r="V1053" s="3">
        <f t="shared" si="183"/>
        <v>-1.2715051375102489E-2</v>
      </c>
      <c r="W1053" s="3">
        <f t="shared" si="184"/>
        <v>4.70237377744211E-2</v>
      </c>
      <c r="BC1053" s="19">
        <v>994</v>
      </c>
      <c r="BD1053" s="17">
        <v>7.8157707223451024E-4</v>
      </c>
      <c r="BE1053" s="23">
        <v>1.2395563225431566E-2</v>
      </c>
    </row>
    <row r="1054" spans="1:57" x14ac:dyDescent="0.3">
      <c r="A1054" s="1">
        <v>41707</v>
      </c>
      <c r="B1054" s="3">
        <v>-2.8831528926219763E-3</v>
      </c>
      <c r="C1054" s="3">
        <v>-3.8782131548675824E-4</v>
      </c>
      <c r="D1054" s="3">
        <v>-4.2207171314502023E-2</v>
      </c>
      <c r="E1054" s="3">
        <v>6.2950799260985679E-3</v>
      </c>
      <c r="F1054" s="3">
        <v>-3.3112544389916065E-3</v>
      </c>
      <c r="G1054" s="3">
        <v>-1.0312519539499632E-2</v>
      </c>
      <c r="H1054" s="3">
        <v>1.056600647431738E-3</v>
      </c>
      <c r="I1054" s="3">
        <v>1.5418475901800566E-3</v>
      </c>
      <c r="J1054" s="3">
        <v>8.4766950026970989E-3</v>
      </c>
      <c r="K1054" s="3">
        <v>1.1788229380050197E-2</v>
      </c>
      <c r="N1054" s="3">
        <f t="shared" si="175"/>
        <v>-3.6300883816426047E-3</v>
      </c>
      <c r="O1054" s="3">
        <f t="shared" si="176"/>
        <v>-1.0133688709924545E-3</v>
      </c>
      <c r="P1054" s="3">
        <f t="shared" si="177"/>
        <v>-4.3046465247625308E-2</v>
      </c>
      <c r="Q1054" s="3">
        <f t="shared" si="178"/>
        <v>5.783767750889417E-3</v>
      </c>
      <c r="R1054" s="3">
        <f t="shared" si="179"/>
        <v>-4.1260853901023617E-3</v>
      </c>
      <c r="S1054" s="3">
        <f t="shared" si="180"/>
        <v>-1.2340663632653534E-2</v>
      </c>
      <c r="T1054" s="3">
        <f t="shared" si="181"/>
        <v>1.7834913109541204E-4</v>
      </c>
      <c r="U1054" s="3">
        <f t="shared" si="182"/>
        <v>6.4413769041307136E-4</v>
      </c>
      <c r="V1054" s="3">
        <f t="shared" si="183"/>
        <v>8.073875757219455E-3</v>
      </c>
      <c r="W1054" s="3">
        <f t="shared" si="184"/>
        <v>1.0891032937073004E-2</v>
      </c>
      <c r="BC1054" s="19">
        <v>995</v>
      </c>
      <c r="BD1054" s="17">
        <v>7.9574100814020269E-4</v>
      </c>
      <c r="BE1054" s="23">
        <v>1.1777371095445618E-2</v>
      </c>
    </row>
    <row r="1055" spans="1:57" x14ac:dyDescent="0.3">
      <c r="A1055" s="1">
        <v>41738</v>
      </c>
      <c r="B1055" s="3">
        <v>6.6725855623126495E-3</v>
      </c>
      <c r="C1055" s="3">
        <v>3.8797177921257031E-4</v>
      </c>
      <c r="D1055" s="3">
        <v>-8.2878501695724527E-3</v>
      </c>
      <c r="E1055" s="3">
        <v>-7.5673480780317215E-3</v>
      </c>
      <c r="F1055" s="3">
        <v>8.3057939747233078E-4</v>
      </c>
      <c r="G1055" s="3">
        <v>1.7248148815760533E-2</v>
      </c>
      <c r="H1055" s="3">
        <v>6.9903307406415927E-3</v>
      </c>
      <c r="I1055" s="3">
        <v>-8.7970508065010611E-3</v>
      </c>
      <c r="J1055" s="3">
        <v>-1.2979034471936934E-2</v>
      </c>
      <c r="K1055" s="3">
        <v>-1.4288854881805091E-2</v>
      </c>
      <c r="N1055" s="3">
        <f t="shared" si="175"/>
        <v>5.9256500732920211E-3</v>
      </c>
      <c r="O1055" s="3">
        <f t="shared" si="176"/>
        <v>-2.3757577629312588E-4</v>
      </c>
      <c r="P1055" s="3">
        <f t="shared" si="177"/>
        <v>-9.1271441026957341E-3</v>
      </c>
      <c r="Q1055" s="3">
        <f t="shared" si="178"/>
        <v>-8.0786602532408724E-3</v>
      </c>
      <c r="R1055" s="3">
        <f t="shared" si="179"/>
        <v>1.5748446361575521E-5</v>
      </c>
      <c r="S1055" s="3">
        <f t="shared" si="180"/>
        <v>1.5220004722606631E-2</v>
      </c>
      <c r="T1055" s="3">
        <f t="shared" si="181"/>
        <v>6.1120792243052665E-3</v>
      </c>
      <c r="U1055" s="3">
        <f t="shared" si="182"/>
        <v>-9.694760706268046E-3</v>
      </c>
      <c r="V1055" s="3">
        <f t="shared" si="183"/>
        <v>-1.3381853717414578E-2</v>
      </c>
      <c r="W1055" s="3">
        <f t="shared" si="184"/>
        <v>-1.5186051324782283E-2</v>
      </c>
      <c r="BC1055" s="19">
        <v>996</v>
      </c>
      <c r="BD1055" s="17">
        <v>9.1309651338778765E-4</v>
      </c>
      <c r="BE1055" s="23">
        <v>1.3143379418325486E-2</v>
      </c>
    </row>
    <row r="1056" spans="1:57" x14ac:dyDescent="0.3">
      <c r="A1056" s="1">
        <v>41768</v>
      </c>
      <c r="B1056" s="3">
        <v>1.4361502546868188E-2</v>
      </c>
      <c r="C1056" s="3">
        <v>1.5513259759587505E-3</v>
      </c>
      <c r="D1056" s="3">
        <v>8.6628526011816032E-3</v>
      </c>
      <c r="E1056" s="3">
        <v>9.1500787771399139E-3</v>
      </c>
      <c r="F1056" s="3">
        <v>-1.2863047604961486E-2</v>
      </c>
      <c r="G1056" s="3">
        <v>-3.0240503873008917E-2</v>
      </c>
      <c r="H1056" s="3">
        <v>7.0449715370453081E-3</v>
      </c>
      <c r="I1056" s="3">
        <v>8.8751257385371041E-3</v>
      </c>
      <c r="J1056" s="3">
        <v>6.2617513631473276E-3</v>
      </c>
      <c r="K1056" s="3">
        <v>1.1150758400768401E-2</v>
      </c>
      <c r="N1056" s="3">
        <f t="shared" si="175"/>
        <v>1.3614567057847559E-2</v>
      </c>
      <c r="O1056" s="3">
        <f t="shared" si="176"/>
        <v>9.2577842045305436E-4</v>
      </c>
      <c r="P1056" s="3">
        <f t="shared" si="177"/>
        <v>7.8235586680583218E-3</v>
      </c>
      <c r="Q1056" s="3">
        <f t="shared" si="178"/>
        <v>8.638766601930763E-3</v>
      </c>
      <c r="R1056" s="3">
        <f t="shared" si="179"/>
        <v>-1.3677878556072241E-2</v>
      </c>
      <c r="S1056" s="3">
        <f t="shared" si="180"/>
        <v>-3.2268647966162821E-2</v>
      </c>
      <c r="T1056" s="3">
        <f t="shared" si="181"/>
        <v>6.1667200207089819E-3</v>
      </c>
      <c r="U1056" s="3">
        <f t="shared" si="182"/>
        <v>7.9774158387701192E-3</v>
      </c>
      <c r="V1056" s="3">
        <f t="shared" si="183"/>
        <v>5.8589321176696846E-3</v>
      </c>
      <c r="W1056" s="3">
        <f t="shared" si="184"/>
        <v>1.0253561957791209E-2</v>
      </c>
      <c r="BC1056" s="19">
        <v>997</v>
      </c>
      <c r="BD1056" s="17">
        <v>8.0407210829411182E-4</v>
      </c>
      <c r="BE1056" s="23">
        <v>1.129083923754867E-2</v>
      </c>
    </row>
    <row r="1057" spans="1:57" x14ac:dyDescent="0.3">
      <c r="A1057" s="1">
        <v>41860</v>
      </c>
      <c r="B1057" s="3">
        <v>1.21978026896572E-2</v>
      </c>
      <c r="C1057" s="3">
        <v>-3.4850058163378161E-3</v>
      </c>
      <c r="D1057" s="3">
        <v>-6.1634870971152278E-3</v>
      </c>
      <c r="E1057" s="3">
        <v>-1.5011136893077204E-2</v>
      </c>
      <c r="F1057" s="3">
        <v>5.8848027191176211E-3</v>
      </c>
      <c r="G1057" s="3">
        <v>1.7015644921465567E-2</v>
      </c>
      <c r="H1057" s="3">
        <v>6.210705714227327E-3</v>
      </c>
      <c r="I1057" s="3">
        <v>-4.1786402930644728E-3</v>
      </c>
      <c r="J1057" s="3">
        <v>-1.6428135739170346E-2</v>
      </c>
      <c r="K1057" s="3">
        <v>-5.4697398165383104E-3</v>
      </c>
      <c r="N1057" s="3">
        <f t="shared" si="175"/>
        <v>1.1450867200636572E-2</v>
      </c>
      <c r="O1057" s="3">
        <f t="shared" si="176"/>
        <v>-4.110553371843512E-3</v>
      </c>
      <c r="P1057" s="3">
        <f t="shared" si="177"/>
        <v>-7.0027810302385092E-3</v>
      </c>
      <c r="Q1057" s="3">
        <f t="shared" si="178"/>
        <v>-1.5522449068286355E-2</v>
      </c>
      <c r="R1057" s="3">
        <f t="shared" si="179"/>
        <v>5.0699717680068659E-3</v>
      </c>
      <c r="S1057" s="3">
        <f t="shared" si="180"/>
        <v>1.4987500828311665E-2</v>
      </c>
      <c r="T1057" s="3">
        <f t="shared" si="181"/>
        <v>5.3324541978910008E-3</v>
      </c>
      <c r="U1057" s="3">
        <f t="shared" si="182"/>
        <v>-5.0763501928314577E-3</v>
      </c>
      <c r="V1057" s="3">
        <f t="shared" si="183"/>
        <v>-1.683095498464799E-2</v>
      </c>
      <c r="W1057" s="3">
        <f t="shared" si="184"/>
        <v>-6.3669362595155021E-3</v>
      </c>
      <c r="BC1057" s="19">
        <v>998</v>
      </c>
      <c r="BD1057" s="17">
        <v>9.2448640345459078E-4</v>
      </c>
      <c r="BE1057" s="23">
        <v>1.3249721063879645E-2</v>
      </c>
    </row>
    <row r="1058" spans="1:57" x14ac:dyDescent="0.3">
      <c r="A1058" s="1">
        <v>41891</v>
      </c>
      <c r="B1058" s="3">
        <v>6.2405344197593582E-3</v>
      </c>
      <c r="C1058" s="3">
        <v>-7.7715367034808525E-3</v>
      </c>
      <c r="D1058" s="3">
        <v>-3.7617283316963013E-3</v>
      </c>
      <c r="E1058" s="3">
        <v>-3.886653758065628E-3</v>
      </c>
      <c r="F1058" s="3">
        <v>-1.4417115044800921E-2</v>
      </c>
      <c r="G1058" s="3">
        <v>-1.2867229779194078E-2</v>
      </c>
      <c r="H1058" s="3">
        <v>-1.4769729239791696E-2</v>
      </c>
      <c r="I1058" s="3">
        <v>-1.0600689308422173E-2</v>
      </c>
      <c r="J1058" s="3">
        <v>-8.8573561761196018E-4</v>
      </c>
      <c r="K1058" s="3">
        <v>-1.8761691070115161E-2</v>
      </c>
      <c r="N1058" s="3">
        <f t="shared" si="175"/>
        <v>5.4935989307387297E-3</v>
      </c>
      <c r="O1058" s="3">
        <f t="shared" si="176"/>
        <v>-8.3970842589865483E-3</v>
      </c>
      <c r="P1058" s="3">
        <f t="shared" si="177"/>
        <v>-4.6010222648195827E-3</v>
      </c>
      <c r="Q1058" s="3">
        <f t="shared" si="178"/>
        <v>-4.3979659332747788E-3</v>
      </c>
      <c r="R1058" s="3">
        <f t="shared" si="179"/>
        <v>-1.5231945995911676E-2</v>
      </c>
      <c r="S1058" s="3">
        <f t="shared" si="180"/>
        <v>-1.489537387234798E-2</v>
      </c>
      <c r="T1058" s="3">
        <f t="shared" si="181"/>
        <v>-1.564798075612802E-2</v>
      </c>
      <c r="U1058" s="3">
        <f t="shared" si="182"/>
        <v>-1.1498399208189158E-2</v>
      </c>
      <c r="V1058" s="3">
        <f t="shared" si="183"/>
        <v>-1.2885548630896032E-3</v>
      </c>
      <c r="W1058" s="3">
        <f t="shared" si="184"/>
        <v>-1.9658887513092353E-2</v>
      </c>
      <c r="BC1058" s="19">
        <v>999</v>
      </c>
      <c r="BD1058" s="17">
        <v>8.9146719060367809E-4</v>
      </c>
      <c r="BE1058" s="23">
        <v>1.282489169007177E-2</v>
      </c>
    </row>
    <row r="1059" spans="1:57" x14ac:dyDescent="0.3">
      <c r="A1059" s="1">
        <v>41921</v>
      </c>
      <c r="B1059" s="3">
        <v>1.7109026908512792E-3</v>
      </c>
      <c r="C1059" s="3">
        <v>8.8114419384337506E-3</v>
      </c>
      <c r="D1059" s="3">
        <v>3.0717448448704943E-2</v>
      </c>
      <c r="E1059" s="3">
        <v>-5.9554471351763727E-3</v>
      </c>
      <c r="F1059" s="3">
        <v>-5.5119267533823013E-3</v>
      </c>
      <c r="G1059" s="3">
        <v>9.4081977036406528E-3</v>
      </c>
      <c r="H1059" s="3">
        <v>3.5972041674172672E-3</v>
      </c>
      <c r="I1059" s="3">
        <v>-8.9287870973708827E-4</v>
      </c>
      <c r="J1059" s="3">
        <v>3.7993163421656817E-4</v>
      </c>
      <c r="K1059" s="3">
        <v>-2.4861140439563778E-3</v>
      </c>
      <c r="N1059" s="3">
        <f t="shared" si="175"/>
        <v>9.6396720183065097E-4</v>
      </c>
      <c r="O1059" s="3">
        <f t="shared" si="176"/>
        <v>8.1858943829280547E-3</v>
      </c>
      <c r="P1059" s="3">
        <f t="shared" si="177"/>
        <v>2.9878154515581661E-2</v>
      </c>
      <c r="Q1059" s="3">
        <f t="shared" si="178"/>
        <v>-6.4667593103855236E-3</v>
      </c>
      <c r="R1059" s="3">
        <f t="shared" si="179"/>
        <v>-6.3267577044930565E-3</v>
      </c>
      <c r="S1059" s="3">
        <f t="shared" si="180"/>
        <v>7.3800536104867507E-3</v>
      </c>
      <c r="T1059" s="3">
        <f t="shared" si="181"/>
        <v>2.7189526510809411E-3</v>
      </c>
      <c r="U1059" s="3">
        <f t="shared" si="182"/>
        <v>-1.7905886095040736E-3</v>
      </c>
      <c r="V1059" s="3">
        <f t="shared" si="183"/>
        <v>-2.2887611261074824E-5</v>
      </c>
      <c r="W1059" s="3">
        <f t="shared" si="184"/>
        <v>-3.3833104869335695E-3</v>
      </c>
      <c r="BC1059" s="19">
        <v>1000</v>
      </c>
      <c r="BD1059" s="17">
        <v>9.0937494201986826E-4</v>
      </c>
      <c r="BE1059" s="23">
        <v>1.3105885904150761E-2</v>
      </c>
    </row>
    <row r="1060" spans="1:57" x14ac:dyDescent="0.3">
      <c r="A1060" s="1">
        <v>41952</v>
      </c>
      <c r="B1060" s="3">
        <v>3.4158714739522811E-3</v>
      </c>
      <c r="C1060" s="3">
        <v>1.3587021029695112E-3</v>
      </c>
      <c r="D1060" s="3">
        <v>4.2574251642168992E-3</v>
      </c>
      <c r="E1060" s="3">
        <v>2.2725021026033243E-3</v>
      </c>
      <c r="F1060" s="3">
        <v>5.7556970443273237E-3</v>
      </c>
      <c r="G1060" s="3">
        <v>-2.8104161619975088E-3</v>
      </c>
      <c r="H1060" s="3">
        <v>-3.0011474686593154E-3</v>
      </c>
      <c r="I1060" s="3">
        <v>5.0268533236437207E-3</v>
      </c>
      <c r="J1060" s="3">
        <v>4.9373312558191884E-3</v>
      </c>
      <c r="K1060" s="3">
        <v>-2.9907060945030262E-3</v>
      </c>
      <c r="N1060" s="3">
        <f t="shared" si="175"/>
        <v>2.6689359849316526E-3</v>
      </c>
      <c r="O1060" s="3">
        <f t="shared" si="176"/>
        <v>7.3315454746381503E-4</v>
      </c>
      <c r="P1060" s="3">
        <f t="shared" si="177"/>
        <v>3.4181312310936174E-3</v>
      </c>
      <c r="Q1060" s="3">
        <f t="shared" si="178"/>
        <v>1.7611899273941732E-3</v>
      </c>
      <c r="R1060" s="3">
        <f t="shared" si="179"/>
        <v>4.9408660932165685E-3</v>
      </c>
      <c r="S1060" s="3">
        <f t="shared" si="180"/>
        <v>-4.8385602551514108E-3</v>
      </c>
      <c r="T1060" s="3">
        <f t="shared" si="181"/>
        <v>-3.8793989849956415E-3</v>
      </c>
      <c r="U1060" s="3">
        <f t="shared" si="182"/>
        <v>4.1291434238767358E-3</v>
      </c>
      <c r="V1060" s="3">
        <f t="shared" si="183"/>
        <v>4.5345120103415454E-3</v>
      </c>
      <c r="W1060" s="3">
        <f t="shared" si="184"/>
        <v>-3.8879025374802178E-3</v>
      </c>
      <c r="BC1060" s="19">
        <v>1001</v>
      </c>
      <c r="BD1060" s="17">
        <v>7.1177509566862016E-4</v>
      </c>
      <c r="BE1060" s="23">
        <v>1.206987131120053E-2</v>
      </c>
    </row>
    <row r="1061" spans="1:57" x14ac:dyDescent="0.3">
      <c r="A1061" s="1">
        <v>41982</v>
      </c>
      <c r="B1061" s="3">
        <v>-6.382944504249477E-3</v>
      </c>
      <c r="C1061" s="3">
        <v>2.1322004574888531E-3</v>
      </c>
      <c r="D1061" s="3">
        <v>2.2676051342207515E-3</v>
      </c>
      <c r="E1061" s="3">
        <v>-1.2882615235886408E-2</v>
      </c>
      <c r="F1061" s="3">
        <v>1.6955999726719906E-3</v>
      </c>
      <c r="G1061" s="3">
        <v>-3.9598516211326595E-3</v>
      </c>
      <c r="H1061" s="3">
        <v>-9.8564441243917944E-3</v>
      </c>
      <c r="I1061" s="3">
        <v>-3.3344736391999197E-3</v>
      </c>
      <c r="J1061" s="3">
        <v>-1.1715809141892519E-2</v>
      </c>
      <c r="K1061" s="3">
        <v>-9.3627713960046099E-3</v>
      </c>
      <c r="N1061" s="3">
        <f t="shared" si="175"/>
        <v>-7.1298799932701055E-3</v>
      </c>
      <c r="O1061" s="3">
        <f t="shared" si="176"/>
        <v>1.5066529019831568E-3</v>
      </c>
      <c r="P1061" s="3">
        <f t="shared" si="177"/>
        <v>1.4283112010974697E-3</v>
      </c>
      <c r="Q1061" s="3">
        <f t="shared" si="178"/>
        <v>-1.3393927411095559E-2</v>
      </c>
      <c r="R1061" s="3">
        <f t="shared" si="179"/>
        <v>8.8076902156123532E-4</v>
      </c>
      <c r="S1061" s="3">
        <f t="shared" si="180"/>
        <v>-5.9879957142865616E-3</v>
      </c>
      <c r="T1061" s="3">
        <f t="shared" si="181"/>
        <v>-1.0734695640728121E-2</v>
      </c>
      <c r="U1061" s="3">
        <f t="shared" si="182"/>
        <v>-4.2321835389669046E-3</v>
      </c>
      <c r="V1061" s="3">
        <f t="shared" si="183"/>
        <v>-1.2118628387370163E-2</v>
      </c>
      <c r="W1061" s="3">
        <f t="shared" si="184"/>
        <v>-1.0259967838981802E-2</v>
      </c>
      <c r="BC1061" s="19">
        <v>1002</v>
      </c>
      <c r="BD1061" s="17">
        <v>9.478440613364833E-4</v>
      </c>
      <c r="BE1061" s="23">
        <v>1.2469637259896591E-2</v>
      </c>
    </row>
    <row r="1062" spans="1:57" x14ac:dyDescent="0.3">
      <c r="A1062" t="s">
        <v>640</v>
      </c>
      <c r="B1062" s="3">
        <v>-9.8501048069775665E-3</v>
      </c>
      <c r="C1062" s="3">
        <v>4.6421332187109865E-3</v>
      </c>
      <c r="D1062" s="3">
        <v>-2.9516461492484769E-4</v>
      </c>
      <c r="E1062" s="3">
        <v>5.3247228624777598E-3</v>
      </c>
      <c r="F1062" s="3">
        <v>-5.9246494880860201E-3</v>
      </c>
      <c r="G1062" s="3">
        <v>-9.0759347818366143E-2</v>
      </c>
      <c r="H1062" s="3">
        <v>-4.3778215937941845E-3</v>
      </c>
      <c r="I1062" s="3">
        <v>4.5723649948747891E-3</v>
      </c>
      <c r="J1062" s="3">
        <v>1.2109686010745024E-2</v>
      </c>
      <c r="K1062" s="3">
        <v>-3.3171273480460117E-2</v>
      </c>
      <c r="N1062" s="3">
        <f t="shared" si="175"/>
        <v>-1.0597040295998195E-2</v>
      </c>
      <c r="O1062" s="3">
        <f t="shared" si="176"/>
        <v>4.0165856632052906E-3</v>
      </c>
      <c r="P1062" s="3">
        <f t="shared" si="177"/>
        <v>-1.1344585480481295E-3</v>
      </c>
      <c r="Q1062" s="3">
        <f t="shared" si="178"/>
        <v>4.8134106872686089E-3</v>
      </c>
      <c r="R1062" s="3">
        <f t="shared" si="179"/>
        <v>-6.7394804391967753E-3</v>
      </c>
      <c r="S1062" s="3">
        <f t="shared" si="180"/>
        <v>-9.278749191152004E-2</v>
      </c>
      <c r="T1062" s="3">
        <f t="shared" si="181"/>
        <v>-5.2560731101305106E-3</v>
      </c>
      <c r="U1062" s="3">
        <f t="shared" si="182"/>
        <v>3.6746550951078038E-3</v>
      </c>
      <c r="V1062" s="3">
        <f t="shared" si="183"/>
        <v>1.1706866765267381E-2</v>
      </c>
      <c r="W1062" s="3">
        <f t="shared" si="184"/>
        <v>-3.406846992343731E-2</v>
      </c>
      <c r="BC1062" s="19">
        <v>1003</v>
      </c>
      <c r="BD1062" s="17">
        <v>8.5348144732916905E-4</v>
      </c>
      <c r="BE1062" s="23">
        <v>1.2710157266612914E-2</v>
      </c>
    </row>
    <row r="1063" spans="1:57" x14ac:dyDescent="0.3">
      <c r="A1063" t="s">
        <v>641</v>
      </c>
      <c r="B1063" s="3">
        <v>1.1245611016376333E-2</v>
      </c>
      <c r="C1063" s="3">
        <v>7.1236554630120796E-3</v>
      </c>
      <c r="D1063" s="3">
        <v>-7.5764646250343626E-3</v>
      </c>
      <c r="E1063" s="3">
        <v>1.1839232234086783E-2</v>
      </c>
      <c r="F1063" s="3">
        <v>-2.000848332129157E-2</v>
      </c>
      <c r="G1063" s="3">
        <v>2.7101508598827984E-2</v>
      </c>
      <c r="H1063" s="3">
        <v>1.1952526142368747E-2</v>
      </c>
      <c r="I1063" s="3">
        <v>2.1091696102955027E-3</v>
      </c>
      <c r="J1063" s="3">
        <v>1.7002492435475247E-2</v>
      </c>
      <c r="K1063" s="3">
        <v>2.2967831309596676E-2</v>
      </c>
      <c r="N1063" s="3">
        <f t="shared" si="175"/>
        <v>1.0498675527355705E-2</v>
      </c>
      <c r="O1063" s="3">
        <f t="shared" si="176"/>
        <v>6.4981079075063838E-3</v>
      </c>
      <c r="P1063" s="3">
        <f t="shared" si="177"/>
        <v>-8.415758558157644E-3</v>
      </c>
      <c r="Q1063" s="3">
        <f t="shared" si="178"/>
        <v>1.1327920058877632E-2</v>
      </c>
      <c r="R1063" s="3">
        <f t="shared" si="179"/>
        <v>-2.0823314272402325E-2</v>
      </c>
      <c r="S1063" s="3">
        <f t="shared" si="180"/>
        <v>2.507336450567408E-2</v>
      </c>
      <c r="T1063" s="3">
        <f t="shared" si="181"/>
        <v>1.1074274626032421E-2</v>
      </c>
      <c r="U1063" s="3">
        <f t="shared" si="182"/>
        <v>1.2114597105285173E-3</v>
      </c>
      <c r="V1063" s="3">
        <f t="shared" si="183"/>
        <v>1.6599673189997603E-2</v>
      </c>
      <c r="W1063" s="3">
        <f t="shared" si="184"/>
        <v>2.2070634866619483E-2</v>
      </c>
      <c r="BC1063" s="19">
        <v>1004</v>
      </c>
      <c r="BD1063" s="17">
        <v>7.6022059905100014E-4</v>
      </c>
      <c r="BE1063" s="23">
        <v>1.2006343489898985E-2</v>
      </c>
    </row>
    <row r="1064" spans="1:57" x14ac:dyDescent="0.3">
      <c r="A1064" t="s">
        <v>642</v>
      </c>
      <c r="B1064" s="3">
        <v>-5.1325511254596279E-3</v>
      </c>
      <c r="C1064" s="3">
        <v>3.8232898997470066E-3</v>
      </c>
      <c r="D1064" s="3">
        <v>7.1386129138355514E-3</v>
      </c>
      <c r="E1064" s="3">
        <v>-3.5923061143385837E-3</v>
      </c>
      <c r="F1064" s="3">
        <v>2.6064098225202503E-3</v>
      </c>
      <c r="G1064" s="3">
        <v>2.4546100504183599E-3</v>
      </c>
      <c r="H1064" s="3">
        <v>8.3109924286230985E-3</v>
      </c>
      <c r="I1064" s="3">
        <v>6.6474019780171645E-4</v>
      </c>
      <c r="J1064" s="3">
        <v>-1.3622287041794578E-3</v>
      </c>
      <c r="K1064" s="3">
        <v>1.6282390341992192E-2</v>
      </c>
      <c r="N1064" s="3">
        <f t="shared" si="175"/>
        <v>-5.8794866144802563E-3</v>
      </c>
      <c r="O1064" s="3">
        <f t="shared" si="176"/>
        <v>3.1977423442413103E-3</v>
      </c>
      <c r="P1064" s="3">
        <f t="shared" si="177"/>
        <v>6.29931898071227E-3</v>
      </c>
      <c r="Q1064" s="3">
        <f t="shared" si="178"/>
        <v>-4.1036182895477346E-3</v>
      </c>
      <c r="R1064" s="3">
        <f t="shared" si="179"/>
        <v>1.7915788714094952E-3</v>
      </c>
      <c r="S1064" s="3">
        <f t="shared" si="180"/>
        <v>4.2646595726445781E-4</v>
      </c>
      <c r="T1064" s="3">
        <f t="shared" si="181"/>
        <v>7.4327409122867723E-3</v>
      </c>
      <c r="U1064" s="3">
        <f t="shared" si="182"/>
        <v>-2.3296970196526876E-4</v>
      </c>
      <c r="V1064" s="3">
        <f t="shared" si="183"/>
        <v>-1.7650479496571008E-3</v>
      </c>
      <c r="W1064" s="3">
        <f t="shared" si="184"/>
        <v>1.5385193899015E-2</v>
      </c>
      <c r="BC1064" s="19">
        <v>1005</v>
      </c>
      <c r="BD1064" s="17">
        <v>7.6171633794698003E-4</v>
      </c>
      <c r="BE1064" s="23">
        <v>1.186788882394031E-2</v>
      </c>
    </row>
    <row r="1065" spans="1:57" x14ac:dyDescent="0.3">
      <c r="A1065" t="s">
        <v>643</v>
      </c>
      <c r="B1065" s="3">
        <v>3.439390968649203E-3</v>
      </c>
      <c r="C1065" s="3">
        <v>1.3902186181538934E-2</v>
      </c>
      <c r="D1065" s="3">
        <v>2.0673320012645213E-3</v>
      </c>
      <c r="E1065" s="3">
        <v>-4.8413842061801882E-3</v>
      </c>
      <c r="F1065" s="3">
        <v>1.3431518759870364E-2</v>
      </c>
      <c r="G1065" s="3">
        <v>9.335075190621378E-3</v>
      </c>
      <c r="H1065" s="3">
        <v>7.6954235384845138E-3</v>
      </c>
      <c r="I1065" s="3">
        <v>1.1064213280520541E-4</v>
      </c>
      <c r="J1065" s="3">
        <v>-8.308513468430534E-3</v>
      </c>
      <c r="K1065" s="3">
        <v>4.2769741256438287E-2</v>
      </c>
      <c r="N1065" s="3">
        <f t="shared" si="175"/>
        <v>2.6924554796285746E-3</v>
      </c>
      <c r="O1065" s="3">
        <f t="shared" si="176"/>
        <v>1.3276638626033238E-2</v>
      </c>
      <c r="P1065" s="3">
        <f t="shared" si="177"/>
        <v>1.2280380681412395E-3</v>
      </c>
      <c r="Q1065" s="3">
        <f t="shared" si="178"/>
        <v>-5.3526963813893391E-3</v>
      </c>
      <c r="R1065" s="3">
        <f t="shared" si="179"/>
        <v>1.2616687808759609E-2</v>
      </c>
      <c r="S1065" s="3">
        <f t="shared" si="180"/>
        <v>7.3069310974674759E-3</v>
      </c>
      <c r="T1065" s="3">
        <f t="shared" si="181"/>
        <v>6.8171720221481876E-3</v>
      </c>
      <c r="U1065" s="3">
        <f t="shared" si="182"/>
        <v>-7.870677669617798E-4</v>
      </c>
      <c r="V1065" s="3">
        <f t="shared" si="183"/>
        <v>-8.7113327139081778E-3</v>
      </c>
      <c r="W1065" s="3">
        <f t="shared" si="184"/>
        <v>4.1872544813461095E-2</v>
      </c>
      <c r="BC1065" s="19">
        <v>1006</v>
      </c>
      <c r="BD1065" s="17">
        <v>1.0103228972377239E-3</v>
      </c>
      <c r="BE1065" s="23">
        <v>1.3599827005205893E-2</v>
      </c>
    </row>
    <row r="1066" spans="1:57" x14ac:dyDescent="0.3">
      <c r="A1066" t="s">
        <v>644</v>
      </c>
      <c r="B1066" s="3">
        <v>1.7994860517124511E-2</v>
      </c>
      <c r="C1066" s="3">
        <v>2.2539184175982552E-3</v>
      </c>
      <c r="D1066" s="3">
        <v>-8.1540594130963262E-3</v>
      </c>
      <c r="E1066" s="3">
        <v>5.278976782689071E-3</v>
      </c>
      <c r="F1066" s="3">
        <v>-1.4963709513233781E-3</v>
      </c>
      <c r="G1066" s="3">
        <v>-1.7057083923130989E-2</v>
      </c>
      <c r="H1066" s="3">
        <v>1.1556613869576848E-2</v>
      </c>
      <c r="I1066" s="3">
        <v>1.6604084978206757E-3</v>
      </c>
      <c r="J1066" s="3">
        <v>7.3777274919986091E-3</v>
      </c>
      <c r="K1066" s="3">
        <v>-1.5408203310241286E-2</v>
      </c>
      <c r="N1066" s="3">
        <f t="shared" si="175"/>
        <v>1.7247925028103885E-2</v>
      </c>
      <c r="O1066" s="3">
        <f t="shared" si="176"/>
        <v>1.6283708620925589E-3</v>
      </c>
      <c r="P1066" s="3">
        <f t="shared" si="177"/>
        <v>-8.9933533462196076E-3</v>
      </c>
      <c r="Q1066" s="3">
        <f t="shared" si="178"/>
        <v>4.7676646074799201E-3</v>
      </c>
      <c r="R1066" s="3">
        <f t="shared" si="179"/>
        <v>-2.3112019024341332E-3</v>
      </c>
      <c r="S1066" s="3">
        <f t="shared" si="180"/>
        <v>-1.9085228016284893E-2</v>
      </c>
      <c r="T1066" s="3">
        <f t="shared" si="181"/>
        <v>1.0678362353240522E-2</v>
      </c>
      <c r="U1066" s="3">
        <f t="shared" si="182"/>
        <v>7.6269859805369047E-4</v>
      </c>
      <c r="V1066" s="3">
        <f t="shared" si="183"/>
        <v>6.9749082465209661E-3</v>
      </c>
      <c r="W1066" s="3">
        <f t="shared" si="184"/>
        <v>-1.6305399753218479E-2</v>
      </c>
      <c r="BC1066" s="19">
        <v>1007</v>
      </c>
      <c r="BD1066" s="17">
        <v>8.1647536278790854E-4</v>
      </c>
      <c r="BE1066" s="23">
        <v>1.2075073928522161E-2</v>
      </c>
    </row>
    <row r="1067" spans="1:57" x14ac:dyDescent="0.3">
      <c r="A1067" t="s">
        <v>645</v>
      </c>
      <c r="B1067" s="3">
        <v>-9.6801325351765222E-3</v>
      </c>
      <c r="C1067" s="3">
        <v>-8.6206659105511063E-3</v>
      </c>
      <c r="D1067" s="3">
        <v>9.9047521267237038E-4</v>
      </c>
      <c r="E1067" s="3">
        <v>-5.9720034620525109E-3</v>
      </c>
      <c r="F1067" s="3">
        <v>1.8197451888117833E-2</v>
      </c>
      <c r="G1067" s="3">
        <v>-3.5824493865604379E-2</v>
      </c>
      <c r="H1067" s="3">
        <v>-1.4612140424301923E-2</v>
      </c>
      <c r="I1067" s="3">
        <v>-1.3261100549967542E-2</v>
      </c>
      <c r="J1067" s="3">
        <v>-1.092350543645848E-2</v>
      </c>
      <c r="K1067" s="3">
        <v>-4.4769449666056671E-2</v>
      </c>
      <c r="N1067" s="3">
        <f t="shared" si="175"/>
        <v>-1.0427068024197151E-2</v>
      </c>
      <c r="O1067" s="3">
        <f t="shared" si="176"/>
        <v>-9.2462134660568022E-3</v>
      </c>
      <c r="P1067" s="3">
        <f t="shared" si="177"/>
        <v>1.5118127954908865E-4</v>
      </c>
      <c r="Q1067" s="3">
        <f t="shared" si="178"/>
        <v>-6.4833156372616618E-3</v>
      </c>
      <c r="R1067" s="3">
        <f t="shared" si="179"/>
        <v>1.7382620937007077E-2</v>
      </c>
      <c r="S1067" s="3">
        <f t="shared" si="180"/>
        <v>-3.7852637958758283E-2</v>
      </c>
      <c r="T1067" s="3">
        <f t="shared" si="181"/>
        <v>-1.5490391940638249E-2</v>
      </c>
      <c r="U1067" s="3">
        <f t="shared" si="182"/>
        <v>-1.4158810449734527E-2</v>
      </c>
      <c r="V1067" s="3">
        <f t="shared" si="183"/>
        <v>-1.1326324681936124E-2</v>
      </c>
      <c r="W1067" s="3">
        <f t="shared" si="184"/>
        <v>-4.5666646109033864E-2</v>
      </c>
      <c r="BC1067" s="19">
        <v>1008</v>
      </c>
      <c r="BD1067" s="17">
        <v>8.121099343402215E-4</v>
      </c>
      <c r="BE1067" s="23">
        <v>1.1805925347875654E-2</v>
      </c>
    </row>
    <row r="1068" spans="1:57" x14ac:dyDescent="0.3">
      <c r="A1068" t="s">
        <v>646</v>
      </c>
      <c r="B1068" s="3">
        <v>-1.0624729098525409E-2</v>
      </c>
      <c r="C1068" s="3">
        <v>-1.5122930555614866E-2</v>
      </c>
      <c r="D1068" s="3">
        <v>1.5634291118200139E-2</v>
      </c>
      <c r="E1068" s="3">
        <v>-5.2828154337090094E-3</v>
      </c>
      <c r="F1068" s="3">
        <v>-4.352395589234781E-2</v>
      </c>
      <c r="G1068" s="3">
        <v>1.5198376255642909E-3</v>
      </c>
      <c r="H1068" s="3">
        <v>-1.0623603297237549E-2</v>
      </c>
      <c r="I1068" s="3">
        <v>-1.0975512531384513E-2</v>
      </c>
      <c r="J1068" s="3">
        <v>-9.6636109862818786E-3</v>
      </c>
      <c r="K1068" s="3">
        <v>-3.2583077201042698E-4</v>
      </c>
      <c r="N1068" s="3">
        <f t="shared" si="175"/>
        <v>-1.1371664587546038E-2</v>
      </c>
      <c r="O1068" s="3">
        <f t="shared" si="176"/>
        <v>-1.5748478111120564E-2</v>
      </c>
      <c r="P1068" s="3">
        <f t="shared" si="177"/>
        <v>1.4794997185076857E-2</v>
      </c>
      <c r="Q1068" s="3">
        <f t="shared" si="178"/>
        <v>-5.7941276089181603E-3</v>
      </c>
      <c r="R1068" s="3">
        <f t="shared" si="179"/>
        <v>-4.4338786843458565E-2</v>
      </c>
      <c r="S1068" s="3">
        <f t="shared" si="180"/>
        <v>-5.0830646758961116E-4</v>
      </c>
      <c r="T1068" s="3">
        <f t="shared" si="181"/>
        <v>-1.1501854813573876E-2</v>
      </c>
      <c r="U1068" s="3">
        <f t="shared" si="182"/>
        <v>-1.1873222431151497E-2</v>
      </c>
      <c r="V1068" s="3">
        <f t="shared" si="183"/>
        <v>-1.0066430231759523E-2</v>
      </c>
      <c r="W1068" s="3">
        <f t="shared" si="184"/>
        <v>-1.2230272149876189E-3</v>
      </c>
      <c r="BC1068" s="19">
        <v>1009</v>
      </c>
      <c r="BD1068" s="17">
        <v>6.9592985619160424E-4</v>
      </c>
      <c r="BE1068" s="23">
        <v>1.1610155580699671E-2</v>
      </c>
    </row>
    <row r="1069" spans="1:57" x14ac:dyDescent="0.3">
      <c r="A1069" t="s">
        <v>647</v>
      </c>
      <c r="B1069" s="3">
        <v>1.1168389174265769E-2</v>
      </c>
      <c r="C1069" s="3">
        <v>5.7586454740565785E-4</v>
      </c>
      <c r="D1069" s="3">
        <v>-8.671074596806938E-3</v>
      </c>
      <c r="E1069" s="3">
        <v>-2.1867977423594143E-3</v>
      </c>
      <c r="F1069" s="3">
        <v>-1.1211320022257776E-2</v>
      </c>
      <c r="G1069" s="3">
        <v>6.9086497039472228E-3</v>
      </c>
      <c r="H1069" s="3">
        <v>1.1804534109161491E-2</v>
      </c>
      <c r="I1069" s="3">
        <v>1.2909060805884165E-2</v>
      </c>
      <c r="J1069" s="3">
        <v>-2.4078404078587967E-3</v>
      </c>
      <c r="K1069" s="3">
        <v>3.3428037776415342E-2</v>
      </c>
      <c r="N1069" s="3">
        <f t="shared" si="175"/>
        <v>1.0421453685245141E-2</v>
      </c>
      <c r="O1069" s="3">
        <f t="shared" si="176"/>
        <v>-4.9683008100038346E-5</v>
      </c>
      <c r="P1069" s="3">
        <f t="shared" si="177"/>
        <v>-9.5103685299302194E-3</v>
      </c>
      <c r="Q1069" s="3">
        <f t="shared" si="178"/>
        <v>-2.6981099175685651E-3</v>
      </c>
      <c r="R1069" s="3">
        <f t="shared" si="179"/>
        <v>-1.2026150973368531E-2</v>
      </c>
      <c r="S1069" s="3">
        <f t="shared" si="180"/>
        <v>4.8805056107933207E-3</v>
      </c>
      <c r="T1069" s="3">
        <f t="shared" si="181"/>
        <v>1.0926282592825165E-2</v>
      </c>
      <c r="U1069" s="3">
        <f t="shared" si="182"/>
        <v>1.201135090611718E-2</v>
      </c>
      <c r="V1069" s="3">
        <f t="shared" si="183"/>
        <v>-2.8106596533364397E-3</v>
      </c>
      <c r="W1069" s="3">
        <f t="shared" si="184"/>
        <v>3.253084133343815E-2</v>
      </c>
      <c r="BC1069" s="19">
        <v>1010</v>
      </c>
      <c r="BD1069" s="17">
        <v>9.6621559159392465E-4</v>
      </c>
      <c r="BE1069" s="23">
        <v>1.2599262024993188E-2</v>
      </c>
    </row>
    <row r="1070" spans="1:57" x14ac:dyDescent="0.3">
      <c r="A1070" t="s">
        <v>648</v>
      </c>
      <c r="B1070" s="3">
        <v>-2.2090067873633212E-2</v>
      </c>
      <c r="C1070" s="3">
        <v>-1.3811646954504542E-2</v>
      </c>
      <c r="D1070" s="3">
        <v>-3.8132650155520698E-2</v>
      </c>
      <c r="E1070" s="3">
        <v>-1.6384886713588176E-2</v>
      </c>
      <c r="F1070" s="3">
        <v>-4.6687371622689322E-2</v>
      </c>
      <c r="G1070" s="3">
        <v>-2.0583810663059476E-2</v>
      </c>
      <c r="H1070" s="3">
        <v>-2.199016152981248E-2</v>
      </c>
      <c r="I1070" s="3">
        <v>-1.5427576448324598E-2</v>
      </c>
      <c r="J1070" s="3">
        <v>-1.4608763997439045E-2</v>
      </c>
      <c r="K1070" s="3">
        <v>-1.9912591701975013E-2</v>
      </c>
      <c r="N1070" s="3">
        <f t="shared" si="175"/>
        <v>-2.2837003362653839E-2</v>
      </c>
      <c r="O1070" s="3">
        <f t="shared" si="176"/>
        <v>-1.4437194510010238E-2</v>
      </c>
      <c r="P1070" s="3">
        <f t="shared" si="177"/>
        <v>-3.8971944088643982E-2</v>
      </c>
      <c r="Q1070" s="3">
        <f t="shared" si="178"/>
        <v>-1.6896198888797329E-2</v>
      </c>
      <c r="R1070" s="3">
        <f t="shared" si="179"/>
        <v>-4.7502202573800077E-2</v>
      </c>
      <c r="S1070" s="3">
        <f t="shared" si="180"/>
        <v>-2.261195475621338E-2</v>
      </c>
      <c r="T1070" s="3">
        <f t="shared" si="181"/>
        <v>-2.2868413046148804E-2</v>
      </c>
      <c r="U1070" s="3">
        <f t="shared" si="182"/>
        <v>-1.6325286348091585E-2</v>
      </c>
      <c r="V1070" s="3">
        <f t="shared" si="183"/>
        <v>-1.5011583242916689E-2</v>
      </c>
      <c r="W1070" s="3">
        <f t="shared" si="184"/>
        <v>-2.0809788144952206E-2</v>
      </c>
      <c r="BC1070" s="19">
        <v>1011</v>
      </c>
      <c r="BD1070" s="17">
        <v>7.3456859328503992E-4</v>
      </c>
      <c r="BE1070" s="23">
        <v>1.184715099254156E-2</v>
      </c>
    </row>
    <row r="1071" spans="1:57" x14ac:dyDescent="0.3">
      <c r="A1071" t="s">
        <v>649</v>
      </c>
      <c r="B1071" s="3">
        <v>8.0364550351215147E-3</v>
      </c>
      <c r="C1071" s="3">
        <v>8.9476509743677823E-3</v>
      </c>
      <c r="D1071" s="3">
        <v>2.942675763759306E-2</v>
      </c>
      <c r="E1071" s="3">
        <v>1.2519894289430011E-2</v>
      </c>
      <c r="F1071" s="3">
        <v>4.1977579490689809E-2</v>
      </c>
      <c r="G1071" s="3">
        <v>-1.4172545221775579E-3</v>
      </c>
      <c r="H1071" s="3">
        <v>3.5474730358087125E-3</v>
      </c>
      <c r="I1071" s="3">
        <v>7.607566303122093E-3</v>
      </c>
      <c r="J1071" s="3">
        <v>7.090409767509076E-3</v>
      </c>
      <c r="K1071" s="3">
        <v>6.7570718443059619E-3</v>
      </c>
      <c r="N1071" s="3">
        <f t="shared" si="175"/>
        <v>7.2895195461008862E-3</v>
      </c>
      <c r="O1071" s="3">
        <f t="shared" si="176"/>
        <v>8.3221034188620865E-3</v>
      </c>
      <c r="P1071" s="3">
        <f t="shared" si="177"/>
        <v>2.8587463704469778E-2</v>
      </c>
      <c r="Q1071" s="3">
        <f t="shared" si="178"/>
        <v>1.200858211422086E-2</v>
      </c>
      <c r="R1071" s="3">
        <f t="shared" si="179"/>
        <v>4.1162748539579054E-2</v>
      </c>
      <c r="S1071" s="3">
        <f t="shared" si="180"/>
        <v>-3.44539861533146E-3</v>
      </c>
      <c r="T1071" s="3">
        <f t="shared" si="181"/>
        <v>2.6692215194723864E-3</v>
      </c>
      <c r="U1071" s="3">
        <f t="shared" si="182"/>
        <v>6.7098564033551081E-3</v>
      </c>
      <c r="V1071" s="3">
        <f t="shared" si="183"/>
        <v>6.687590522031433E-3</v>
      </c>
      <c r="W1071" s="3">
        <f t="shared" si="184"/>
        <v>5.8598754013287702E-3</v>
      </c>
      <c r="BC1071" s="19">
        <v>1012</v>
      </c>
      <c r="BD1071" s="17">
        <v>8.991473727275347E-4</v>
      </c>
      <c r="BE1071" s="23">
        <v>1.353144226523717E-2</v>
      </c>
    </row>
    <row r="1072" spans="1:57" x14ac:dyDescent="0.3">
      <c r="A1072" t="s">
        <v>650</v>
      </c>
      <c r="B1072" s="3">
        <v>6.4639313579006874E-4</v>
      </c>
      <c r="C1072" s="3">
        <v>-3.4702247892450799E-3</v>
      </c>
      <c r="D1072" s="3">
        <v>-6.3523526783937356E-3</v>
      </c>
      <c r="E1072" s="3">
        <v>-1.0478879532658358E-2</v>
      </c>
      <c r="F1072" s="3">
        <v>-2.5738613049289927E-2</v>
      </c>
      <c r="G1072" s="3">
        <v>-5.4339455287767402E-3</v>
      </c>
      <c r="H1072" s="3">
        <v>-1.2822780559299529E-3</v>
      </c>
      <c r="I1072" s="3">
        <v>1.014237833093512E-3</v>
      </c>
      <c r="J1072" s="3">
        <v>-3.5843100083851054E-3</v>
      </c>
      <c r="K1072" s="3">
        <v>6.6203861451852308E-3</v>
      </c>
      <c r="N1072" s="3">
        <f t="shared" si="175"/>
        <v>-1.0054235323055951E-4</v>
      </c>
      <c r="O1072" s="3">
        <f t="shared" si="176"/>
        <v>-4.0957723447507758E-3</v>
      </c>
      <c r="P1072" s="3">
        <f t="shared" si="177"/>
        <v>-7.191646611517017E-3</v>
      </c>
      <c r="Q1072" s="3">
        <f t="shared" si="178"/>
        <v>-1.0990191707867509E-2</v>
      </c>
      <c r="R1072" s="3">
        <f t="shared" si="179"/>
        <v>-2.6553444000400682E-2</v>
      </c>
      <c r="S1072" s="3">
        <f t="shared" si="180"/>
        <v>-7.4620896219306423E-3</v>
      </c>
      <c r="T1072" s="3">
        <f t="shared" si="181"/>
        <v>-2.1605295722662791E-3</v>
      </c>
      <c r="U1072" s="3">
        <f t="shared" si="182"/>
        <v>1.165279333265268E-4</v>
      </c>
      <c r="V1072" s="3">
        <f t="shared" si="183"/>
        <v>-3.9871292538627484E-3</v>
      </c>
      <c r="W1072" s="3">
        <f t="shared" si="184"/>
        <v>5.7231897022080392E-3</v>
      </c>
      <c r="BC1072" s="19">
        <v>1013</v>
      </c>
      <c r="BD1072" s="17">
        <v>8.5800932776274584E-4</v>
      </c>
      <c r="BE1072" s="23">
        <v>1.1903718604097412E-2</v>
      </c>
    </row>
    <row r="1073" spans="1:57" x14ac:dyDescent="0.3">
      <c r="A1073" t="s">
        <v>651</v>
      </c>
      <c r="B1073" s="3">
        <v>-1.7226015509554937E-3</v>
      </c>
      <c r="C1073" s="3">
        <v>3.4823091849023324E-3</v>
      </c>
      <c r="D1073" s="3">
        <v>6.3929630342471899E-3</v>
      </c>
      <c r="E1073" s="3">
        <v>-4.0241249923748112E-3</v>
      </c>
      <c r="F1073" s="3">
        <v>4.135083199574785E-3</v>
      </c>
      <c r="G1073" s="3">
        <v>-1.0519457117333819E-2</v>
      </c>
      <c r="H1073" s="3">
        <v>1.7350119706067701E-3</v>
      </c>
      <c r="I1073" s="3">
        <v>2.2514529326584931E-3</v>
      </c>
      <c r="J1073" s="3">
        <v>-1.6957858105668189E-2</v>
      </c>
      <c r="K1073" s="3">
        <v>-1.0160135119698155E-2</v>
      </c>
      <c r="N1073" s="3">
        <f t="shared" si="175"/>
        <v>-2.4695370399761222E-3</v>
      </c>
      <c r="O1073" s="3">
        <f t="shared" si="176"/>
        <v>2.8567616293966361E-3</v>
      </c>
      <c r="P1073" s="3">
        <f t="shared" si="177"/>
        <v>5.5536691011239085E-3</v>
      </c>
      <c r="Q1073" s="3">
        <f t="shared" si="178"/>
        <v>-4.5354371675839621E-3</v>
      </c>
      <c r="R1073" s="3">
        <f t="shared" si="179"/>
        <v>3.3202522484640298E-3</v>
      </c>
      <c r="S1073" s="3">
        <f t="shared" si="180"/>
        <v>-1.2547601210487721E-2</v>
      </c>
      <c r="T1073" s="3">
        <f t="shared" si="181"/>
        <v>8.5676045427044421E-4</v>
      </c>
      <c r="U1073" s="3">
        <f t="shared" si="182"/>
        <v>1.3537430328915078E-3</v>
      </c>
      <c r="V1073" s="3">
        <f t="shared" si="183"/>
        <v>-1.7360677351145833E-2</v>
      </c>
      <c r="W1073" s="3">
        <f t="shared" si="184"/>
        <v>-1.1057331562675347E-2</v>
      </c>
      <c r="BC1073" s="19">
        <v>1014</v>
      </c>
      <c r="BD1073" s="17">
        <v>8.6022486069430785E-4</v>
      </c>
      <c r="BE1073" s="23">
        <v>1.2953104181365529E-2</v>
      </c>
    </row>
    <row r="1074" spans="1:57" x14ac:dyDescent="0.3">
      <c r="A1074" s="1">
        <v>41649</v>
      </c>
      <c r="B1074" s="3">
        <v>-9.9223446458719389E-3</v>
      </c>
      <c r="C1074" s="3">
        <v>-1.1760168000491733E-2</v>
      </c>
      <c r="D1074" s="3">
        <v>-1.5583122855826526E-2</v>
      </c>
      <c r="E1074" s="3">
        <v>-1.2652862160336564E-2</v>
      </c>
      <c r="F1074" s="3">
        <v>8.9224404078518393E-3</v>
      </c>
      <c r="G1074" s="3">
        <v>-1.005434345797096E-2</v>
      </c>
      <c r="H1074" s="3">
        <v>-1.574399373537505E-2</v>
      </c>
      <c r="I1074" s="3">
        <v>-1.7297546361136895E-2</v>
      </c>
      <c r="J1074" s="3">
        <v>-1.986404559010857E-2</v>
      </c>
      <c r="K1074" s="3">
        <v>-2.8410379478722048E-2</v>
      </c>
      <c r="N1074" s="3">
        <f t="shared" si="175"/>
        <v>-1.0669280134892567E-2</v>
      </c>
      <c r="O1074" s="3">
        <f t="shared" si="176"/>
        <v>-1.2385715555997429E-2</v>
      </c>
      <c r="P1074" s="3">
        <f t="shared" si="177"/>
        <v>-1.6422416788949807E-2</v>
      </c>
      <c r="Q1074" s="3">
        <f t="shared" si="178"/>
        <v>-1.3164174335545715E-2</v>
      </c>
      <c r="R1074" s="3">
        <f t="shared" si="179"/>
        <v>8.1076094567410842E-3</v>
      </c>
      <c r="S1074" s="3">
        <f t="shared" si="180"/>
        <v>-1.2082487551124862E-2</v>
      </c>
      <c r="T1074" s="3">
        <f t="shared" si="181"/>
        <v>-1.6622245251711375E-2</v>
      </c>
      <c r="U1074" s="3">
        <f t="shared" si="182"/>
        <v>-1.8195256260903882E-2</v>
      </c>
      <c r="V1074" s="3">
        <f t="shared" si="183"/>
        <v>-2.0266864835586214E-2</v>
      </c>
      <c r="W1074" s="3">
        <f t="shared" si="184"/>
        <v>-2.930757592169924E-2</v>
      </c>
      <c r="BC1074" s="19">
        <v>1015</v>
      </c>
      <c r="BD1074" s="17">
        <v>8.4393936173220044E-4</v>
      </c>
      <c r="BE1074" s="23">
        <v>1.2951092081543797E-2</v>
      </c>
    </row>
    <row r="1075" spans="1:57" x14ac:dyDescent="0.3">
      <c r="A1075" s="1">
        <v>41680</v>
      </c>
      <c r="B1075" s="3">
        <v>-3.0501777642933936E-3</v>
      </c>
      <c r="C1075" s="3">
        <v>2.7312284060205805E-3</v>
      </c>
      <c r="D1075" s="3">
        <v>7.2595436345725961E-3</v>
      </c>
      <c r="E1075" s="3">
        <v>4.7383355906729374E-3</v>
      </c>
      <c r="F1075" s="3">
        <v>1.0204102697491502E-2</v>
      </c>
      <c r="G1075" s="3">
        <v>4.6536766430719911E-2</v>
      </c>
      <c r="H1075" s="3">
        <v>3.1850154477885972E-3</v>
      </c>
      <c r="I1075" s="3">
        <v>-8.0008776129965042E-3</v>
      </c>
      <c r="J1075" s="3">
        <v>-4.1332941107403709E-3</v>
      </c>
      <c r="K1075" s="3">
        <v>1.3064207956724028E-2</v>
      </c>
      <c r="N1075" s="3">
        <f t="shared" si="175"/>
        <v>-3.7971132533140221E-3</v>
      </c>
      <c r="O1075" s="3">
        <f t="shared" si="176"/>
        <v>2.1056808505148842E-3</v>
      </c>
      <c r="P1075" s="3">
        <f t="shared" si="177"/>
        <v>6.4202497014493147E-3</v>
      </c>
      <c r="Q1075" s="3">
        <f t="shared" si="178"/>
        <v>4.2270234154637865E-3</v>
      </c>
      <c r="R1075" s="3">
        <f t="shared" si="179"/>
        <v>9.3892717463807465E-3</v>
      </c>
      <c r="S1075" s="3">
        <f t="shared" si="180"/>
        <v>4.4508622337566008E-2</v>
      </c>
      <c r="T1075" s="3">
        <f t="shared" si="181"/>
        <v>2.3067639314522711E-3</v>
      </c>
      <c r="U1075" s="3">
        <f t="shared" si="182"/>
        <v>-8.8985875127634891E-3</v>
      </c>
      <c r="V1075" s="3">
        <f t="shared" si="183"/>
        <v>-4.5361133562180139E-3</v>
      </c>
      <c r="W1075" s="3">
        <f t="shared" si="184"/>
        <v>1.2167011513746835E-2</v>
      </c>
      <c r="BC1075" s="19">
        <v>1016</v>
      </c>
      <c r="BD1075" s="17">
        <v>7.5491537215767695E-4</v>
      </c>
      <c r="BE1075" s="23">
        <v>1.2860667403509581E-2</v>
      </c>
    </row>
    <row r="1076" spans="1:57" x14ac:dyDescent="0.3">
      <c r="A1076" s="1">
        <v>41708</v>
      </c>
      <c r="B1076" s="3">
        <v>7.2115986028697954E-3</v>
      </c>
      <c r="C1076" s="3">
        <v>1.3618618789741355E-2</v>
      </c>
      <c r="D1076" s="3">
        <v>-2.8027903583349723E-3</v>
      </c>
      <c r="E1076" s="3">
        <v>6.6451765430688425E-3</v>
      </c>
      <c r="F1076" s="3">
        <v>1.0101008286378388E-2</v>
      </c>
      <c r="G1076" s="3">
        <v>1.5074413452186963E-2</v>
      </c>
      <c r="H1076" s="3">
        <v>9.1215771531925061E-3</v>
      </c>
      <c r="I1076" s="3">
        <v>1.9126583394879493E-2</v>
      </c>
      <c r="J1076" s="3">
        <v>1.0710145320516062E-3</v>
      </c>
      <c r="K1076" s="3">
        <v>7.6815362055651093E-3</v>
      </c>
      <c r="N1076" s="3">
        <f t="shared" si="175"/>
        <v>6.4646631138491669E-3</v>
      </c>
      <c r="O1076" s="3">
        <f t="shared" si="176"/>
        <v>1.2993071234235659E-2</v>
      </c>
      <c r="P1076" s="3">
        <f t="shared" si="177"/>
        <v>-3.6420842914582541E-3</v>
      </c>
      <c r="Q1076" s="3">
        <f t="shared" si="178"/>
        <v>6.1338643678596916E-3</v>
      </c>
      <c r="R1076" s="3">
        <f t="shared" si="179"/>
        <v>9.2861773352676327E-3</v>
      </c>
      <c r="S1076" s="3">
        <f t="shared" si="180"/>
        <v>1.3046269359033061E-2</v>
      </c>
      <c r="T1076" s="3">
        <f t="shared" si="181"/>
        <v>8.2433256368561799E-3</v>
      </c>
      <c r="U1076" s="3">
        <f t="shared" si="182"/>
        <v>1.8228873495112506E-2</v>
      </c>
      <c r="V1076" s="3">
        <f t="shared" si="183"/>
        <v>6.6819528657396324E-4</v>
      </c>
      <c r="W1076" s="3">
        <f t="shared" si="184"/>
        <v>6.7843397625879176E-3</v>
      </c>
      <c r="BC1076" s="19">
        <v>1017</v>
      </c>
      <c r="BD1076" s="17">
        <v>7.7949603588763126E-4</v>
      </c>
      <c r="BE1076" s="23">
        <v>1.2087530430612456E-2</v>
      </c>
    </row>
    <row r="1077" spans="1:57" x14ac:dyDescent="0.3">
      <c r="A1077" s="1">
        <v>41800</v>
      </c>
      <c r="B1077" s="3">
        <v>0</v>
      </c>
      <c r="C1077" s="3">
        <v>-1.3435764777093295E-3</v>
      </c>
      <c r="D1077" s="3">
        <v>0</v>
      </c>
      <c r="E1077" s="3">
        <v>6.3884057079843792E-3</v>
      </c>
      <c r="F1077" s="3">
        <v>-1.9333295806551076E-2</v>
      </c>
      <c r="G1077" s="3">
        <v>2.1198181307992447E-2</v>
      </c>
      <c r="H1077" s="3">
        <v>3.5982454160974342E-3</v>
      </c>
      <c r="I1077" s="3">
        <v>1.2436442720691332E-3</v>
      </c>
      <c r="J1077" s="3">
        <v>2.5411622866573502E-3</v>
      </c>
      <c r="K1077" s="3">
        <v>3.4650035130283641E-3</v>
      </c>
      <c r="N1077" s="3">
        <f t="shared" si="175"/>
        <v>-7.4693548902062825E-4</v>
      </c>
      <c r="O1077" s="3">
        <f t="shared" si="176"/>
        <v>-1.9691240332150258E-3</v>
      </c>
      <c r="P1077" s="3">
        <f t="shared" si="177"/>
        <v>-8.3929393312328173E-4</v>
      </c>
      <c r="Q1077" s="3">
        <f t="shared" si="178"/>
        <v>5.8770935327752283E-3</v>
      </c>
      <c r="R1077" s="3">
        <f t="shared" si="179"/>
        <v>-2.0148126757661831E-2</v>
      </c>
      <c r="S1077" s="3">
        <f t="shared" si="180"/>
        <v>1.9170037214838544E-2</v>
      </c>
      <c r="T1077" s="3">
        <f t="shared" si="181"/>
        <v>2.719993899761108E-3</v>
      </c>
      <c r="U1077" s="3">
        <f t="shared" si="182"/>
        <v>3.4593437230214798E-4</v>
      </c>
      <c r="V1077" s="3">
        <f t="shared" si="183"/>
        <v>2.1383430411797072E-3</v>
      </c>
      <c r="W1077" s="3">
        <f t="shared" si="184"/>
        <v>2.5678070700511724E-3</v>
      </c>
      <c r="BC1077" s="19">
        <v>1018</v>
      </c>
      <c r="BD1077" s="17">
        <v>8.8255131868515062E-4</v>
      </c>
      <c r="BE1077" s="23">
        <v>1.2243991866244757E-2</v>
      </c>
    </row>
    <row r="1078" spans="1:57" x14ac:dyDescent="0.3">
      <c r="A1078" s="1">
        <v>41830</v>
      </c>
      <c r="B1078" s="3">
        <v>-1.2150187864715889E-2</v>
      </c>
      <c r="C1078" s="3">
        <v>-1.825863726647603E-2</v>
      </c>
      <c r="D1078" s="3">
        <v>-8.7332131581457917E-3</v>
      </c>
      <c r="E1078" s="3">
        <v>-1.2166673479906076E-2</v>
      </c>
      <c r="F1078" s="3">
        <v>-1.0197165265450781E-2</v>
      </c>
      <c r="G1078" s="3">
        <v>-4.0288083038296785E-3</v>
      </c>
      <c r="H1078" s="3">
        <v>-2.3573254316295533E-2</v>
      </c>
      <c r="I1078" s="3">
        <v>-1.6373047650205419E-2</v>
      </c>
      <c r="J1078" s="3">
        <v>-1.4007422005337222E-2</v>
      </c>
      <c r="K1078" s="3">
        <v>-7.2283242250689161E-3</v>
      </c>
      <c r="N1078" s="3">
        <f t="shared" si="175"/>
        <v>-1.2897123353736517E-2</v>
      </c>
      <c r="O1078" s="3">
        <f t="shared" si="176"/>
        <v>-1.8884184821981728E-2</v>
      </c>
      <c r="P1078" s="3">
        <f t="shared" si="177"/>
        <v>-9.5725070912690731E-3</v>
      </c>
      <c r="Q1078" s="3">
        <f t="shared" si="178"/>
        <v>-1.2677985655115227E-2</v>
      </c>
      <c r="R1078" s="3">
        <f t="shared" si="179"/>
        <v>-1.1011996216561536E-2</v>
      </c>
      <c r="S1078" s="3">
        <f t="shared" si="180"/>
        <v>-6.0569523969835806E-3</v>
      </c>
      <c r="T1078" s="3">
        <f t="shared" si="181"/>
        <v>-2.4451505832631858E-2</v>
      </c>
      <c r="U1078" s="3">
        <f t="shared" si="182"/>
        <v>-1.7270757549972406E-2</v>
      </c>
      <c r="V1078" s="3">
        <f t="shared" si="183"/>
        <v>-1.4410241250814866E-2</v>
      </c>
      <c r="W1078" s="3">
        <f t="shared" si="184"/>
        <v>-8.1255206680461087E-3</v>
      </c>
      <c r="BC1078" s="19">
        <v>1019</v>
      </c>
      <c r="BD1078" s="17">
        <v>9.3889889931652736E-4</v>
      </c>
      <c r="BE1078" s="23">
        <v>1.2746651836383162E-2</v>
      </c>
    </row>
    <row r="1079" spans="1:57" x14ac:dyDescent="0.3">
      <c r="A1079" s="1">
        <v>41861</v>
      </c>
      <c r="B1079" s="3">
        <v>2.7454436567464047E-2</v>
      </c>
      <c r="C1079" s="3">
        <v>2.0947526541684081E-2</v>
      </c>
      <c r="D1079" s="3">
        <v>2.0759528112128223E-2</v>
      </c>
      <c r="E1079" s="3">
        <v>1.3280468694989445E-2</v>
      </c>
      <c r="F1079" s="3">
        <v>2.7930436152825866E-2</v>
      </c>
      <c r="G1079" s="3">
        <v>-1.117263135875346E-3</v>
      </c>
      <c r="H1079" s="3">
        <v>1.5539093596226738E-2</v>
      </c>
      <c r="I1079" s="3">
        <v>1.1479742714420427E-2</v>
      </c>
      <c r="J1079" s="3">
        <v>8.3885153518843403E-3</v>
      </c>
      <c r="K1079" s="3">
        <v>8.8577097607542843E-3</v>
      </c>
      <c r="N1079" s="3">
        <f t="shared" si="175"/>
        <v>2.670750107844342E-2</v>
      </c>
      <c r="O1079" s="3">
        <f t="shared" si="176"/>
        <v>2.0321978986178383E-2</v>
      </c>
      <c r="P1079" s="3">
        <f t="shared" si="177"/>
        <v>1.9920234179004941E-2</v>
      </c>
      <c r="Q1079" s="3">
        <f t="shared" si="178"/>
        <v>1.2769156519780294E-2</v>
      </c>
      <c r="R1079" s="3">
        <f t="shared" si="179"/>
        <v>2.7115605201715111E-2</v>
      </c>
      <c r="S1079" s="3">
        <f t="shared" si="180"/>
        <v>-3.1454072290292481E-3</v>
      </c>
      <c r="T1079" s="3">
        <f t="shared" si="181"/>
        <v>1.4660842079890412E-2</v>
      </c>
      <c r="U1079" s="3">
        <f t="shared" si="182"/>
        <v>1.0582032814653442E-2</v>
      </c>
      <c r="V1079" s="3">
        <f t="shared" si="183"/>
        <v>7.9856961064066964E-3</v>
      </c>
      <c r="W1079" s="3">
        <f t="shared" si="184"/>
        <v>7.9605133177770918E-3</v>
      </c>
      <c r="BC1079" s="19">
        <v>1020</v>
      </c>
      <c r="BD1079" s="17">
        <v>8.3988246387179982E-4</v>
      </c>
      <c r="BE1079" s="23">
        <v>1.2240212227516957E-2</v>
      </c>
    </row>
    <row r="1080" spans="1:57" x14ac:dyDescent="0.3">
      <c r="A1080" s="1">
        <v>41892</v>
      </c>
      <c r="B1080" s="3">
        <v>-1.9880303255300213E-2</v>
      </c>
      <c r="C1080" s="3">
        <v>-1.9750754998125952E-2</v>
      </c>
      <c r="D1080" s="3">
        <v>2.1824713768132664E-3</v>
      </c>
      <c r="E1080" s="3">
        <v>-2.9489485654374037E-2</v>
      </c>
      <c r="F1080" s="3">
        <v>-1.8485580571593663E-2</v>
      </c>
      <c r="G1080" s="3">
        <v>-8.7549714931923761E-3</v>
      </c>
      <c r="H1080" s="3">
        <v>-2.0296963481642338E-2</v>
      </c>
      <c r="I1080" s="3">
        <v>-2.723870343178203E-2</v>
      </c>
      <c r="J1080" s="3">
        <v>-3.1978252613159341E-2</v>
      </c>
      <c r="K1080" s="3">
        <v>-2.0869693601580641E-2</v>
      </c>
      <c r="N1080" s="3">
        <f t="shared" si="175"/>
        <v>-2.062723874432084E-2</v>
      </c>
      <c r="O1080" s="3">
        <f t="shared" si="176"/>
        <v>-2.037630255363165E-2</v>
      </c>
      <c r="P1080" s="3">
        <f t="shared" si="177"/>
        <v>1.3431774436899846E-3</v>
      </c>
      <c r="Q1080" s="3">
        <f t="shared" si="178"/>
        <v>-3.000079782958319E-2</v>
      </c>
      <c r="R1080" s="3">
        <f t="shared" si="179"/>
        <v>-1.9300411522704418E-2</v>
      </c>
      <c r="S1080" s="3">
        <f t="shared" si="180"/>
        <v>-1.0783115586346278E-2</v>
      </c>
      <c r="T1080" s="3">
        <f t="shared" si="181"/>
        <v>-2.1175214997978663E-2</v>
      </c>
      <c r="U1080" s="3">
        <f t="shared" si="182"/>
        <v>-2.8136413331549016E-2</v>
      </c>
      <c r="V1080" s="3">
        <f t="shared" si="183"/>
        <v>-3.2381071858636985E-2</v>
      </c>
      <c r="W1080" s="3">
        <f t="shared" si="184"/>
        <v>-2.1766890044557834E-2</v>
      </c>
      <c r="BC1080" s="19">
        <v>1021</v>
      </c>
      <c r="BD1080" s="17">
        <v>7.7176256581920415E-4</v>
      </c>
      <c r="BE1080" s="23">
        <v>1.1952729728852111E-2</v>
      </c>
    </row>
    <row r="1081" spans="1:57" x14ac:dyDescent="0.3">
      <c r="A1081" s="1">
        <v>41922</v>
      </c>
      <c r="B1081" s="3">
        <v>-3.9694639976148083E-2</v>
      </c>
      <c r="C1081" s="3">
        <v>-9.3896662515545737E-3</v>
      </c>
      <c r="D1081" s="3">
        <v>-2.8706527325681463E-3</v>
      </c>
      <c r="E1081" s="3">
        <v>-2.3960137623737499E-3</v>
      </c>
      <c r="F1081" s="3">
        <v>-3.0859994266723145E-2</v>
      </c>
      <c r="G1081" s="3">
        <v>-7.8207093957157636E-2</v>
      </c>
      <c r="H1081" s="3">
        <v>-2.9221880650592835E-2</v>
      </c>
      <c r="I1081" s="3">
        <v>6.5336371459565612E-3</v>
      </c>
      <c r="J1081" s="3">
        <v>-1.5117614938107371E-2</v>
      </c>
      <c r="K1081" s="3">
        <v>-4.5305136150234682E-2</v>
      </c>
      <c r="N1081" s="3">
        <f t="shared" si="175"/>
        <v>-4.044157546516871E-2</v>
      </c>
      <c r="O1081" s="3">
        <f t="shared" si="176"/>
        <v>-1.001521380706027E-2</v>
      </c>
      <c r="P1081" s="3">
        <f t="shared" si="177"/>
        <v>-3.7099466656914282E-3</v>
      </c>
      <c r="Q1081" s="3">
        <f t="shared" si="178"/>
        <v>-2.9073259375829007E-3</v>
      </c>
      <c r="R1081" s="3">
        <f t="shared" si="179"/>
        <v>-3.16748252178339E-2</v>
      </c>
      <c r="S1081" s="3">
        <f t="shared" si="180"/>
        <v>-8.0235238050311533E-2</v>
      </c>
      <c r="T1081" s="3">
        <f t="shared" si="181"/>
        <v>-3.010013216692916E-2</v>
      </c>
      <c r="U1081" s="3">
        <f t="shared" si="182"/>
        <v>5.6359272461895763E-3</v>
      </c>
      <c r="V1081" s="3">
        <f t="shared" si="183"/>
        <v>-1.5520434183585015E-2</v>
      </c>
      <c r="W1081" s="3">
        <f t="shared" si="184"/>
        <v>-4.6202332593211874E-2</v>
      </c>
      <c r="BC1081" s="19">
        <v>1022</v>
      </c>
      <c r="BD1081" s="17">
        <v>8.8018934065373566E-4</v>
      </c>
      <c r="BE1081" s="23">
        <v>1.331516464095118E-2</v>
      </c>
    </row>
    <row r="1082" spans="1:57" x14ac:dyDescent="0.3">
      <c r="A1082" t="s">
        <v>652</v>
      </c>
      <c r="B1082" s="3">
        <v>-8.6304362309499449E-3</v>
      </c>
      <c r="C1082" s="3">
        <v>-8.6887597936732286E-3</v>
      </c>
      <c r="D1082" s="3">
        <v>-9.1333812573298756E-3</v>
      </c>
      <c r="E1082" s="3">
        <v>-8.2969603580618223E-3</v>
      </c>
      <c r="F1082" s="3">
        <v>5.3851334404131368E-3</v>
      </c>
      <c r="G1082" s="3">
        <v>-5.2002903178373083E-2</v>
      </c>
      <c r="H1082" s="3">
        <v>-2.0716690307397312E-2</v>
      </c>
      <c r="I1082" s="3">
        <v>-2.735589482483658E-2</v>
      </c>
      <c r="J1082" s="3">
        <v>-3.2546915966423895E-2</v>
      </c>
      <c r="K1082" s="3">
        <v>-1.8047764404786948E-2</v>
      </c>
      <c r="N1082" s="3">
        <f t="shared" si="175"/>
        <v>-9.3773717199705734E-3</v>
      </c>
      <c r="O1082" s="3">
        <f t="shared" si="176"/>
        <v>-9.3143073491789245E-3</v>
      </c>
      <c r="P1082" s="3">
        <f t="shared" si="177"/>
        <v>-9.972675190453157E-3</v>
      </c>
      <c r="Q1082" s="3">
        <f t="shared" si="178"/>
        <v>-8.8082725332709732E-3</v>
      </c>
      <c r="R1082" s="3">
        <f t="shared" si="179"/>
        <v>4.5703024893023816E-3</v>
      </c>
      <c r="S1082" s="3">
        <f t="shared" si="180"/>
        <v>-5.4031047271526987E-2</v>
      </c>
      <c r="T1082" s="3">
        <f t="shared" si="181"/>
        <v>-2.1594941823733636E-2</v>
      </c>
      <c r="U1082" s="3">
        <f t="shared" si="182"/>
        <v>-2.8253604724603566E-2</v>
      </c>
      <c r="V1082" s="3">
        <f t="shared" si="183"/>
        <v>-3.2949735211901539E-2</v>
      </c>
      <c r="W1082" s="3">
        <f t="shared" si="184"/>
        <v>-1.894496084776414E-2</v>
      </c>
      <c r="BC1082" s="19">
        <v>1023</v>
      </c>
      <c r="BD1082" s="17">
        <v>9.3379646624822674E-4</v>
      </c>
      <c r="BE1082" s="23">
        <v>1.3745511270687537E-2</v>
      </c>
    </row>
    <row r="1083" spans="1:57" x14ac:dyDescent="0.3">
      <c r="A1083" t="s">
        <v>653</v>
      </c>
      <c r="B1083" s="3">
        <v>1.8327298971170247E-3</v>
      </c>
      <c r="C1083" s="3">
        <v>-2.7290813599574859E-2</v>
      </c>
      <c r="D1083" s="3">
        <v>-1.0620155252221708E-2</v>
      </c>
      <c r="E1083" s="3">
        <v>-3.1923559620375963E-3</v>
      </c>
      <c r="F1083" s="3">
        <v>1.0013986511879791E-2</v>
      </c>
      <c r="G1083" s="3">
        <v>1.0997827347572375E-2</v>
      </c>
      <c r="H1083" s="3">
        <v>8.8707878009302021E-3</v>
      </c>
      <c r="I1083" s="3">
        <v>2.7409842826073838E-3</v>
      </c>
      <c r="J1083" s="3">
        <v>-2.7471749470688867E-2</v>
      </c>
      <c r="K1083" s="3">
        <v>-3.0548178154232719E-3</v>
      </c>
      <c r="N1083" s="3">
        <f t="shared" si="175"/>
        <v>1.0857944080963965E-3</v>
      </c>
      <c r="O1083" s="3">
        <f t="shared" si="176"/>
        <v>-2.7916361155080557E-2</v>
      </c>
      <c r="P1083" s="3">
        <f t="shared" si="177"/>
        <v>-1.1459449185344989E-2</v>
      </c>
      <c r="Q1083" s="3">
        <f t="shared" si="178"/>
        <v>-3.7036681372467472E-3</v>
      </c>
      <c r="R1083" s="3">
        <f t="shared" si="179"/>
        <v>9.1991555607690359E-3</v>
      </c>
      <c r="S1083" s="3">
        <f t="shared" si="180"/>
        <v>8.9696832544184733E-3</v>
      </c>
      <c r="T1083" s="3">
        <f t="shared" si="181"/>
        <v>7.992536284593876E-3</v>
      </c>
      <c r="U1083" s="3">
        <f t="shared" si="182"/>
        <v>1.8432743828403985E-3</v>
      </c>
      <c r="V1083" s="3">
        <f t="shared" si="183"/>
        <v>-2.787456871616651E-2</v>
      </c>
      <c r="W1083" s="3">
        <f t="shared" si="184"/>
        <v>-3.9520142584004636E-3</v>
      </c>
      <c r="BC1083" s="19">
        <v>1024</v>
      </c>
      <c r="BD1083" s="17">
        <v>9.2657749501534321E-4</v>
      </c>
      <c r="BE1083" s="23">
        <v>1.1983051348772967E-2</v>
      </c>
    </row>
    <row r="1084" spans="1:57" x14ac:dyDescent="0.3">
      <c r="A1084" t="s">
        <v>654</v>
      </c>
      <c r="B1084" s="3">
        <v>-1.1662438117521212E-2</v>
      </c>
      <c r="C1084" s="3">
        <v>-2.0069702444981852E-2</v>
      </c>
      <c r="D1084" s="3">
        <v>-1.225315293456597E-2</v>
      </c>
      <c r="E1084" s="3">
        <v>-3.644410546411514E-3</v>
      </c>
      <c r="F1084" s="3">
        <v>4.611494659702009E-3</v>
      </c>
      <c r="G1084" s="3">
        <v>1.1626878460555545E-2</v>
      </c>
      <c r="H1084" s="3">
        <v>-1.4704174429021721E-2</v>
      </c>
      <c r="I1084" s="3">
        <v>-2.4482975926066075E-2</v>
      </c>
      <c r="J1084" s="3">
        <v>7.5533038745700942E-4</v>
      </c>
      <c r="K1084" s="3">
        <v>3.3455511959669559E-2</v>
      </c>
      <c r="N1084" s="3">
        <f t="shared" si="175"/>
        <v>-1.2409373606541841E-2</v>
      </c>
      <c r="O1084" s="3">
        <f t="shared" si="176"/>
        <v>-2.0695250000487549E-2</v>
      </c>
      <c r="P1084" s="3">
        <f t="shared" si="177"/>
        <v>-1.3092446867689251E-2</v>
      </c>
      <c r="Q1084" s="3">
        <f t="shared" si="178"/>
        <v>-4.1557227216206648E-3</v>
      </c>
      <c r="R1084" s="3">
        <f t="shared" si="179"/>
        <v>3.7966637085912538E-3</v>
      </c>
      <c r="S1084" s="3">
        <f t="shared" si="180"/>
        <v>9.5987343674016432E-3</v>
      </c>
      <c r="T1084" s="3">
        <f t="shared" si="181"/>
        <v>-1.5582425945358047E-2</v>
      </c>
      <c r="U1084" s="3">
        <f t="shared" si="182"/>
        <v>-2.5380685825833062E-2</v>
      </c>
      <c r="V1084" s="3">
        <f t="shared" si="183"/>
        <v>3.5251114197936643E-4</v>
      </c>
      <c r="W1084" s="3">
        <f t="shared" si="184"/>
        <v>3.2558315516692367E-2</v>
      </c>
      <c r="BC1084" s="19">
        <v>1025</v>
      </c>
      <c r="BD1084" s="17">
        <v>7.3332356941732614E-4</v>
      </c>
      <c r="BE1084" s="23">
        <v>1.2956257679380637E-2</v>
      </c>
    </row>
    <row r="1085" spans="1:57" x14ac:dyDescent="0.3">
      <c r="A1085" t="s">
        <v>655</v>
      </c>
      <c r="B1085" s="3">
        <v>-1.1105953170965188E-2</v>
      </c>
      <c r="C1085" s="3">
        <v>5.8516696083674713E-3</v>
      </c>
      <c r="D1085" s="3">
        <v>-1.3122811606368967E-2</v>
      </c>
      <c r="E1085" s="3">
        <v>4.2118938122948091E-3</v>
      </c>
      <c r="F1085" s="3">
        <v>-4.1542365465679465E-2</v>
      </c>
      <c r="G1085" s="3">
        <v>-1.4584201322388246E-2</v>
      </c>
      <c r="H1085" s="3">
        <v>-1.0414499012267098E-2</v>
      </c>
      <c r="I1085" s="3">
        <v>-4.1423560605868825E-3</v>
      </c>
      <c r="J1085" s="3">
        <v>1.026414848684154E-2</v>
      </c>
      <c r="K1085" s="3">
        <v>2.668548634978829E-2</v>
      </c>
      <c r="N1085" s="3">
        <f t="shared" si="175"/>
        <v>-1.1852888659985817E-2</v>
      </c>
      <c r="O1085" s="3">
        <f t="shared" si="176"/>
        <v>5.2261220528617754E-3</v>
      </c>
      <c r="P1085" s="3">
        <f t="shared" si="177"/>
        <v>-1.3962105539492248E-2</v>
      </c>
      <c r="Q1085" s="3">
        <f t="shared" si="178"/>
        <v>3.7005816370856582E-3</v>
      </c>
      <c r="R1085" s="3">
        <f t="shared" si="179"/>
        <v>-4.235719641679022E-2</v>
      </c>
      <c r="S1085" s="3">
        <f t="shared" si="180"/>
        <v>-1.661234541554215E-2</v>
      </c>
      <c r="T1085" s="3">
        <f t="shared" si="181"/>
        <v>-1.1292750528603424E-2</v>
      </c>
      <c r="U1085" s="3">
        <f t="shared" si="182"/>
        <v>-5.0400659603538674E-3</v>
      </c>
      <c r="V1085" s="3">
        <f t="shared" si="183"/>
        <v>9.8613292413638962E-3</v>
      </c>
      <c r="W1085" s="3">
        <f t="shared" si="184"/>
        <v>2.5788289906811097E-2</v>
      </c>
      <c r="BC1085" s="19">
        <v>1026</v>
      </c>
      <c r="BD1085" s="17">
        <v>8.296232902877702E-4</v>
      </c>
      <c r="BE1085" s="23">
        <v>1.2604393547039655E-2</v>
      </c>
    </row>
    <row r="1086" spans="1:57" x14ac:dyDescent="0.3">
      <c r="A1086" t="s">
        <v>656</v>
      </c>
      <c r="B1086" s="3">
        <v>2.082355102690614E-2</v>
      </c>
      <c r="C1086" s="3">
        <v>1.1635122685208721E-2</v>
      </c>
      <c r="D1086" s="3">
        <v>1.4647782827295952E-2</v>
      </c>
      <c r="E1086" s="3">
        <v>6.732899996721331E-3</v>
      </c>
      <c r="F1086" s="3">
        <v>1.7720331479430307E-2</v>
      </c>
      <c r="G1086" s="3">
        <v>4.9922242988587051E-3</v>
      </c>
      <c r="H1086" s="3">
        <v>-2.5433302111890876E-2</v>
      </c>
      <c r="I1086" s="3">
        <v>2.5568929680516828E-2</v>
      </c>
      <c r="J1086" s="3">
        <v>1.7182156861619058E-2</v>
      </c>
      <c r="K1086" s="3">
        <v>2.4145203938332749E-3</v>
      </c>
      <c r="N1086" s="3">
        <f t="shared" si="175"/>
        <v>2.0076615537885513E-2</v>
      </c>
      <c r="O1086" s="3">
        <f t="shared" si="176"/>
        <v>1.1009575129703025E-2</v>
      </c>
      <c r="P1086" s="3">
        <f t="shared" si="177"/>
        <v>1.3808488894172671E-2</v>
      </c>
      <c r="Q1086" s="3">
        <f t="shared" si="178"/>
        <v>6.2215878215121801E-3</v>
      </c>
      <c r="R1086" s="3">
        <f t="shared" si="179"/>
        <v>1.6905500528319552E-2</v>
      </c>
      <c r="S1086" s="3">
        <f t="shared" si="180"/>
        <v>2.964080205704803E-3</v>
      </c>
      <c r="T1086" s="3">
        <f t="shared" si="181"/>
        <v>-2.6311553628227201E-2</v>
      </c>
      <c r="U1086" s="3">
        <f t="shared" si="182"/>
        <v>2.4671219780749841E-2</v>
      </c>
      <c r="V1086" s="3">
        <f t="shared" si="183"/>
        <v>1.6779337616141414E-2</v>
      </c>
      <c r="W1086" s="3">
        <f t="shared" si="184"/>
        <v>1.517323950856083E-3</v>
      </c>
      <c r="BC1086" s="19">
        <v>1027</v>
      </c>
      <c r="BD1086" s="17">
        <v>9.0400452057323103E-4</v>
      </c>
      <c r="BE1086" s="23">
        <v>1.418817501387057E-2</v>
      </c>
    </row>
    <row r="1087" spans="1:57" x14ac:dyDescent="0.3">
      <c r="A1087" t="s">
        <v>657</v>
      </c>
      <c r="B1087" s="3">
        <v>1.0314032720856847E-2</v>
      </c>
      <c r="C1087" s="3">
        <v>1.006369455865963E-2</v>
      </c>
      <c r="D1087" s="3">
        <v>2.1398632684116903E-2</v>
      </c>
      <c r="E1087" s="3">
        <v>6.1396517198770706E-3</v>
      </c>
      <c r="F1087" s="3">
        <v>4.4470594449653733E-2</v>
      </c>
      <c r="G1087" s="3">
        <v>1.3144034871532151E-2</v>
      </c>
      <c r="H1087" s="3">
        <v>1.8917386379138756E-2</v>
      </c>
      <c r="I1087" s="3">
        <v>2.0159782372427326E-2</v>
      </c>
      <c r="J1087" s="3">
        <v>1.1016454121459907E-2</v>
      </c>
      <c r="K1087" s="3">
        <v>2.3095447467915697E-2</v>
      </c>
      <c r="N1087" s="3">
        <f t="shared" si="175"/>
        <v>9.5670972318362187E-3</v>
      </c>
      <c r="O1087" s="3">
        <f t="shared" si="176"/>
        <v>9.4381470031539346E-3</v>
      </c>
      <c r="P1087" s="3">
        <f t="shared" si="177"/>
        <v>2.0559338750993621E-2</v>
      </c>
      <c r="Q1087" s="3">
        <f t="shared" si="178"/>
        <v>5.6283395446679197E-3</v>
      </c>
      <c r="R1087" s="3">
        <f t="shared" si="179"/>
        <v>4.3655763498542978E-2</v>
      </c>
      <c r="S1087" s="3">
        <f t="shared" si="180"/>
        <v>1.1115890778378249E-2</v>
      </c>
      <c r="T1087" s="3">
        <f t="shared" si="181"/>
        <v>1.8039134862802432E-2</v>
      </c>
      <c r="U1087" s="3">
        <f t="shared" si="182"/>
        <v>1.926207247266034E-2</v>
      </c>
      <c r="V1087" s="3">
        <f t="shared" si="183"/>
        <v>1.0613634875982263E-2</v>
      </c>
      <c r="W1087" s="3">
        <f t="shared" si="184"/>
        <v>2.2198251024938505E-2</v>
      </c>
      <c r="BC1087" s="19">
        <v>1028</v>
      </c>
      <c r="BD1087" s="17">
        <v>8.9674982796727229E-4</v>
      </c>
      <c r="BE1087" s="23">
        <v>1.2442416449860062E-2</v>
      </c>
    </row>
    <row r="1088" spans="1:57" x14ac:dyDescent="0.3">
      <c r="A1088" t="s">
        <v>658</v>
      </c>
      <c r="B1088" s="3">
        <v>1.8148801420200922E-2</v>
      </c>
      <c r="C1088" s="3">
        <v>2.5823509092603558E-2</v>
      </c>
      <c r="D1088" s="3">
        <v>2.7165188879018975E-2</v>
      </c>
      <c r="E1088" s="3">
        <v>2.0486044394411262E-2</v>
      </c>
      <c r="F1088" s="3">
        <v>3.3566145880743248E-2</v>
      </c>
      <c r="G1088" s="3">
        <v>2.1130711063779728E-2</v>
      </c>
      <c r="H1088" s="3">
        <v>1.0943848961098901E-2</v>
      </c>
      <c r="I1088" s="3">
        <v>2.3620263891545035E-2</v>
      </c>
      <c r="J1088" s="3">
        <v>2.5570169197875137E-2</v>
      </c>
      <c r="K1088" s="3">
        <v>2.6451902558672025E-2</v>
      </c>
      <c r="N1088" s="3">
        <f t="shared" si="175"/>
        <v>1.7401865931180295E-2</v>
      </c>
      <c r="O1088" s="3">
        <f t="shared" si="176"/>
        <v>2.5197961537097861E-2</v>
      </c>
      <c r="P1088" s="3">
        <f t="shared" si="177"/>
        <v>2.6325894945895694E-2</v>
      </c>
      <c r="Q1088" s="3">
        <f t="shared" si="178"/>
        <v>1.997473221920211E-2</v>
      </c>
      <c r="R1088" s="3">
        <f t="shared" si="179"/>
        <v>3.2751314929632493E-2</v>
      </c>
      <c r="S1088" s="3">
        <f t="shared" si="180"/>
        <v>1.9102566970625824E-2</v>
      </c>
      <c r="T1088" s="3">
        <f t="shared" si="181"/>
        <v>1.0065597444762575E-2</v>
      </c>
      <c r="U1088" s="3">
        <f t="shared" si="182"/>
        <v>2.2722553991778048E-2</v>
      </c>
      <c r="V1088" s="3">
        <f t="shared" si="183"/>
        <v>2.5167349952397493E-2</v>
      </c>
      <c r="W1088" s="3">
        <f t="shared" si="184"/>
        <v>2.5554706115694832E-2</v>
      </c>
      <c r="BC1088" s="19">
        <v>1029</v>
      </c>
      <c r="BD1088" s="17">
        <v>7.2696553699067024E-4</v>
      </c>
      <c r="BE1088" s="23">
        <v>1.1722634932711943E-2</v>
      </c>
    </row>
    <row r="1089" spans="1:57" x14ac:dyDescent="0.3">
      <c r="A1089" t="s">
        <v>659</v>
      </c>
      <c r="B1089" s="3">
        <v>-1.1140814405367294E-2</v>
      </c>
      <c r="C1089" s="3">
        <v>-5.5500966783113004E-3</v>
      </c>
      <c r="D1089" s="3">
        <v>5.0746219473905008E-3</v>
      </c>
      <c r="E1089" s="3">
        <v>-5.5526281080628959E-3</v>
      </c>
      <c r="F1089" s="3">
        <v>-1.3731496687304556E-2</v>
      </c>
      <c r="G1089" s="3">
        <v>-1.8016444599582626E-2</v>
      </c>
      <c r="H1089" s="3">
        <v>1.1718065559886748E-2</v>
      </c>
      <c r="I1089" s="3">
        <v>-5.0263006117983178E-3</v>
      </c>
      <c r="J1089" s="3">
        <v>-1.6291178870016854E-2</v>
      </c>
      <c r="K1089" s="3">
        <v>-1.3897058316247546E-2</v>
      </c>
      <c r="N1089" s="3">
        <f t="shared" si="175"/>
        <v>-1.1887749894387923E-2</v>
      </c>
      <c r="O1089" s="3">
        <f t="shared" si="176"/>
        <v>-6.1756442338169962E-3</v>
      </c>
      <c r="P1089" s="3">
        <f t="shared" si="177"/>
        <v>4.2353280142672194E-3</v>
      </c>
      <c r="Q1089" s="3">
        <f t="shared" si="178"/>
        <v>-6.0639402832720467E-3</v>
      </c>
      <c r="R1089" s="3">
        <f t="shared" si="179"/>
        <v>-1.4546327638415311E-2</v>
      </c>
      <c r="S1089" s="3">
        <f t="shared" si="180"/>
        <v>-2.004458869273653E-2</v>
      </c>
      <c r="T1089" s="3">
        <f t="shared" si="181"/>
        <v>1.0839814043550422E-2</v>
      </c>
      <c r="U1089" s="3">
        <f t="shared" si="182"/>
        <v>-5.9240105115653027E-3</v>
      </c>
      <c r="V1089" s="3">
        <f t="shared" si="183"/>
        <v>-1.6693998115494497E-2</v>
      </c>
      <c r="W1089" s="3">
        <f t="shared" si="184"/>
        <v>-1.4794254759224738E-2</v>
      </c>
      <c r="BC1089" s="19">
        <v>1030</v>
      </c>
      <c r="BD1089" s="17">
        <v>9.6232162389540857E-4</v>
      </c>
      <c r="BE1089" s="23">
        <v>1.3238674632743393E-2</v>
      </c>
    </row>
    <row r="1090" spans="1:57" x14ac:dyDescent="0.3">
      <c r="A1090" t="s">
        <v>660</v>
      </c>
      <c r="B1090" s="3">
        <v>1.4420881309703981E-2</v>
      </c>
      <c r="C1090" s="3">
        <v>8.5708672414517295E-3</v>
      </c>
      <c r="D1090" s="3">
        <v>1.7865849606398143E-2</v>
      </c>
      <c r="E1090" s="3">
        <v>1.0522963194442791E-2</v>
      </c>
      <c r="F1090" s="3">
        <v>4.1988583785175226E-3</v>
      </c>
      <c r="G1090" s="3">
        <v>1.8130622636158611E-2</v>
      </c>
      <c r="H1090" s="3">
        <v>2.1155962258038397E-2</v>
      </c>
      <c r="I1090" s="3">
        <v>1.0218129037279144E-2</v>
      </c>
      <c r="J1090" s="3">
        <v>8.0644821821429513E-3</v>
      </c>
      <c r="K1090" s="3">
        <v>-1.0170555736809139E-2</v>
      </c>
      <c r="N1090" s="3">
        <f t="shared" si="175"/>
        <v>1.3673945820683353E-2</v>
      </c>
      <c r="O1090" s="3">
        <f t="shared" si="176"/>
        <v>7.9453196859460336E-3</v>
      </c>
      <c r="P1090" s="3">
        <f t="shared" si="177"/>
        <v>1.7026555673274862E-2</v>
      </c>
      <c r="Q1090" s="3">
        <f t="shared" si="178"/>
        <v>1.0011651019233641E-2</v>
      </c>
      <c r="R1090" s="3">
        <f t="shared" si="179"/>
        <v>3.3840274274067675E-3</v>
      </c>
      <c r="S1090" s="3">
        <f t="shared" si="180"/>
        <v>1.6102478543004707E-2</v>
      </c>
      <c r="T1090" s="3">
        <f t="shared" si="181"/>
        <v>2.0277710741702072E-2</v>
      </c>
      <c r="U1090" s="3">
        <f t="shared" si="182"/>
        <v>9.3204191375121596E-3</v>
      </c>
      <c r="V1090" s="3">
        <f t="shared" si="183"/>
        <v>7.6616629366653083E-3</v>
      </c>
      <c r="W1090" s="3">
        <f t="shared" si="184"/>
        <v>-1.1067752179786332E-2</v>
      </c>
      <c r="BC1090" s="19">
        <v>1031</v>
      </c>
      <c r="BD1090" s="17">
        <v>7.7927163261701932E-4</v>
      </c>
      <c r="BE1090" s="23">
        <v>1.1426172227025898E-2</v>
      </c>
    </row>
    <row r="1091" spans="1:57" x14ac:dyDescent="0.3">
      <c r="A1091" t="s">
        <v>661</v>
      </c>
      <c r="B1091" s="3">
        <v>2.4655741550039911E-2</v>
      </c>
      <c r="C1091" s="3">
        <v>1.1857758270937602E-2</v>
      </c>
      <c r="D1091" s="3">
        <v>3.7202988835554063E-3</v>
      </c>
      <c r="E1091" s="3">
        <v>4.037796852276454E-3</v>
      </c>
      <c r="F1091" s="3">
        <v>3.3010925359386878E-3</v>
      </c>
      <c r="G1091" s="3">
        <v>-2.1245272424319506E-4</v>
      </c>
      <c r="H1091" s="3">
        <v>-7.7209399638908938E-3</v>
      </c>
      <c r="I1091" s="3">
        <v>7.0462905791035535E-3</v>
      </c>
      <c r="J1091" s="3">
        <v>9.9999008835571779E-4</v>
      </c>
      <c r="K1091" s="3">
        <v>2.5434290307488672E-2</v>
      </c>
      <c r="N1091" s="3">
        <f t="shared" si="175"/>
        <v>2.3908806061019285E-2</v>
      </c>
      <c r="O1091" s="3">
        <f t="shared" si="176"/>
        <v>1.1232210715431906E-2</v>
      </c>
      <c r="P1091" s="3">
        <f t="shared" si="177"/>
        <v>2.8810049504321244E-3</v>
      </c>
      <c r="Q1091" s="3">
        <f t="shared" si="178"/>
        <v>3.5264846770673031E-3</v>
      </c>
      <c r="R1091" s="3">
        <f t="shared" si="179"/>
        <v>2.4862615848279326E-3</v>
      </c>
      <c r="S1091" s="3">
        <f t="shared" si="180"/>
        <v>-2.2405968173970971E-3</v>
      </c>
      <c r="T1091" s="3">
        <f t="shared" si="181"/>
        <v>-8.5991914802272199E-3</v>
      </c>
      <c r="U1091" s="3">
        <f t="shared" si="182"/>
        <v>6.1485806793365686E-3</v>
      </c>
      <c r="V1091" s="3">
        <f t="shared" si="183"/>
        <v>5.9717084287807479E-4</v>
      </c>
      <c r="W1091" s="3">
        <f t="shared" si="184"/>
        <v>2.4537093864511479E-2</v>
      </c>
      <c r="BC1091" s="19">
        <v>1032</v>
      </c>
      <c r="BD1091" s="17">
        <v>1.0046761442229811E-3</v>
      </c>
      <c r="BE1091" s="23">
        <v>1.38292747979259E-2</v>
      </c>
    </row>
    <row r="1092" spans="1:57" x14ac:dyDescent="0.3">
      <c r="A1092" t="s">
        <v>662</v>
      </c>
      <c r="B1092" s="3">
        <v>-4.7691701120369245E-3</v>
      </c>
      <c r="C1092" s="3">
        <v>2.1484418050634613E-3</v>
      </c>
      <c r="D1092" s="3">
        <v>-1.0454303056184333E-3</v>
      </c>
      <c r="E1092" s="3">
        <v>-8.2548266287274519E-3</v>
      </c>
      <c r="F1092" s="3">
        <v>-1.6012257981299682E-2</v>
      </c>
      <c r="G1092" s="3">
        <v>-5.7685796257316069E-2</v>
      </c>
      <c r="H1092" s="3">
        <v>1.8341093975799971E-3</v>
      </c>
      <c r="I1092" s="3">
        <v>-1.8057088464735749E-3</v>
      </c>
      <c r="J1092" s="3">
        <v>-1.769655360521627E-2</v>
      </c>
      <c r="K1092" s="3">
        <v>-1.1817591393157634E-2</v>
      </c>
      <c r="N1092" s="3">
        <f t="shared" si="175"/>
        <v>-5.516105601057553E-3</v>
      </c>
      <c r="O1092" s="3">
        <f t="shared" si="176"/>
        <v>1.522894249557765E-3</v>
      </c>
      <c r="P1092" s="3">
        <f t="shared" si="177"/>
        <v>-1.8847242387417151E-3</v>
      </c>
      <c r="Q1092" s="3">
        <f t="shared" si="178"/>
        <v>-8.7661388039366028E-3</v>
      </c>
      <c r="R1092" s="3">
        <f t="shared" si="179"/>
        <v>-1.6827088932410438E-2</v>
      </c>
      <c r="S1092" s="3">
        <f t="shared" si="180"/>
        <v>-5.9713940350469973E-2</v>
      </c>
      <c r="T1092" s="3">
        <f t="shared" si="181"/>
        <v>9.558578812436712E-4</v>
      </c>
      <c r="U1092" s="3">
        <f t="shared" si="182"/>
        <v>-2.7034187462405602E-3</v>
      </c>
      <c r="V1092" s="3">
        <f t="shared" si="183"/>
        <v>-1.8099372850693914E-2</v>
      </c>
      <c r="W1092" s="3">
        <f t="shared" si="184"/>
        <v>-1.2714787836134826E-2</v>
      </c>
      <c r="BC1092" s="19">
        <v>1033</v>
      </c>
      <c r="BD1092" s="17">
        <v>8.3916386251343738E-4</v>
      </c>
      <c r="BE1092" s="23">
        <v>1.1683464694169043E-2</v>
      </c>
    </row>
    <row r="1093" spans="1:57" x14ac:dyDescent="0.3">
      <c r="A1093" t="s">
        <v>663</v>
      </c>
      <c r="B1093" s="3">
        <v>1.2633447471337433E-2</v>
      </c>
      <c r="C1093" s="3">
        <v>9.1599517107516792E-3</v>
      </c>
      <c r="D1093" s="3">
        <v>1.5507534830989433E-2</v>
      </c>
      <c r="E1093" s="3">
        <v>1.4832987824473509E-2</v>
      </c>
      <c r="F1093" s="3">
        <v>3.901024832750033E-2</v>
      </c>
      <c r="G1093" s="3">
        <v>9.5186566474367851E-2</v>
      </c>
      <c r="H1093" s="3">
        <v>1.5034092852754366E-2</v>
      </c>
      <c r="I1093" s="3">
        <v>1.6732648223444224E-2</v>
      </c>
      <c r="J1093" s="3">
        <v>2.019467741643699E-2</v>
      </c>
      <c r="K1093" s="3">
        <v>4.1105897972952832E-2</v>
      </c>
      <c r="N1093" s="3">
        <f t="shared" ref="N1093:N1156" si="185">B1093-$AA$4</f>
        <v>1.1886511982316805E-2</v>
      </c>
      <c r="O1093" s="3">
        <f t="shared" ref="O1093:O1156" si="186">C1093-$AB$4</f>
        <v>8.5344041552459834E-3</v>
      </c>
      <c r="P1093" s="3">
        <f t="shared" ref="P1093:P1156" si="187">D1093-$AC$4</f>
        <v>1.4668240897866152E-2</v>
      </c>
      <c r="Q1093" s="3">
        <f t="shared" ref="Q1093:Q1156" si="188">E1093-$AD$4</f>
        <v>1.4321675649264358E-2</v>
      </c>
      <c r="R1093" s="3">
        <f t="shared" ref="R1093:R1156" si="189">F1093-$AE$4</f>
        <v>3.8195417376389575E-2</v>
      </c>
      <c r="S1093" s="3">
        <f t="shared" ref="S1093:S1156" si="190">G1093-$AF$4</f>
        <v>9.3158422381213954E-2</v>
      </c>
      <c r="T1093" s="3">
        <f t="shared" ref="T1093:T1156" si="191">H1093-$AG$4</f>
        <v>1.415584133641804E-2</v>
      </c>
      <c r="U1093" s="3">
        <f t="shared" ref="U1093:U1156" si="192">I1093-$AH$4</f>
        <v>1.5834938323677238E-2</v>
      </c>
      <c r="V1093" s="3">
        <f t="shared" ref="V1093:V1156" si="193">J1093-$AI$4</f>
        <v>1.9791858170959346E-2</v>
      </c>
      <c r="W1093" s="3">
        <f t="shared" ref="W1093:W1156" si="194">K1093-$AJ$4</f>
        <v>4.0208701529975639E-2</v>
      </c>
      <c r="BC1093" s="19">
        <v>1034</v>
      </c>
      <c r="BD1093" s="17">
        <v>9.5805648959277386E-4</v>
      </c>
      <c r="BE1093" s="23">
        <v>1.3910525695320143E-2</v>
      </c>
    </row>
    <row r="1094" spans="1:57" x14ac:dyDescent="0.3">
      <c r="A1094" t="s">
        <v>664</v>
      </c>
      <c r="B1094" s="3">
        <v>2.7962618906416381E-3</v>
      </c>
      <c r="C1094" s="3">
        <v>7.531855260001219E-3</v>
      </c>
      <c r="D1094" s="3">
        <v>5.6211217900299371E-3</v>
      </c>
      <c r="E1094" s="3">
        <v>-5.3628077250730266E-3</v>
      </c>
      <c r="F1094" s="3">
        <v>-1.6090971434821522E-2</v>
      </c>
      <c r="G1094" s="3">
        <v>-1.9236305651665231E-2</v>
      </c>
      <c r="H1094" s="3">
        <v>7.8340330551029957E-4</v>
      </c>
      <c r="I1094" s="3">
        <v>-4.4479194584667869E-3</v>
      </c>
      <c r="J1094" s="3">
        <v>7.5476888703163159E-3</v>
      </c>
      <c r="K1094" s="3">
        <v>-1.9261023170740854E-2</v>
      </c>
      <c r="N1094" s="3">
        <f t="shared" si="185"/>
        <v>2.0493264016210096E-3</v>
      </c>
      <c r="O1094" s="3">
        <f t="shared" si="186"/>
        <v>6.9063077044955231E-3</v>
      </c>
      <c r="P1094" s="3">
        <f t="shared" si="187"/>
        <v>4.7818278569066557E-3</v>
      </c>
      <c r="Q1094" s="3">
        <f t="shared" si="188"/>
        <v>-5.8741199002821775E-3</v>
      </c>
      <c r="R1094" s="3">
        <f t="shared" si="189"/>
        <v>-1.6905802385932277E-2</v>
      </c>
      <c r="S1094" s="3">
        <f t="shared" si="190"/>
        <v>-2.1264449744819135E-2</v>
      </c>
      <c r="T1094" s="3">
        <f t="shared" si="191"/>
        <v>-9.4848210826026366E-5</v>
      </c>
      <c r="U1094" s="3">
        <f t="shared" si="192"/>
        <v>-5.3456293582337718E-3</v>
      </c>
      <c r="V1094" s="3">
        <f t="shared" si="193"/>
        <v>7.1448696248386729E-3</v>
      </c>
      <c r="W1094" s="3">
        <f t="shared" si="194"/>
        <v>-2.0158219613718047E-2</v>
      </c>
      <c r="BC1094" s="19">
        <v>1035</v>
      </c>
      <c r="BD1094" s="17">
        <v>8.5211863039948903E-4</v>
      </c>
      <c r="BE1094" s="23">
        <v>1.2035327866248981E-2</v>
      </c>
    </row>
    <row r="1095" spans="1:57" x14ac:dyDescent="0.3">
      <c r="A1095" t="s">
        <v>665</v>
      </c>
      <c r="B1095" s="3">
        <v>-1.2226507450995294E-2</v>
      </c>
      <c r="C1095" s="3">
        <v>5.5587653790141189E-3</v>
      </c>
      <c r="D1095" s="3">
        <v>-3.3537592328729549E-3</v>
      </c>
      <c r="E1095" s="3">
        <v>-1.4800628860023313E-3</v>
      </c>
      <c r="F1095" s="3">
        <v>-2.1806096527442476E-3</v>
      </c>
      <c r="G1095" s="3">
        <v>2.3519445018409524E-3</v>
      </c>
      <c r="H1095" s="3">
        <v>1.784063483449394E-3</v>
      </c>
      <c r="I1095" s="3">
        <v>7.7069414949957338E-3</v>
      </c>
      <c r="J1095" s="3">
        <v>8.4805374995291505E-3</v>
      </c>
      <c r="K1095" s="3">
        <v>5.548871892021312E-2</v>
      </c>
      <c r="N1095" s="3">
        <f t="shared" si="185"/>
        <v>-1.2973442940015923E-2</v>
      </c>
      <c r="O1095" s="3">
        <f t="shared" si="186"/>
        <v>4.9332178235084231E-3</v>
      </c>
      <c r="P1095" s="3">
        <f t="shared" si="187"/>
        <v>-4.1930531659962363E-3</v>
      </c>
      <c r="Q1095" s="3">
        <f t="shared" si="188"/>
        <v>-1.9913750612114822E-3</v>
      </c>
      <c r="R1095" s="3">
        <f t="shared" si="189"/>
        <v>-2.9954406038550027E-3</v>
      </c>
      <c r="S1095" s="3">
        <f t="shared" si="190"/>
        <v>3.238004086870503E-4</v>
      </c>
      <c r="T1095" s="3">
        <f t="shared" si="191"/>
        <v>9.0581196711306809E-4</v>
      </c>
      <c r="U1095" s="3">
        <f t="shared" si="192"/>
        <v>6.8092315952287489E-3</v>
      </c>
      <c r="V1095" s="3">
        <f t="shared" si="193"/>
        <v>8.0777182540515066E-3</v>
      </c>
      <c r="W1095" s="3">
        <f t="shared" si="194"/>
        <v>5.4591522477235928E-2</v>
      </c>
      <c r="BC1095" s="19">
        <v>1036</v>
      </c>
      <c r="BD1095" s="17">
        <v>8.4299974163822694E-4</v>
      </c>
      <c r="BE1095" s="23">
        <v>1.2626969016957798E-2</v>
      </c>
    </row>
    <row r="1096" spans="1:57" x14ac:dyDescent="0.3">
      <c r="A1096" t="s">
        <v>666</v>
      </c>
      <c r="B1096" s="3">
        <v>1.9544005755421923E-2</v>
      </c>
      <c r="C1096" s="3">
        <v>1.2009187185288095E-2</v>
      </c>
      <c r="D1096" s="3">
        <v>9.5344609618586151E-3</v>
      </c>
      <c r="E1096" s="3">
        <v>2.392803002597077E-2</v>
      </c>
      <c r="F1096" s="3">
        <v>2.9283230590467779E-2</v>
      </c>
      <c r="G1096" s="3">
        <v>1.2737756427759095E-2</v>
      </c>
      <c r="H1096" s="3">
        <v>1.5936442979016086E-2</v>
      </c>
      <c r="I1096" s="3">
        <v>1.2857415021402474E-2</v>
      </c>
      <c r="J1096" s="3">
        <v>1.1212377061122547E-2</v>
      </c>
      <c r="K1096" s="3">
        <v>7.4258851404136461E-3</v>
      </c>
      <c r="N1096" s="3">
        <f t="shared" si="185"/>
        <v>1.8797070266401296E-2</v>
      </c>
      <c r="O1096" s="3">
        <f t="shared" si="186"/>
        <v>1.1383639629782399E-2</v>
      </c>
      <c r="P1096" s="3">
        <f t="shared" si="187"/>
        <v>8.6951670287353337E-3</v>
      </c>
      <c r="Q1096" s="3">
        <f t="shared" si="188"/>
        <v>2.3416717850761617E-2</v>
      </c>
      <c r="R1096" s="3">
        <f t="shared" si="189"/>
        <v>2.8468399639357024E-2</v>
      </c>
      <c r="S1096" s="3">
        <f t="shared" si="190"/>
        <v>1.0709612334605193E-2</v>
      </c>
      <c r="T1096" s="3">
        <f t="shared" si="191"/>
        <v>1.5058191462679759E-2</v>
      </c>
      <c r="U1096" s="3">
        <f t="shared" si="192"/>
        <v>1.1959705121635489E-2</v>
      </c>
      <c r="V1096" s="3">
        <f t="shared" si="193"/>
        <v>1.0809557815644903E-2</v>
      </c>
      <c r="W1096" s="3">
        <f t="shared" si="194"/>
        <v>6.5286886974364544E-3</v>
      </c>
      <c r="BC1096" s="19">
        <v>1037</v>
      </c>
      <c r="BD1096" s="17">
        <v>8.9797673924299558E-4</v>
      </c>
      <c r="BE1096" s="23">
        <v>1.2760493193832682E-2</v>
      </c>
    </row>
    <row r="1097" spans="1:57" x14ac:dyDescent="0.3">
      <c r="A1097" s="1">
        <v>41709</v>
      </c>
      <c r="B1097" s="3">
        <v>1.0436591089321601E-2</v>
      </c>
      <c r="C1097" s="3">
        <v>5.2740285893784211E-3</v>
      </c>
      <c r="D1097" s="3">
        <v>1.2962972547752694E-2</v>
      </c>
      <c r="E1097" s="3">
        <v>-1.4993244313815657E-2</v>
      </c>
      <c r="F1097" s="3">
        <v>-2.5902282333195137E-2</v>
      </c>
      <c r="G1097" s="3">
        <v>3.6822466323820358E-3</v>
      </c>
      <c r="H1097" s="3">
        <v>-6.9041916669555503E-3</v>
      </c>
      <c r="I1097" s="3">
        <v>3.6113158321811056E-3</v>
      </c>
      <c r="J1097" s="3">
        <v>-2.2037472443884543E-2</v>
      </c>
      <c r="K1097" s="3">
        <v>-9.339577679950084E-3</v>
      </c>
      <c r="N1097" s="3">
        <f t="shared" si="185"/>
        <v>9.6896556003009723E-3</v>
      </c>
      <c r="O1097" s="3">
        <f t="shared" si="186"/>
        <v>4.6484810338727253E-3</v>
      </c>
      <c r="P1097" s="3">
        <f t="shared" si="187"/>
        <v>1.2123678614629412E-2</v>
      </c>
      <c r="Q1097" s="3">
        <f t="shared" si="188"/>
        <v>-1.5504556489024808E-2</v>
      </c>
      <c r="R1097" s="3">
        <f t="shared" si="189"/>
        <v>-2.6717113284305892E-2</v>
      </c>
      <c r="S1097" s="3">
        <f t="shared" si="190"/>
        <v>1.6541025392281337E-3</v>
      </c>
      <c r="T1097" s="3">
        <f t="shared" si="191"/>
        <v>-7.7824431832918765E-3</v>
      </c>
      <c r="U1097" s="3">
        <f t="shared" si="192"/>
        <v>2.7136059324141203E-3</v>
      </c>
      <c r="V1097" s="3">
        <f t="shared" si="193"/>
        <v>-2.2440291689362186E-2</v>
      </c>
      <c r="W1097" s="3">
        <f t="shared" si="194"/>
        <v>-1.0236774122927277E-2</v>
      </c>
      <c r="BC1097" s="19">
        <v>1038</v>
      </c>
      <c r="BD1097" s="17">
        <v>8.8992025572235008E-4</v>
      </c>
      <c r="BE1097" s="23">
        <v>1.2168233534438114E-2</v>
      </c>
    </row>
    <row r="1098" spans="1:57" x14ac:dyDescent="0.3">
      <c r="A1098" s="1">
        <v>41740</v>
      </c>
      <c r="B1098" s="3">
        <v>2.7403102448084748E-3</v>
      </c>
      <c r="C1098" s="3">
        <v>-1.8736870480375867E-3</v>
      </c>
      <c r="D1098" s="3">
        <v>-7.3126371373878341E-3</v>
      </c>
      <c r="E1098" s="3">
        <v>-7.7682720306919695E-3</v>
      </c>
      <c r="F1098" s="3">
        <v>6.9747084015596705E-3</v>
      </c>
      <c r="G1098" s="3">
        <v>-1.5087196753158838E-2</v>
      </c>
      <c r="H1098" s="3">
        <v>-1.9992686716016062E-3</v>
      </c>
      <c r="I1098" s="3">
        <v>-1.4829362546549207E-2</v>
      </c>
      <c r="J1098" s="3">
        <v>-2.5368498925815164E-2</v>
      </c>
      <c r="K1098" s="3">
        <v>2.2913731970897633E-2</v>
      </c>
      <c r="N1098" s="3">
        <f t="shared" si="185"/>
        <v>1.9933747557878464E-3</v>
      </c>
      <c r="O1098" s="3">
        <f t="shared" si="186"/>
        <v>-2.499234603543283E-3</v>
      </c>
      <c r="P1098" s="3">
        <f t="shared" si="187"/>
        <v>-8.1519310705111155E-3</v>
      </c>
      <c r="Q1098" s="3">
        <f t="shared" si="188"/>
        <v>-8.2795842059011204E-3</v>
      </c>
      <c r="R1098" s="3">
        <f t="shared" si="189"/>
        <v>6.1598774504489154E-3</v>
      </c>
      <c r="S1098" s="3">
        <f t="shared" si="190"/>
        <v>-1.7115340846312742E-2</v>
      </c>
      <c r="T1098" s="3">
        <f t="shared" si="191"/>
        <v>-2.8775201879379323E-3</v>
      </c>
      <c r="U1098" s="3">
        <f t="shared" si="192"/>
        <v>-1.5727072446316194E-2</v>
      </c>
      <c r="V1098" s="3">
        <f t="shared" si="193"/>
        <v>-2.5771318171292808E-2</v>
      </c>
      <c r="W1098" s="3">
        <f t="shared" si="194"/>
        <v>2.201653552792044E-2</v>
      </c>
      <c r="BC1098" s="19">
        <v>1039</v>
      </c>
      <c r="BD1098" s="17">
        <v>7.4355436364019587E-4</v>
      </c>
      <c r="BE1098" s="23">
        <v>1.1864620481366226E-2</v>
      </c>
    </row>
    <row r="1099" spans="1:57" x14ac:dyDescent="0.3">
      <c r="A1099" s="1">
        <v>41770</v>
      </c>
      <c r="B1099" s="3">
        <v>6.0962957351937686E-3</v>
      </c>
      <c r="C1099" s="3">
        <v>1.1526831622216127E-2</v>
      </c>
      <c r="D1099" s="3">
        <v>2.3941193541892059E-3</v>
      </c>
      <c r="E1099" s="3">
        <v>5.8189101542331922E-3</v>
      </c>
      <c r="F1099" s="3">
        <v>1.2770570776004631E-2</v>
      </c>
      <c r="G1099" s="3">
        <v>-3.3315164413033727E-2</v>
      </c>
      <c r="H1099" s="3">
        <v>-1.4780396051208844E-2</v>
      </c>
      <c r="I1099" s="3">
        <v>7.194261295039972E-3</v>
      </c>
      <c r="J1099" s="3">
        <v>1.6140764496760829E-2</v>
      </c>
      <c r="K1099" s="3">
        <v>-1.760625672324434E-2</v>
      </c>
      <c r="N1099" s="3">
        <f t="shared" si="185"/>
        <v>5.3493602461731401E-3</v>
      </c>
      <c r="O1099" s="3">
        <f t="shared" si="186"/>
        <v>1.0901284066710431E-2</v>
      </c>
      <c r="P1099" s="3">
        <f t="shared" si="187"/>
        <v>1.554825421065924E-3</v>
      </c>
      <c r="Q1099" s="3">
        <f t="shared" si="188"/>
        <v>5.3075979790240414E-3</v>
      </c>
      <c r="R1099" s="3">
        <f t="shared" si="189"/>
        <v>1.1955739824893875E-2</v>
      </c>
      <c r="S1099" s="3">
        <f t="shared" si="190"/>
        <v>-3.534330850618763E-2</v>
      </c>
      <c r="T1099" s="3">
        <f t="shared" si="191"/>
        <v>-1.5658647567545168E-2</v>
      </c>
      <c r="U1099" s="3">
        <f t="shared" si="192"/>
        <v>6.2965513952729871E-3</v>
      </c>
      <c r="V1099" s="3">
        <f t="shared" si="193"/>
        <v>1.5737945251283185E-2</v>
      </c>
      <c r="W1099" s="3">
        <f t="shared" si="194"/>
        <v>-1.8503453166221533E-2</v>
      </c>
      <c r="BC1099" s="19">
        <v>1040</v>
      </c>
      <c r="BD1099" s="17">
        <v>8.232914224950901E-4</v>
      </c>
      <c r="BE1099" s="23">
        <v>1.1992594681582723E-2</v>
      </c>
    </row>
    <row r="1100" spans="1:57" x14ac:dyDescent="0.3">
      <c r="A1100" s="1">
        <v>41801</v>
      </c>
      <c r="B1100" s="3">
        <v>1.7551193060801662E-2</v>
      </c>
      <c r="C1100" s="3">
        <v>9.901031765152668E-3</v>
      </c>
      <c r="D1100" s="3">
        <v>2.860033504779036E-3</v>
      </c>
      <c r="E1100" s="3">
        <v>1.2517110732862324E-2</v>
      </c>
      <c r="F1100" s="3">
        <v>1.6242751675191958E-2</v>
      </c>
      <c r="G1100" s="3">
        <v>4.4378057564280926E-2</v>
      </c>
      <c r="H1100" s="3">
        <v>-7.1072837512954345E-3</v>
      </c>
      <c r="I1100" s="3">
        <v>1.098901535323793E-2</v>
      </c>
      <c r="J1100" s="3">
        <v>2.0606791921173651E-2</v>
      </c>
      <c r="K1100" s="3">
        <v>-3.3655995376390413E-3</v>
      </c>
      <c r="N1100" s="3">
        <f t="shared" si="185"/>
        <v>1.6804257571781035E-2</v>
      </c>
      <c r="O1100" s="3">
        <f t="shared" si="186"/>
        <v>9.2754842096469722E-3</v>
      </c>
      <c r="P1100" s="3">
        <f t="shared" si="187"/>
        <v>2.0207395716557541E-3</v>
      </c>
      <c r="Q1100" s="3">
        <f t="shared" si="188"/>
        <v>1.2005798557653173E-2</v>
      </c>
      <c r="R1100" s="3">
        <f t="shared" si="189"/>
        <v>1.5427920724081202E-2</v>
      </c>
      <c r="S1100" s="3">
        <f t="shared" si="190"/>
        <v>4.2349913471127022E-2</v>
      </c>
      <c r="T1100" s="3">
        <f t="shared" si="191"/>
        <v>-7.9855352676317607E-3</v>
      </c>
      <c r="U1100" s="3">
        <f t="shared" si="192"/>
        <v>1.0091305453470945E-2</v>
      </c>
      <c r="V1100" s="3">
        <f t="shared" si="193"/>
        <v>2.0203972675696007E-2</v>
      </c>
      <c r="W1100" s="3">
        <f t="shared" si="194"/>
        <v>-4.262795980616233E-3</v>
      </c>
      <c r="BC1100" s="19">
        <v>1041</v>
      </c>
      <c r="BD1100" s="17">
        <v>8.1424583331274347E-4</v>
      </c>
      <c r="BE1100" s="23">
        <v>1.1999958567211906E-2</v>
      </c>
    </row>
    <row r="1101" spans="1:57" x14ac:dyDescent="0.3">
      <c r="A1101" s="1">
        <v>41831</v>
      </c>
      <c r="B1101" s="3">
        <v>-4.1068689228740407E-4</v>
      </c>
      <c r="C1101" s="3">
        <v>-4.0695605712618432E-3</v>
      </c>
      <c r="D1101" s="3">
        <v>2.8519338274348716E-3</v>
      </c>
      <c r="E1101" s="3">
        <v>1.0672757567463442E-2</v>
      </c>
      <c r="F1101" s="3">
        <v>-2.1240773460328155E-2</v>
      </c>
      <c r="G1101" s="3">
        <v>-4.2285216639228462E-3</v>
      </c>
      <c r="H1101" s="3">
        <v>-1.900192475328244E-3</v>
      </c>
      <c r="I1101" s="3">
        <v>-2.1739127750865506E-2</v>
      </c>
      <c r="J1101" s="3">
        <v>1.1777965939685497E-2</v>
      </c>
      <c r="K1101" s="3">
        <v>-1.5196327949251742E-3</v>
      </c>
      <c r="N1101" s="3">
        <f t="shared" si="185"/>
        <v>-1.1576223813080323E-3</v>
      </c>
      <c r="O1101" s="3">
        <f t="shared" si="186"/>
        <v>-4.6951081267675391E-3</v>
      </c>
      <c r="P1101" s="3">
        <f t="shared" si="187"/>
        <v>2.0126398943115897E-3</v>
      </c>
      <c r="Q1101" s="3">
        <f t="shared" si="188"/>
        <v>1.0161445392254291E-2</v>
      </c>
      <c r="R1101" s="3">
        <f t="shared" si="189"/>
        <v>-2.205560441143891E-2</v>
      </c>
      <c r="S1101" s="3">
        <f t="shared" si="190"/>
        <v>-6.2566657570767483E-3</v>
      </c>
      <c r="T1101" s="3">
        <f t="shared" si="191"/>
        <v>-2.7784439916645701E-3</v>
      </c>
      <c r="U1101" s="3">
        <f t="shared" si="192"/>
        <v>-2.2636837650632492E-2</v>
      </c>
      <c r="V1101" s="3">
        <f t="shared" si="193"/>
        <v>1.1375146694207854E-2</v>
      </c>
      <c r="W1101" s="3">
        <f t="shared" si="194"/>
        <v>-2.4168292379023659E-3</v>
      </c>
      <c r="BC1101" s="19">
        <v>1042</v>
      </c>
      <c r="BD1101" s="17">
        <v>9.2350860039308884E-4</v>
      </c>
      <c r="BE1101" s="23">
        <v>1.4113716937806836E-2</v>
      </c>
    </row>
    <row r="1102" spans="1:57" x14ac:dyDescent="0.3">
      <c r="A1102" s="1">
        <v>41923</v>
      </c>
      <c r="B1102" s="3">
        <v>4.3138871505778997E-3</v>
      </c>
      <c r="C1102" s="3">
        <v>-1.8570595303502024E-4</v>
      </c>
      <c r="D1102" s="3">
        <v>-1.651224306794985E-3</v>
      </c>
      <c r="E1102" s="3">
        <v>-3.2094180557810104E-3</v>
      </c>
      <c r="F1102" s="3">
        <v>0</v>
      </c>
      <c r="G1102" s="3">
        <v>7.2023148276725291E-3</v>
      </c>
      <c r="H1102" s="3">
        <v>1.1977524222440694E-2</v>
      </c>
      <c r="I1102" s="3">
        <v>-2.44446329596959E-3</v>
      </c>
      <c r="J1102" s="3">
        <v>-7.760603198286864E-3</v>
      </c>
      <c r="K1102" s="3">
        <v>4.6672906598082209E-2</v>
      </c>
      <c r="N1102" s="3">
        <f t="shared" si="185"/>
        <v>3.5669516615572713E-3</v>
      </c>
      <c r="O1102" s="3">
        <f t="shared" si="186"/>
        <v>-8.1125350854071643E-4</v>
      </c>
      <c r="P1102" s="3">
        <f t="shared" si="187"/>
        <v>-2.4905182399182668E-3</v>
      </c>
      <c r="Q1102" s="3">
        <f t="shared" si="188"/>
        <v>-3.7207302309901612E-3</v>
      </c>
      <c r="R1102" s="3">
        <f t="shared" si="189"/>
        <v>-8.1483095111075526E-4</v>
      </c>
      <c r="S1102" s="3">
        <f t="shared" si="190"/>
        <v>5.174170734518627E-3</v>
      </c>
      <c r="T1102" s="3">
        <f t="shared" si="191"/>
        <v>1.1099272706104368E-2</v>
      </c>
      <c r="U1102" s="3">
        <f t="shared" si="192"/>
        <v>-3.3421731957365753E-3</v>
      </c>
      <c r="V1102" s="3">
        <f t="shared" si="193"/>
        <v>-8.1634224437645078E-3</v>
      </c>
      <c r="W1102" s="3">
        <f t="shared" si="194"/>
        <v>4.5775710155105016E-2</v>
      </c>
      <c r="BC1102" s="19">
        <v>1043</v>
      </c>
      <c r="BD1102" s="17">
        <v>7.8079460163596914E-4</v>
      </c>
      <c r="BE1102" s="23">
        <v>1.1474699936862041E-2</v>
      </c>
    </row>
    <row r="1103" spans="1:57" x14ac:dyDescent="0.3">
      <c r="A1103" s="1">
        <v>41954</v>
      </c>
      <c r="B1103" s="3">
        <v>-4.0909085353091346E-4</v>
      </c>
      <c r="C1103" s="3">
        <v>-4.6442667473046706E-3</v>
      </c>
      <c r="D1103" s="3">
        <v>7.9940766005632824E-3</v>
      </c>
      <c r="E1103" s="3">
        <v>1.3502854045872592E-3</v>
      </c>
      <c r="F1103" s="3">
        <v>-1.0528612227116985E-2</v>
      </c>
      <c r="G1103" s="3">
        <v>3.7820895567917567E-2</v>
      </c>
      <c r="H1103" s="3">
        <v>5.114295061994234E-3</v>
      </c>
      <c r="I1103" s="3">
        <v>2.2277214485024732E-3</v>
      </c>
      <c r="J1103" s="3">
        <v>2.0949876579869908E-3</v>
      </c>
      <c r="K1103" s="3">
        <v>1.1147887461443684E-2</v>
      </c>
      <c r="N1103" s="3">
        <f t="shared" si="185"/>
        <v>-1.1560263425515417E-3</v>
      </c>
      <c r="O1103" s="3">
        <f t="shared" si="186"/>
        <v>-5.2698143028103665E-3</v>
      </c>
      <c r="P1103" s="3">
        <f t="shared" si="187"/>
        <v>7.154782667440001E-3</v>
      </c>
      <c r="Q1103" s="3">
        <f t="shared" si="188"/>
        <v>8.3897322937810811E-4</v>
      </c>
      <c r="R1103" s="3">
        <f t="shared" si="189"/>
        <v>-1.134344317822774E-2</v>
      </c>
      <c r="S1103" s="3">
        <f t="shared" si="190"/>
        <v>3.5792751474763664E-2</v>
      </c>
      <c r="T1103" s="3">
        <f t="shared" si="191"/>
        <v>4.2360435456579078E-3</v>
      </c>
      <c r="U1103" s="3">
        <f t="shared" si="192"/>
        <v>1.3300115487354879E-3</v>
      </c>
      <c r="V1103" s="3">
        <f t="shared" si="193"/>
        <v>1.6921684125093478E-3</v>
      </c>
      <c r="W1103" s="3">
        <f t="shared" si="194"/>
        <v>1.0250691018466491E-2</v>
      </c>
      <c r="BC1103" s="19">
        <v>1044</v>
      </c>
      <c r="BD1103" s="17">
        <v>9.6225051258715664E-4</v>
      </c>
      <c r="BE1103" s="23">
        <v>1.323070847793366E-2</v>
      </c>
    </row>
    <row r="1104" spans="1:57" x14ac:dyDescent="0.3">
      <c r="A1104" s="1">
        <v>41984</v>
      </c>
      <c r="B1104" s="3">
        <v>-1.8416300686177056E-3</v>
      </c>
      <c r="C1104" s="3">
        <v>-7.4656464933564592E-4</v>
      </c>
      <c r="D1104" s="3">
        <v>1.4129474867950131E-2</v>
      </c>
      <c r="E1104" s="3">
        <v>-1.0683605776308114E-2</v>
      </c>
      <c r="F1104" s="3">
        <v>1.8023922216028998E-2</v>
      </c>
      <c r="G1104" s="3">
        <v>-7.8859167764384619E-3</v>
      </c>
      <c r="H1104" s="3">
        <v>-5.4153672721046764E-3</v>
      </c>
      <c r="I1104" s="3">
        <v>-8.8910789467400164E-4</v>
      </c>
      <c r="J1104" s="3">
        <v>-7.6655422576066279E-3</v>
      </c>
      <c r="K1104" s="3">
        <v>-2.0771311348907195E-3</v>
      </c>
      <c r="N1104" s="3">
        <f t="shared" si="185"/>
        <v>-2.5885655576383341E-3</v>
      </c>
      <c r="O1104" s="3">
        <f t="shared" si="186"/>
        <v>-1.3721122048413422E-3</v>
      </c>
      <c r="P1104" s="3">
        <f t="shared" si="187"/>
        <v>1.329018093482685E-2</v>
      </c>
      <c r="Q1104" s="3">
        <f t="shared" si="188"/>
        <v>-1.1194917951517265E-2</v>
      </c>
      <c r="R1104" s="3">
        <f t="shared" si="189"/>
        <v>1.7209091264918243E-2</v>
      </c>
      <c r="S1104" s="3">
        <f t="shared" si="190"/>
        <v>-9.914060869592364E-3</v>
      </c>
      <c r="T1104" s="3">
        <f t="shared" si="191"/>
        <v>-6.2936187884410025E-3</v>
      </c>
      <c r="U1104" s="3">
        <f t="shared" si="192"/>
        <v>-1.786817794440987E-3</v>
      </c>
      <c r="V1104" s="3">
        <f t="shared" si="193"/>
        <v>-8.0683615030842717E-3</v>
      </c>
      <c r="W1104" s="3">
        <f t="shared" si="194"/>
        <v>-2.9743275778679112E-3</v>
      </c>
      <c r="BC1104" s="19">
        <v>1045</v>
      </c>
      <c r="BD1104" s="17">
        <v>8.7988167153919177E-4</v>
      </c>
      <c r="BE1104" s="23">
        <v>1.2563978768110716E-2</v>
      </c>
    </row>
    <row r="1105" spans="1:57" x14ac:dyDescent="0.3">
      <c r="A1105" t="s">
        <v>667</v>
      </c>
      <c r="B1105" s="3">
        <v>1.7015200240389827E-2</v>
      </c>
      <c r="C1105" s="3">
        <v>-2.8016652639087924E-3</v>
      </c>
      <c r="D1105" s="3">
        <v>1.4112348488489967E-2</v>
      </c>
      <c r="E1105" s="3">
        <v>-7.548690312647266E-3</v>
      </c>
      <c r="F1105" s="3">
        <v>-8.1058165414807926E-3</v>
      </c>
      <c r="G1105" s="3">
        <v>1.0437538889501274E-2</v>
      </c>
      <c r="H1105" s="3">
        <v>-3.5262763474608327E-3</v>
      </c>
      <c r="I1105" s="3">
        <v>6.5628078130566259E-3</v>
      </c>
      <c r="J1105" s="3">
        <v>-1.1938181073666287E-2</v>
      </c>
      <c r="K1105" s="3">
        <v>-2.2936557679305469E-2</v>
      </c>
      <c r="N1105" s="3">
        <f t="shared" si="185"/>
        <v>1.6268264751369201E-2</v>
      </c>
      <c r="O1105" s="3">
        <f t="shared" si="186"/>
        <v>-3.4272128194144887E-3</v>
      </c>
      <c r="P1105" s="3">
        <f t="shared" si="187"/>
        <v>1.3273054555366686E-2</v>
      </c>
      <c r="Q1105" s="3">
        <f t="shared" si="188"/>
        <v>-8.0600024878564169E-3</v>
      </c>
      <c r="R1105" s="3">
        <f t="shared" si="189"/>
        <v>-8.9206474925915477E-3</v>
      </c>
      <c r="S1105" s="3">
        <f t="shared" si="190"/>
        <v>8.4093947963473723E-3</v>
      </c>
      <c r="T1105" s="3">
        <f t="shared" si="191"/>
        <v>-4.4045278637971589E-3</v>
      </c>
      <c r="U1105" s="3">
        <f t="shared" si="192"/>
        <v>5.665097913289641E-3</v>
      </c>
      <c r="V1105" s="3">
        <f t="shared" si="193"/>
        <v>-1.2341000319143931E-2</v>
      </c>
      <c r="W1105" s="3">
        <f t="shared" si="194"/>
        <v>-2.3833754122282662E-2</v>
      </c>
      <c r="BC1105" s="19">
        <v>1046</v>
      </c>
      <c r="BD1105" s="17">
        <v>9.4867246012371822E-4</v>
      </c>
      <c r="BE1105" s="23">
        <v>1.3381232945747064E-2</v>
      </c>
    </row>
    <row r="1106" spans="1:57" x14ac:dyDescent="0.3">
      <c r="A1106" t="s">
        <v>668</v>
      </c>
      <c r="B1106" s="3">
        <v>-6.0469874637114618E-4</v>
      </c>
      <c r="C1106" s="3">
        <v>-7.4922149235667757E-4</v>
      </c>
      <c r="D1106" s="3">
        <v>1.2054614163201416E-2</v>
      </c>
      <c r="E1106" s="3">
        <v>4.5425012089534977E-3</v>
      </c>
      <c r="F1106" s="3">
        <v>-2.602149000629983E-2</v>
      </c>
      <c r="G1106" s="3">
        <v>2.7731410739746831E-2</v>
      </c>
      <c r="H1106" s="3">
        <v>-1.7969847180093756E-3</v>
      </c>
      <c r="I1106" s="3">
        <v>3.425850016748333E-3</v>
      </c>
      <c r="J1106" s="3">
        <v>1.5067590083393645E-2</v>
      </c>
      <c r="K1106" s="3">
        <v>2.2983330295929028E-2</v>
      </c>
      <c r="N1106" s="3">
        <f t="shared" si="185"/>
        <v>-1.3516342353917744E-3</v>
      </c>
      <c r="O1106" s="3">
        <f t="shared" si="186"/>
        <v>-1.3747690478623739E-3</v>
      </c>
      <c r="P1106" s="3">
        <f t="shared" si="187"/>
        <v>1.1215320230078134E-2</v>
      </c>
      <c r="Q1106" s="3">
        <f t="shared" si="188"/>
        <v>4.0311890337443469E-3</v>
      </c>
      <c r="R1106" s="3">
        <f t="shared" si="189"/>
        <v>-2.6836320957410585E-2</v>
      </c>
      <c r="S1106" s="3">
        <f t="shared" si="190"/>
        <v>2.5703266646592927E-2</v>
      </c>
      <c r="T1106" s="3">
        <f t="shared" si="191"/>
        <v>-2.6752362343457018E-3</v>
      </c>
      <c r="U1106" s="3">
        <f t="shared" si="192"/>
        <v>2.5281401169813477E-3</v>
      </c>
      <c r="V1106" s="3">
        <f t="shared" si="193"/>
        <v>1.4664770837916001E-2</v>
      </c>
      <c r="W1106" s="3">
        <f t="shared" si="194"/>
        <v>2.2086133852951835E-2</v>
      </c>
      <c r="BC1106" s="19">
        <v>1047</v>
      </c>
      <c r="BD1106" s="17">
        <v>7.9520225061957192E-4</v>
      </c>
      <c r="BE1106" s="23">
        <v>1.2652073639336183E-2</v>
      </c>
    </row>
    <row r="1107" spans="1:57" x14ac:dyDescent="0.3">
      <c r="A1107" t="s">
        <v>669</v>
      </c>
      <c r="B1107" s="3">
        <v>-2.4203853873021597E-3</v>
      </c>
      <c r="C1107" s="3">
        <v>1.6869780937791568E-3</v>
      </c>
      <c r="D1107" s="3">
        <v>-1.6640639247353928E-3</v>
      </c>
      <c r="E1107" s="3">
        <v>2.1037083385211375E-4</v>
      </c>
      <c r="F1107" s="3">
        <v>5.2771031259509327E-2</v>
      </c>
      <c r="G1107" s="3">
        <v>-1.8169155432132822E-2</v>
      </c>
      <c r="H1107" s="3">
        <v>-1.4493041054411626E-2</v>
      </c>
      <c r="I1107" s="3">
        <v>-4.2951525443504224E-3</v>
      </c>
      <c r="J1107" s="3">
        <v>1.3995147789014339E-4</v>
      </c>
      <c r="K1107" s="3">
        <v>-2.2226684287865672E-2</v>
      </c>
      <c r="N1107" s="3">
        <f t="shared" si="185"/>
        <v>-3.1673208763227882E-3</v>
      </c>
      <c r="O1107" s="3">
        <f t="shared" si="186"/>
        <v>1.0614305382734605E-3</v>
      </c>
      <c r="P1107" s="3">
        <f t="shared" si="187"/>
        <v>-2.5033578578586746E-3</v>
      </c>
      <c r="Q1107" s="3">
        <f t="shared" si="188"/>
        <v>-3.0094134135703735E-4</v>
      </c>
      <c r="R1107" s="3">
        <f t="shared" si="189"/>
        <v>5.1956200308398572E-2</v>
      </c>
      <c r="S1107" s="3">
        <f t="shared" si="190"/>
        <v>-2.0197299525286726E-2</v>
      </c>
      <c r="T1107" s="3">
        <f t="shared" si="191"/>
        <v>-1.5371292570747952E-2</v>
      </c>
      <c r="U1107" s="3">
        <f t="shared" si="192"/>
        <v>-5.1928624441174073E-3</v>
      </c>
      <c r="V1107" s="3">
        <f t="shared" si="193"/>
        <v>-2.628677675874996E-4</v>
      </c>
      <c r="W1107" s="3">
        <f t="shared" si="194"/>
        <v>-2.3123880730842865E-2</v>
      </c>
      <c r="BC1107" s="19">
        <v>1048</v>
      </c>
      <c r="BD1107" s="17">
        <v>7.6293083426404802E-4</v>
      </c>
      <c r="BE1107" s="23">
        <v>1.1570187174619245E-2</v>
      </c>
    </row>
    <row r="1108" spans="1:57" x14ac:dyDescent="0.3">
      <c r="A1108" t="s">
        <v>670</v>
      </c>
      <c r="B1108" s="3">
        <v>-8.3417425602666517E-3</v>
      </c>
      <c r="C1108" s="3">
        <v>-3.1810999459593869E-3</v>
      </c>
      <c r="D1108" s="3">
        <v>1.2983620800034901E-2</v>
      </c>
      <c r="E1108" s="3">
        <v>-2.5233768258364764E-3</v>
      </c>
      <c r="F1108" s="3">
        <v>-1.0906064172350405E-2</v>
      </c>
      <c r="G1108" s="3">
        <v>1.4646885812219734E-2</v>
      </c>
      <c r="H1108" s="3">
        <v>-2.7584637424193925E-3</v>
      </c>
      <c r="I1108" s="3">
        <v>-1.4379429778169639E-3</v>
      </c>
      <c r="J1108" s="3">
        <v>3.5004261671263137E-3</v>
      </c>
      <c r="K1108" s="3">
        <v>-5.7341553733561978E-3</v>
      </c>
      <c r="N1108" s="3">
        <f t="shared" si="185"/>
        <v>-9.0886780492872802E-3</v>
      </c>
      <c r="O1108" s="3">
        <f t="shared" si="186"/>
        <v>-3.8066475014650832E-3</v>
      </c>
      <c r="P1108" s="3">
        <f t="shared" si="187"/>
        <v>1.2144326866911619E-2</v>
      </c>
      <c r="Q1108" s="3">
        <f t="shared" si="188"/>
        <v>-3.0346890010456273E-3</v>
      </c>
      <c r="R1108" s="3">
        <f t="shared" si="189"/>
        <v>-1.172089512346116E-2</v>
      </c>
      <c r="S1108" s="3">
        <f t="shared" si="190"/>
        <v>1.2618741719065832E-2</v>
      </c>
      <c r="T1108" s="3">
        <f t="shared" si="191"/>
        <v>-3.6367152587557187E-3</v>
      </c>
      <c r="U1108" s="3">
        <f t="shared" si="192"/>
        <v>-2.3356528775839492E-3</v>
      </c>
      <c r="V1108" s="3">
        <f t="shared" si="193"/>
        <v>3.0976069216486707E-3</v>
      </c>
      <c r="W1108" s="3">
        <f t="shared" si="194"/>
        <v>-6.6313518163333895E-3</v>
      </c>
      <c r="BC1108" s="19">
        <v>1049</v>
      </c>
      <c r="BD1108" s="17">
        <v>8.2289072750545557E-4</v>
      </c>
      <c r="BE1108" s="23">
        <v>1.1617464645850907E-2</v>
      </c>
    </row>
    <row r="1109" spans="1:57" x14ac:dyDescent="0.3">
      <c r="A1109" t="s">
        <v>671</v>
      </c>
      <c r="B1109" s="3">
        <v>-1.0668852141259344E-2</v>
      </c>
      <c r="C1109" s="3">
        <v>1.6895114964976532E-3</v>
      </c>
      <c r="D1109" s="3">
        <v>-6.9282337493002943E-3</v>
      </c>
      <c r="E1109" s="3">
        <v>7.800128662945216E-3</v>
      </c>
      <c r="F1109" s="3">
        <v>-9.7540096578924151E-3</v>
      </c>
      <c r="G1109" s="3">
        <v>-3.8649617913095069E-2</v>
      </c>
      <c r="H1109" s="3">
        <v>3.6632656648456496E-3</v>
      </c>
      <c r="I1109" s="3">
        <v>-5.0952507434622873E-3</v>
      </c>
      <c r="J1109" s="3">
        <v>6.4182981793279303E-3</v>
      </c>
      <c r="K1109" s="3">
        <v>-9.5983604531411082E-3</v>
      </c>
      <c r="N1109" s="3">
        <f t="shared" si="185"/>
        <v>-1.1415787630279972E-2</v>
      </c>
      <c r="O1109" s="3">
        <f t="shared" si="186"/>
        <v>1.0639639409919569E-3</v>
      </c>
      <c r="P1109" s="3">
        <f t="shared" si="187"/>
        <v>-7.7675276824235757E-3</v>
      </c>
      <c r="Q1109" s="3">
        <f t="shared" si="188"/>
        <v>7.2888164877360651E-3</v>
      </c>
      <c r="R1109" s="3">
        <f t="shared" si="189"/>
        <v>-1.056884060900317E-2</v>
      </c>
      <c r="S1109" s="3">
        <f t="shared" si="190"/>
        <v>-4.0677762006248973E-2</v>
      </c>
      <c r="T1109" s="3">
        <f t="shared" si="191"/>
        <v>2.7850141485093235E-3</v>
      </c>
      <c r="U1109" s="3">
        <f t="shared" si="192"/>
        <v>-5.9929606432292722E-3</v>
      </c>
      <c r="V1109" s="3">
        <f t="shared" si="193"/>
        <v>6.0154789338502873E-3</v>
      </c>
      <c r="W1109" s="3">
        <f t="shared" si="194"/>
        <v>-1.0495556896118301E-2</v>
      </c>
      <c r="BC1109" s="19">
        <v>1050</v>
      </c>
      <c r="BD1109" s="17">
        <v>7.0847708258377933E-4</v>
      </c>
      <c r="BE1109" s="23">
        <v>1.1408885424059632E-2</v>
      </c>
    </row>
    <row r="1110" spans="1:57" x14ac:dyDescent="0.3">
      <c r="A1110" t="s">
        <v>672</v>
      </c>
      <c r="B1110" s="3">
        <v>9.9543463485267658E-3</v>
      </c>
      <c r="C1110" s="3">
        <v>2.2488499077726321E-3</v>
      </c>
      <c r="D1110" s="3">
        <v>1.4301912274740758E-2</v>
      </c>
      <c r="E1110" s="3">
        <v>2.1964121814899151E-3</v>
      </c>
      <c r="F1110" s="3">
        <v>2.1413010173692015E-3</v>
      </c>
      <c r="G1110" s="3">
        <v>3.9154031663153344E-3</v>
      </c>
      <c r="H1110" s="3">
        <v>-4.022360353078791E-3</v>
      </c>
      <c r="I1110" s="3">
        <v>-1.0242690563633916E-2</v>
      </c>
      <c r="J1110" s="3">
        <v>1.4972985138686834E-2</v>
      </c>
      <c r="K1110" s="3">
        <v>-8.4435530192459307E-3</v>
      </c>
      <c r="N1110" s="3">
        <f t="shared" si="185"/>
        <v>9.2074108595061373E-3</v>
      </c>
      <c r="O1110" s="3">
        <f t="shared" si="186"/>
        <v>1.6233023522669358E-3</v>
      </c>
      <c r="P1110" s="3">
        <f t="shared" si="187"/>
        <v>1.3462618341617476E-2</v>
      </c>
      <c r="Q1110" s="3">
        <f t="shared" si="188"/>
        <v>1.685100006280764E-3</v>
      </c>
      <c r="R1110" s="3">
        <f t="shared" si="189"/>
        <v>1.3264700662584464E-3</v>
      </c>
      <c r="S1110" s="3">
        <f t="shared" si="190"/>
        <v>1.8872590731614323E-3</v>
      </c>
      <c r="T1110" s="3">
        <f t="shared" si="191"/>
        <v>-4.9006118694151172E-3</v>
      </c>
      <c r="U1110" s="3">
        <f t="shared" si="192"/>
        <v>-1.1140400463400901E-2</v>
      </c>
      <c r="V1110" s="3">
        <f t="shared" si="193"/>
        <v>1.457016589320919E-2</v>
      </c>
      <c r="W1110" s="3">
        <f t="shared" si="194"/>
        <v>-9.3407494622231232E-3</v>
      </c>
      <c r="BC1110" s="19">
        <v>1051</v>
      </c>
      <c r="BD1110" s="17">
        <v>7.7258447095547827E-4</v>
      </c>
      <c r="BE1110" s="23">
        <v>1.1581471233166949E-2</v>
      </c>
    </row>
    <row r="1111" spans="1:57" x14ac:dyDescent="0.3">
      <c r="A1111" t="s">
        <v>673</v>
      </c>
      <c r="B1111" s="3">
        <v>-1.4784415151445018E-2</v>
      </c>
      <c r="C1111" s="3">
        <v>6.1705631863813171E-3</v>
      </c>
      <c r="D1111" s="3">
        <v>1.375664300654611E-3</v>
      </c>
      <c r="E1111" s="3">
        <v>1.0331853013135106E-2</v>
      </c>
      <c r="F1111" s="3">
        <v>1.5812009186058518E-2</v>
      </c>
      <c r="G1111" s="3">
        <v>-2.3843061529888465E-2</v>
      </c>
      <c r="H1111" s="3">
        <v>4.9921822430674112E-3</v>
      </c>
      <c r="I1111" s="3">
        <v>6.7489126880837524E-4</v>
      </c>
      <c r="J1111" s="3">
        <v>5.8735211975007307E-3</v>
      </c>
      <c r="K1111" s="3">
        <v>2.8986132090214056E-2</v>
      </c>
      <c r="N1111" s="3">
        <f t="shared" si="185"/>
        <v>-1.5531350640465647E-2</v>
      </c>
      <c r="O1111" s="3">
        <f t="shared" si="186"/>
        <v>5.5450156308756212E-3</v>
      </c>
      <c r="P1111" s="3">
        <f t="shared" si="187"/>
        <v>5.3637036753132925E-4</v>
      </c>
      <c r="Q1111" s="3">
        <f t="shared" si="188"/>
        <v>9.8205408379259552E-3</v>
      </c>
      <c r="R1111" s="3">
        <f t="shared" si="189"/>
        <v>1.4997178234947763E-2</v>
      </c>
      <c r="S1111" s="3">
        <f t="shared" si="190"/>
        <v>-2.5871205623042369E-2</v>
      </c>
      <c r="T1111" s="3">
        <f t="shared" si="191"/>
        <v>4.113930726731085E-3</v>
      </c>
      <c r="U1111" s="3">
        <f t="shared" si="192"/>
        <v>-2.2281863095860997E-4</v>
      </c>
      <c r="V1111" s="3">
        <f t="shared" si="193"/>
        <v>5.4707019520230877E-3</v>
      </c>
      <c r="W1111" s="3">
        <f t="shared" si="194"/>
        <v>2.8088935647236864E-2</v>
      </c>
      <c r="BC1111" s="19">
        <v>1052</v>
      </c>
      <c r="BD1111" s="17">
        <v>8.7748133217466792E-4</v>
      </c>
      <c r="BE1111" s="23">
        <v>1.3079837002578323E-2</v>
      </c>
    </row>
    <row r="1112" spans="1:57" x14ac:dyDescent="0.3">
      <c r="A1112" t="s">
        <v>674</v>
      </c>
      <c r="B1112" s="3">
        <v>-8.1283794918053376E-3</v>
      </c>
      <c r="C1112" s="3">
        <v>5.3892890900413271E-3</v>
      </c>
      <c r="D1112" s="3">
        <v>1.8545508982607206E-2</v>
      </c>
      <c r="E1112" s="3">
        <v>-1.1259135260561992E-2</v>
      </c>
      <c r="F1112" s="3">
        <v>-2.2507357878865375E-2</v>
      </c>
      <c r="G1112" s="3">
        <v>1.6228692710390735E-2</v>
      </c>
      <c r="H1112" s="3">
        <v>3.2931051794948818E-3</v>
      </c>
      <c r="I1112" s="3">
        <v>1.82104594644521E-2</v>
      </c>
      <c r="J1112" s="3">
        <v>-4.2096311303944089E-3</v>
      </c>
      <c r="K1112" s="3">
        <v>-5.6665266326964003E-3</v>
      </c>
      <c r="N1112" s="3">
        <f t="shared" si="185"/>
        <v>-8.8753149808259661E-3</v>
      </c>
      <c r="O1112" s="3">
        <f t="shared" si="186"/>
        <v>4.7637415345356312E-3</v>
      </c>
      <c r="P1112" s="3">
        <f t="shared" si="187"/>
        <v>1.7706215049483925E-2</v>
      </c>
      <c r="Q1112" s="3">
        <f t="shared" si="188"/>
        <v>-1.1770447435771143E-2</v>
      </c>
      <c r="R1112" s="3">
        <f t="shared" si="189"/>
        <v>-2.332218882997613E-2</v>
      </c>
      <c r="S1112" s="3">
        <f t="shared" si="190"/>
        <v>1.4200548617236833E-2</v>
      </c>
      <c r="T1112" s="3">
        <f t="shared" si="191"/>
        <v>2.4148536631585556E-3</v>
      </c>
      <c r="U1112" s="3">
        <f t="shared" si="192"/>
        <v>1.7312749564685113E-2</v>
      </c>
      <c r="V1112" s="3">
        <f t="shared" si="193"/>
        <v>-4.6124503758720519E-3</v>
      </c>
      <c r="W1112" s="3">
        <f t="shared" si="194"/>
        <v>-6.563723075673592E-3</v>
      </c>
      <c r="BC1112" s="19">
        <v>1053</v>
      </c>
      <c r="BD1112" s="17">
        <v>7.7699222203092382E-4</v>
      </c>
      <c r="BE1112" s="23">
        <v>1.18493735683488E-2</v>
      </c>
    </row>
    <row r="1113" spans="1:57" x14ac:dyDescent="0.3">
      <c r="A1113" t="s">
        <v>675</v>
      </c>
      <c r="B1113" s="3">
        <v>-2.5215088999982482E-3</v>
      </c>
      <c r="C1113" s="3">
        <v>-4.0664939864584193E-3</v>
      </c>
      <c r="D1113" s="3">
        <v>-8.6824488650762977E-3</v>
      </c>
      <c r="E1113" s="3">
        <v>-9.8203295693125581E-3</v>
      </c>
      <c r="F1113" s="3">
        <v>-8.1773547103678457E-3</v>
      </c>
      <c r="G1113" s="3">
        <v>5.5528331486995874E-3</v>
      </c>
      <c r="H1113" s="3">
        <v>3.3562940764317872E-3</v>
      </c>
      <c r="I1113" s="3">
        <v>1.1812759368766912E-2</v>
      </c>
      <c r="J1113" s="3">
        <v>-2.1819154891885906E-2</v>
      </c>
      <c r="K1113" s="3">
        <v>1.7629125208002971E-3</v>
      </c>
      <c r="N1113" s="3">
        <f t="shared" si="185"/>
        <v>-3.2684443890188767E-3</v>
      </c>
      <c r="O1113" s="3">
        <f t="shared" si="186"/>
        <v>-4.6920415419641152E-3</v>
      </c>
      <c r="P1113" s="3">
        <f t="shared" si="187"/>
        <v>-9.5217427981995791E-3</v>
      </c>
      <c r="Q1113" s="3">
        <f t="shared" si="188"/>
        <v>-1.0331641744521709E-2</v>
      </c>
      <c r="R1113" s="3">
        <f t="shared" si="189"/>
        <v>-8.9921856614786008E-3</v>
      </c>
      <c r="S1113" s="3">
        <f t="shared" si="190"/>
        <v>3.5246890555456854E-3</v>
      </c>
      <c r="T1113" s="3">
        <f t="shared" si="191"/>
        <v>2.4780425600954611E-3</v>
      </c>
      <c r="U1113" s="3">
        <f t="shared" si="192"/>
        <v>1.0915049468999927E-2</v>
      </c>
      <c r="V1113" s="3">
        <f t="shared" si="193"/>
        <v>-2.222197413736355E-2</v>
      </c>
      <c r="W1113" s="3">
        <f t="shared" si="194"/>
        <v>8.6571607782310526E-4</v>
      </c>
      <c r="BC1113" s="19">
        <v>1054</v>
      </c>
      <c r="BD1113" s="17">
        <v>8.7375705203821853E-4</v>
      </c>
      <c r="BE1113" s="23">
        <v>1.3020653456190594E-2</v>
      </c>
    </row>
    <row r="1114" spans="1:57" x14ac:dyDescent="0.3">
      <c r="A1114" t="s">
        <v>676</v>
      </c>
      <c r="B1114" s="3">
        <v>5.8984301973992181E-3</v>
      </c>
      <c r="C1114" s="3">
        <v>7.4238460000535245E-3</v>
      </c>
      <c r="D1114" s="3">
        <v>1.1904776276728812E-2</v>
      </c>
      <c r="E1114" s="3">
        <v>-3.1651838614242811E-3</v>
      </c>
      <c r="F1114" s="3">
        <v>-2.7337777613489433E-2</v>
      </c>
      <c r="G1114" s="3">
        <v>1.4108025540859881E-3</v>
      </c>
      <c r="H1114" s="3">
        <v>-1.31210137912674E-3</v>
      </c>
      <c r="I1114" s="3">
        <v>2.9459570516847666E-3</v>
      </c>
      <c r="J1114" s="3">
        <v>-1.2547069366356967E-2</v>
      </c>
      <c r="K1114" s="3">
        <v>6.9166040258099581E-3</v>
      </c>
      <c r="N1114" s="3">
        <f t="shared" si="185"/>
        <v>5.1514947083785897E-3</v>
      </c>
      <c r="O1114" s="3">
        <f t="shared" si="186"/>
        <v>6.7982984445478286E-3</v>
      </c>
      <c r="P1114" s="3">
        <f t="shared" si="187"/>
        <v>1.1065482343605531E-2</v>
      </c>
      <c r="Q1114" s="3">
        <f t="shared" si="188"/>
        <v>-3.676496036633432E-3</v>
      </c>
      <c r="R1114" s="3">
        <f t="shared" si="189"/>
        <v>-2.8152608564600189E-2</v>
      </c>
      <c r="S1114" s="3">
        <f t="shared" si="190"/>
        <v>-6.1734153906791399E-4</v>
      </c>
      <c r="T1114" s="3">
        <f t="shared" si="191"/>
        <v>-2.1903528954630661E-3</v>
      </c>
      <c r="U1114" s="3">
        <f t="shared" si="192"/>
        <v>2.0482471519177813E-3</v>
      </c>
      <c r="V1114" s="3">
        <f t="shared" si="193"/>
        <v>-1.294988861183461E-2</v>
      </c>
      <c r="W1114" s="3">
        <f t="shared" si="194"/>
        <v>6.0194075828327665E-3</v>
      </c>
      <c r="BC1114" s="19">
        <v>1055</v>
      </c>
      <c r="BD1114" s="17">
        <v>9.320387991219477E-4</v>
      </c>
      <c r="BE1114" s="23">
        <v>1.295705610363871E-2</v>
      </c>
    </row>
    <row r="1115" spans="1:57" x14ac:dyDescent="0.3">
      <c r="A1115" t="s">
        <v>677</v>
      </c>
      <c r="B1115" s="3">
        <v>1.2565735726861593E-3</v>
      </c>
      <c r="C1115" s="3">
        <v>3.6846269655277375E-3</v>
      </c>
      <c r="D1115" s="3">
        <v>-5.8823037650501675E-4</v>
      </c>
      <c r="E1115" s="3">
        <v>-4.170196876720722E-2</v>
      </c>
      <c r="F1115" s="3">
        <v>1.8514355793577852E-2</v>
      </c>
      <c r="G1115" s="3">
        <v>-1.5778449398015981E-2</v>
      </c>
      <c r="H1115" s="3">
        <v>2.7018363683377622E-3</v>
      </c>
      <c r="I1115" s="3">
        <v>6.4186648424486847E-3</v>
      </c>
      <c r="J1115" s="3">
        <v>-6.7203189849349254E-2</v>
      </c>
      <c r="K1115" s="3">
        <v>-3.7393732623638432E-3</v>
      </c>
      <c r="N1115" s="3">
        <f t="shared" si="185"/>
        <v>5.0963808366553108E-4</v>
      </c>
      <c r="O1115" s="3">
        <f t="shared" si="186"/>
        <v>3.0590794100220412E-3</v>
      </c>
      <c r="P1115" s="3">
        <f t="shared" si="187"/>
        <v>-1.4275243096282986E-3</v>
      </c>
      <c r="Q1115" s="3">
        <f t="shared" si="188"/>
        <v>-4.2213280942416373E-2</v>
      </c>
      <c r="R1115" s="3">
        <f t="shared" si="189"/>
        <v>1.7699524842467097E-2</v>
      </c>
      <c r="S1115" s="3">
        <f t="shared" si="190"/>
        <v>-1.7806593491169885E-2</v>
      </c>
      <c r="T1115" s="3">
        <f t="shared" si="191"/>
        <v>1.8235848520014363E-3</v>
      </c>
      <c r="U1115" s="3">
        <f t="shared" si="192"/>
        <v>5.5209549426816999E-3</v>
      </c>
      <c r="V1115" s="3">
        <f t="shared" si="193"/>
        <v>-6.7606009094826891E-2</v>
      </c>
      <c r="W1115" s="3">
        <f t="shared" si="194"/>
        <v>-4.6365697053410348E-3</v>
      </c>
      <c r="BC1115" s="19">
        <v>1056</v>
      </c>
      <c r="BD1115" s="17">
        <v>8.3535707387834128E-4</v>
      </c>
      <c r="BE1115" s="23">
        <v>1.2445118999101288E-2</v>
      </c>
    </row>
    <row r="1116" spans="1:57" x14ac:dyDescent="0.3">
      <c r="A1116" s="1">
        <v>41651</v>
      </c>
      <c r="B1116" s="3">
        <v>1.6942017968337941E-2</v>
      </c>
      <c r="C1116" s="3">
        <v>-1.2114543031836345E-2</v>
      </c>
      <c r="D1116" s="3">
        <v>-3.2456070677840843E-2</v>
      </c>
      <c r="E1116" s="3">
        <v>1.9991133459498656E-2</v>
      </c>
      <c r="F1116" s="3">
        <v>-1.0950477283185878E-3</v>
      </c>
      <c r="G1116" s="3">
        <v>-5.2674647428845978E-2</v>
      </c>
      <c r="H1116" s="3">
        <v>-1.4820226601000686E-2</v>
      </c>
      <c r="I1116" s="3">
        <v>2.0537783171099555E-3</v>
      </c>
      <c r="J1116" s="3">
        <v>2.5730239408198186E-2</v>
      </c>
      <c r="K1116" s="3">
        <v>-3.4678307557103771E-2</v>
      </c>
      <c r="N1116" s="3">
        <f t="shared" si="185"/>
        <v>1.6195082479317315E-2</v>
      </c>
      <c r="O1116" s="3">
        <f t="shared" si="186"/>
        <v>-1.274009058734204E-2</v>
      </c>
      <c r="P1116" s="3">
        <f t="shared" si="187"/>
        <v>-3.3295364610964127E-2</v>
      </c>
      <c r="Q1116" s="3">
        <f t="shared" si="188"/>
        <v>1.9479821284289503E-2</v>
      </c>
      <c r="R1116" s="3">
        <f t="shared" si="189"/>
        <v>-1.9098786794293429E-3</v>
      </c>
      <c r="S1116" s="3">
        <f t="shared" si="190"/>
        <v>-5.4702791521999881E-2</v>
      </c>
      <c r="T1116" s="3">
        <f t="shared" si="191"/>
        <v>-1.569847811733701E-2</v>
      </c>
      <c r="U1116" s="3">
        <f t="shared" si="192"/>
        <v>1.1560684173429702E-3</v>
      </c>
      <c r="V1116" s="3">
        <f t="shared" si="193"/>
        <v>2.5327420162720542E-2</v>
      </c>
      <c r="W1116" s="3">
        <f t="shared" si="194"/>
        <v>-3.5575504000080964E-2</v>
      </c>
      <c r="BC1116" s="19">
        <v>1057</v>
      </c>
      <c r="BD1116" s="17">
        <v>9.7735384002151245E-4</v>
      </c>
      <c r="BE1116" s="23">
        <v>1.4830417382199612E-2</v>
      </c>
    </row>
    <row r="1117" spans="1:57" x14ac:dyDescent="0.3">
      <c r="A1117" s="1">
        <v>41682</v>
      </c>
      <c r="B1117" s="3">
        <v>-3.2908244315005275E-3</v>
      </c>
      <c r="C1117" s="3">
        <v>7.4322194599383273E-3</v>
      </c>
      <c r="D1117" s="3">
        <v>-3.8237785702374127E-3</v>
      </c>
      <c r="E1117" s="3">
        <v>1.9924245236232041E-2</v>
      </c>
      <c r="F1117" s="3">
        <v>6.7966991872991933E-3</v>
      </c>
      <c r="G1117" s="3">
        <v>-9.06605080757239E-4</v>
      </c>
      <c r="H1117" s="3">
        <v>-9.3671367612846446E-5</v>
      </c>
      <c r="I1117" s="3">
        <v>8.3064122800058371E-3</v>
      </c>
      <c r="J1117" s="3">
        <v>2.1248378621342434E-2</v>
      </c>
      <c r="K1117" s="3">
        <v>-7.9032838514717652E-3</v>
      </c>
      <c r="N1117" s="3">
        <f t="shared" si="185"/>
        <v>-4.037759920521156E-3</v>
      </c>
      <c r="O1117" s="3">
        <f t="shared" si="186"/>
        <v>6.8066719044326315E-3</v>
      </c>
      <c r="P1117" s="3">
        <f t="shared" si="187"/>
        <v>-4.6630725033606941E-3</v>
      </c>
      <c r="Q1117" s="3">
        <f t="shared" si="188"/>
        <v>1.9412933061022888E-2</v>
      </c>
      <c r="R1117" s="3">
        <f t="shared" si="189"/>
        <v>5.9818682361884382E-3</v>
      </c>
      <c r="S1117" s="3">
        <f t="shared" si="190"/>
        <v>-2.9347491739111411E-3</v>
      </c>
      <c r="T1117" s="3">
        <f t="shared" si="191"/>
        <v>-9.7192288394917239E-4</v>
      </c>
      <c r="U1117" s="3">
        <f t="shared" si="192"/>
        <v>7.4087023802388522E-3</v>
      </c>
      <c r="V1117" s="3">
        <f t="shared" si="193"/>
        <v>2.084555937586479E-2</v>
      </c>
      <c r="W1117" s="3">
        <f t="shared" si="194"/>
        <v>-8.8004802944489577E-3</v>
      </c>
      <c r="BC1117" s="19">
        <v>1058</v>
      </c>
      <c r="BD1117" s="17">
        <v>9.1791799462221236E-4</v>
      </c>
      <c r="BE1117" s="23">
        <v>1.2891977938093289E-2</v>
      </c>
    </row>
    <row r="1118" spans="1:57" x14ac:dyDescent="0.3">
      <c r="A1118" s="1">
        <v>41710</v>
      </c>
      <c r="B1118" s="3">
        <v>-7.8414566330500257E-3</v>
      </c>
      <c r="C1118" s="3">
        <v>3.1353369845297241E-3</v>
      </c>
      <c r="D1118" s="3">
        <v>1.1340861652288092E-2</v>
      </c>
      <c r="E1118" s="3">
        <v>8.0687440712368108E-3</v>
      </c>
      <c r="F1118" s="3">
        <v>2.4390303947062097E-2</v>
      </c>
      <c r="G1118" s="3">
        <v>-9.2036039598376584E-3</v>
      </c>
      <c r="H1118" s="3">
        <v>-4.5526821988611799E-3</v>
      </c>
      <c r="I1118" s="3">
        <v>-3.8515077146480392E-3</v>
      </c>
      <c r="J1118" s="3">
        <v>2.2973611898078783E-2</v>
      </c>
      <c r="K1118" s="3">
        <v>-1.4697162505385442E-2</v>
      </c>
      <c r="N1118" s="3">
        <f t="shared" si="185"/>
        <v>-8.5883921220706542E-3</v>
      </c>
      <c r="O1118" s="3">
        <f t="shared" si="186"/>
        <v>2.5097894290240278E-3</v>
      </c>
      <c r="P1118" s="3">
        <f t="shared" si="187"/>
        <v>1.0501567719164811E-2</v>
      </c>
      <c r="Q1118" s="3">
        <f t="shared" si="188"/>
        <v>7.5574318960276599E-3</v>
      </c>
      <c r="R1118" s="3">
        <f t="shared" si="189"/>
        <v>2.3575472995951342E-2</v>
      </c>
      <c r="S1118" s="3">
        <f t="shared" si="190"/>
        <v>-1.1231748052991561E-2</v>
      </c>
      <c r="T1118" s="3">
        <f t="shared" si="191"/>
        <v>-5.430933715197506E-3</v>
      </c>
      <c r="U1118" s="3">
        <f t="shared" si="192"/>
        <v>-4.7492176144150241E-3</v>
      </c>
      <c r="V1118" s="3">
        <f t="shared" si="193"/>
        <v>2.2570792652601139E-2</v>
      </c>
      <c r="W1118" s="3">
        <f t="shared" si="194"/>
        <v>-1.5594358948362634E-2</v>
      </c>
      <c r="BC1118" s="19">
        <v>1059</v>
      </c>
      <c r="BD1118" s="17">
        <v>8.4683747862587626E-4</v>
      </c>
      <c r="BE1118" s="23">
        <v>1.3047557403938296E-2</v>
      </c>
    </row>
    <row r="1119" spans="1:57" x14ac:dyDescent="0.3">
      <c r="A1119" s="1">
        <v>41741</v>
      </c>
      <c r="B1119" s="3">
        <v>1.5806948764840012E-2</v>
      </c>
      <c r="C1119" s="3">
        <v>2.022434732694478E-3</v>
      </c>
      <c r="D1119" s="3">
        <v>-3.7954127253101433E-3</v>
      </c>
      <c r="E1119" s="3">
        <v>-6.10841935300932E-3</v>
      </c>
      <c r="F1119" s="3">
        <v>-3.5076552055953059E-2</v>
      </c>
      <c r="G1119" s="3">
        <v>-4.4483383630832263E-3</v>
      </c>
      <c r="H1119" s="3">
        <v>1.1273872850800171E-2</v>
      </c>
      <c r="I1119" s="3">
        <v>1.2888292999115869E-3</v>
      </c>
      <c r="J1119" s="3">
        <v>-2.1045273405945086E-2</v>
      </c>
      <c r="K1119" s="3">
        <v>-2.0752951469024117E-3</v>
      </c>
      <c r="N1119" s="3">
        <f t="shared" si="185"/>
        <v>1.5060013275819384E-2</v>
      </c>
      <c r="O1119" s="3">
        <f t="shared" si="186"/>
        <v>1.3968871771887817E-3</v>
      </c>
      <c r="P1119" s="3">
        <f t="shared" si="187"/>
        <v>-4.6347066584334247E-3</v>
      </c>
      <c r="Q1119" s="3">
        <f t="shared" si="188"/>
        <v>-6.6197315282184709E-3</v>
      </c>
      <c r="R1119" s="3">
        <f t="shared" si="189"/>
        <v>-3.5891383007063814E-2</v>
      </c>
      <c r="S1119" s="3">
        <f t="shared" si="190"/>
        <v>-6.4764824562371284E-3</v>
      </c>
      <c r="T1119" s="3">
        <f t="shared" si="191"/>
        <v>1.0395621334463844E-2</v>
      </c>
      <c r="U1119" s="3">
        <f t="shared" si="192"/>
        <v>3.9111940014460169E-4</v>
      </c>
      <c r="V1119" s="3">
        <f t="shared" si="193"/>
        <v>-2.144809265142273E-2</v>
      </c>
      <c r="W1119" s="3">
        <f t="shared" si="194"/>
        <v>-2.9724915898796033E-3</v>
      </c>
      <c r="BC1119" s="19">
        <v>1060</v>
      </c>
      <c r="BD1119" s="17">
        <v>7.7237354590287285E-4</v>
      </c>
      <c r="BE1119" s="23">
        <v>1.2786255140804977E-2</v>
      </c>
    </row>
    <row r="1120" spans="1:57" x14ac:dyDescent="0.3">
      <c r="A1120" s="1">
        <v>41771</v>
      </c>
      <c r="B1120" s="3">
        <v>-8.5995581286587575E-3</v>
      </c>
      <c r="C1120" s="3">
        <v>9.7247539710401121E-3</v>
      </c>
      <c r="D1120" s="3">
        <v>-4.2427739806067954E-3</v>
      </c>
      <c r="E1120" s="3">
        <v>-5.8281593934852438E-3</v>
      </c>
      <c r="F1120" s="3">
        <v>1.1235998641865086E-2</v>
      </c>
      <c r="G1120" s="3">
        <v>-2.0019239618097262E-2</v>
      </c>
      <c r="H1120" s="3">
        <v>-2.2426571563962217E-2</v>
      </c>
      <c r="I1120" s="3">
        <v>5.6848501210804425E-3</v>
      </c>
      <c r="J1120" s="3">
        <v>-2.1064767544584417E-2</v>
      </c>
      <c r="K1120" s="3">
        <v>8.2752177832434715E-3</v>
      </c>
      <c r="N1120" s="3">
        <f t="shared" si="185"/>
        <v>-9.3464936176793859E-3</v>
      </c>
      <c r="O1120" s="3">
        <f t="shared" si="186"/>
        <v>9.0992064155344162E-3</v>
      </c>
      <c r="P1120" s="3">
        <f t="shared" si="187"/>
        <v>-5.0820679137300769E-3</v>
      </c>
      <c r="Q1120" s="3">
        <f t="shared" si="188"/>
        <v>-6.3394715686943947E-3</v>
      </c>
      <c r="R1120" s="3">
        <f t="shared" si="189"/>
        <v>1.0421167690754331E-2</v>
      </c>
      <c r="S1120" s="3">
        <f t="shared" si="190"/>
        <v>-2.2047383711251166E-2</v>
      </c>
      <c r="T1120" s="3">
        <f t="shared" si="191"/>
        <v>-2.3304823080298541E-2</v>
      </c>
      <c r="U1120" s="3">
        <f t="shared" si="192"/>
        <v>4.7871402213134576E-3</v>
      </c>
      <c r="V1120" s="3">
        <f t="shared" si="193"/>
        <v>-2.1467586790062061E-2</v>
      </c>
      <c r="W1120" s="3">
        <f t="shared" si="194"/>
        <v>7.3780213402662798E-3</v>
      </c>
      <c r="BC1120" s="19">
        <v>1061</v>
      </c>
      <c r="BD1120" s="17">
        <v>8.5296195064027446E-4</v>
      </c>
      <c r="BE1120" s="23">
        <v>1.1964608588389269E-2</v>
      </c>
    </row>
    <row r="1121" spans="1:57" x14ac:dyDescent="0.3">
      <c r="A1121" s="1">
        <v>41863</v>
      </c>
      <c r="B1121" s="3">
        <v>-1.4869824245879015E-2</v>
      </c>
      <c r="C1121" s="3">
        <v>-4.7246639987823524E-3</v>
      </c>
      <c r="D1121" s="3">
        <v>-2.2608684154698966E-2</v>
      </c>
      <c r="E1121" s="3">
        <v>-2.2596485841906211E-2</v>
      </c>
      <c r="F1121" s="3">
        <v>-1.2418300853031528E-2</v>
      </c>
      <c r="G1121" s="3">
        <v>-4.1795206774098315E-2</v>
      </c>
      <c r="H1121" s="3">
        <v>3.2745311705357771E-3</v>
      </c>
      <c r="I1121" s="3">
        <v>4.2663144983134949E-4</v>
      </c>
      <c r="J1121" s="3">
        <v>-4.1562266612333643E-2</v>
      </c>
      <c r="K1121" s="3">
        <v>-2.1699909669560369E-2</v>
      </c>
      <c r="N1121" s="3">
        <f t="shared" si="185"/>
        <v>-1.5616759734899644E-2</v>
      </c>
      <c r="O1121" s="3">
        <f t="shared" si="186"/>
        <v>-5.3502115542880483E-3</v>
      </c>
      <c r="P1121" s="3">
        <f t="shared" si="187"/>
        <v>-2.3447978087822247E-2</v>
      </c>
      <c r="Q1121" s="3">
        <f t="shared" si="188"/>
        <v>-2.3107798017115364E-2</v>
      </c>
      <c r="R1121" s="3">
        <f t="shared" si="189"/>
        <v>-1.3233131804142283E-2</v>
      </c>
      <c r="S1121" s="3">
        <f t="shared" si="190"/>
        <v>-4.3823350867252218E-2</v>
      </c>
      <c r="T1121" s="3">
        <f t="shared" si="191"/>
        <v>2.396279654199451E-3</v>
      </c>
      <c r="U1121" s="3">
        <f t="shared" si="192"/>
        <v>-4.7107844993563572E-4</v>
      </c>
      <c r="V1121" s="3">
        <f t="shared" si="193"/>
        <v>-4.1965085857811286E-2</v>
      </c>
      <c r="W1121" s="3">
        <f t="shared" si="194"/>
        <v>-2.2597106112537561E-2</v>
      </c>
      <c r="BC1121" s="19">
        <v>1062</v>
      </c>
      <c r="BD1121" s="17">
        <v>9.9136985013850037E-4</v>
      </c>
      <c r="BE1121" s="23">
        <v>1.3931908615747847E-2</v>
      </c>
    </row>
    <row r="1122" spans="1:57" x14ac:dyDescent="0.3">
      <c r="A1122" s="1">
        <v>41894</v>
      </c>
      <c r="B1122" s="3">
        <v>-2.3061038320716376E-3</v>
      </c>
      <c r="C1122" s="3">
        <v>1.0955063010178456E-3</v>
      </c>
      <c r="D1122" s="3">
        <v>1.5302504122430838E-2</v>
      </c>
      <c r="E1122" s="3">
        <v>-3.4896318802655202E-3</v>
      </c>
      <c r="F1122" s="3">
        <v>-3.7502754293696761E-2</v>
      </c>
      <c r="G1122" s="3">
        <v>1.180256572213767E-2</v>
      </c>
      <c r="H1122" s="3">
        <v>1.2125800636623607E-2</v>
      </c>
      <c r="I1122" s="3">
        <v>-9.1684498693951344E-3</v>
      </c>
      <c r="J1122" s="3">
        <v>-1.0764320779722558E-3</v>
      </c>
      <c r="K1122" s="3">
        <v>9.7948610690461457E-3</v>
      </c>
      <c r="N1122" s="3">
        <f t="shared" si="185"/>
        <v>-3.0530393210922661E-3</v>
      </c>
      <c r="O1122" s="3">
        <f t="shared" si="186"/>
        <v>4.6995874551214944E-4</v>
      </c>
      <c r="P1122" s="3">
        <f t="shared" si="187"/>
        <v>1.4463210189307556E-2</v>
      </c>
      <c r="Q1122" s="3">
        <f t="shared" si="188"/>
        <v>-4.0009440554746711E-3</v>
      </c>
      <c r="R1122" s="3">
        <f t="shared" si="189"/>
        <v>-3.8317585244807516E-2</v>
      </c>
      <c r="S1122" s="3">
        <f t="shared" si="190"/>
        <v>9.774421628983768E-3</v>
      </c>
      <c r="T1122" s="3">
        <f t="shared" si="191"/>
        <v>1.1247549120287281E-2</v>
      </c>
      <c r="U1122" s="3">
        <f t="shared" si="192"/>
        <v>-1.0066159769162119E-2</v>
      </c>
      <c r="V1122" s="3">
        <f t="shared" si="193"/>
        <v>-1.4792513234498988E-3</v>
      </c>
      <c r="W1122" s="3">
        <f t="shared" si="194"/>
        <v>8.8976646260689532E-3</v>
      </c>
      <c r="BC1122" s="19">
        <v>1063</v>
      </c>
      <c r="BD1122" s="17">
        <v>9.4214383816356839E-4</v>
      </c>
      <c r="BE1122" s="23">
        <v>1.3429578278671434E-2</v>
      </c>
    </row>
    <row r="1123" spans="1:57" x14ac:dyDescent="0.3">
      <c r="A1123" s="1">
        <v>41924</v>
      </c>
      <c r="B1123" s="3">
        <v>-1.4498807526382329E-2</v>
      </c>
      <c r="C1123" s="3">
        <v>-1.0395825958395388E-2</v>
      </c>
      <c r="D1123" s="3">
        <v>-1.9015128669838233E-2</v>
      </c>
      <c r="E1123" s="3">
        <v>-2.9656372935265685E-2</v>
      </c>
      <c r="F1123" s="3">
        <v>-5.0424447228503144E-3</v>
      </c>
      <c r="G1123" s="3">
        <v>-3.250497041129119E-2</v>
      </c>
      <c r="H1123" s="3">
        <v>-1.3705408175945455E-2</v>
      </c>
      <c r="I1123" s="3">
        <v>-1.4095174494468732E-2</v>
      </c>
      <c r="J1123" s="3">
        <v>-2.1859568683644026E-2</v>
      </c>
      <c r="K1123" s="3">
        <v>-2.0791644735754122E-2</v>
      </c>
      <c r="N1123" s="3">
        <f t="shared" si="185"/>
        <v>-1.5245743015402958E-2</v>
      </c>
      <c r="O1123" s="3">
        <f t="shared" si="186"/>
        <v>-1.1021373513901084E-2</v>
      </c>
      <c r="P1123" s="3">
        <f t="shared" si="187"/>
        <v>-1.9854422602961514E-2</v>
      </c>
      <c r="Q1123" s="3">
        <f t="shared" si="188"/>
        <v>-3.0167685110474837E-2</v>
      </c>
      <c r="R1123" s="3">
        <f t="shared" si="189"/>
        <v>-5.8572756739610696E-3</v>
      </c>
      <c r="S1123" s="3">
        <f t="shared" si="190"/>
        <v>-3.4533114504445094E-2</v>
      </c>
      <c r="T1123" s="3">
        <f t="shared" si="191"/>
        <v>-1.4583659692281781E-2</v>
      </c>
      <c r="U1123" s="3">
        <f t="shared" si="192"/>
        <v>-1.4992884394235717E-2</v>
      </c>
      <c r="V1123" s="3">
        <f t="shared" si="193"/>
        <v>-2.226238792912167E-2</v>
      </c>
      <c r="W1123" s="3">
        <f t="shared" si="194"/>
        <v>-2.1688841178731315E-2</v>
      </c>
      <c r="BC1123" s="19">
        <v>1064</v>
      </c>
      <c r="BD1123" s="17">
        <v>8.1779061599314483E-4</v>
      </c>
      <c r="BE1123" s="23">
        <v>1.1933500860630244E-2</v>
      </c>
    </row>
    <row r="1124" spans="1:57" x14ac:dyDescent="0.3">
      <c r="A1124" s="1">
        <v>41955</v>
      </c>
      <c r="B1124" s="3">
        <v>5.7568626687864999E-3</v>
      </c>
      <c r="C1124" s="3">
        <v>3.1331027109977594E-3</v>
      </c>
      <c r="D1124" s="3">
        <v>-2.9476858339838596E-3</v>
      </c>
      <c r="E1124" s="3">
        <v>5.9771987421104456E-3</v>
      </c>
      <c r="F1124" s="3">
        <v>3.6857824433111919E-3</v>
      </c>
      <c r="G1124" s="3">
        <v>-4.574871417744375E-3</v>
      </c>
      <c r="H1124" s="3">
        <v>4.3341953420490409E-3</v>
      </c>
      <c r="I1124" s="3">
        <v>1.4036285354280587E-2</v>
      </c>
      <c r="J1124" s="3">
        <v>1.1016573036102262E-3</v>
      </c>
      <c r="K1124" s="3">
        <v>1.8256934485095355E-2</v>
      </c>
      <c r="N1124" s="3">
        <f t="shared" si="185"/>
        <v>5.0099271797658714E-3</v>
      </c>
      <c r="O1124" s="3">
        <f t="shared" si="186"/>
        <v>2.5075551554920631E-3</v>
      </c>
      <c r="P1124" s="3">
        <f t="shared" si="187"/>
        <v>-3.7869797671071415E-3</v>
      </c>
      <c r="Q1124" s="3">
        <f t="shared" si="188"/>
        <v>5.4658865669012947E-3</v>
      </c>
      <c r="R1124" s="3">
        <f t="shared" si="189"/>
        <v>2.8709514922004367E-3</v>
      </c>
      <c r="S1124" s="3">
        <f t="shared" si="190"/>
        <v>-6.6030155108982771E-3</v>
      </c>
      <c r="T1124" s="3">
        <f t="shared" si="191"/>
        <v>3.4559438257127147E-3</v>
      </c>
      <c r="U1124" s="3">
        <f t="shared" si="192"/>
        <v>1.3138575454513602E-2</v>
      </c>
      <c r="V1124" s="3">
        <f t="shared" si="193"/>
        <v>6.9883805813258319E-4</v>
      </c>
      <c r="W1124" s="3">
        <f t="shared" si="194"/>
        <v>1.7359738042118163E-2</v>
      </c>
      <c r="BC1124" s="19">
        <v>1065</v>
      </c>
      <c r="BD1124" s="17">
        <v>9.2767377801259029E-4</v>
      </c>
      <c r="BE1124" s="23">
        <v>1.2640890099336451E-2</v>
      </c>
    </row>
    <row r="1125" spans="1:57" x14ac:dyDescent="0.3">
      <c r="A1125" s="1">
        <v>41985</v>
      </c>
      <c r="B1125" s="3">
        <v>-4.6639200375687695E-3</v>
      </c>
      <c r="C1125" s="3">
        <v>-1.341171385582085E-2</v>
      </c>
      <c r="D1125" s="3">
        <v>-1.6932445549604158E-2</v>
      </c>
      <c r="E1125" s="3">
        <v>-2.9147960475533918E-2</v>
      </c>
      <c r="F1125" s="3">
        <v>-2.2263049717457184E-2</v>
      </c>
      <c r="G1125" s="3">
        <v>-9.0004067167654966E-3</v>
      </c>
      <c r="H1125" s="3">
        <v>-1.8321548330750059E-2</v>
      </c>
      <c r="I1125" s="3">
        <v>-2.8338123105873247E-3</v>
      </c>
      <c r="J1125" s="3">
        <v>-1.8236125900386813E-2</v>
      </c>
      <c r="K1125" s="3">
        <v>3.9266676076721296E-4</v>
      </c>
      <c r="N1125" s="3">
        <f t="shared" si="185"/>
        <v>-5.410855526589398E-3</v>
      </c>
      <c r="O1125" s="3">
        <f t="shared" si="186"/>
        <v>-1.4037261411326546E-2</v>
      </c>
      <c r="P1125" s="3">
        <f t="shared" si="187"/>
        <v>-1.777173948272744E-2</v>
      </c>
      <c r="Q1125" s="3">
        <f t="shared" si="188"/>
        <v>-2.9659272650743071E-2</v>
      </c>
      <c r="R1125" s="3">
        <f t="shared" si="189"/>
        <v>-2.3077880668567939E-2</v>
      </c>
      <c r="S1125" s="3">
        <f t="shared" si="190"/>
        <v>-1.1028550809919399E-2</v>
      </c>
      <c r="T1125" s="3">
        <f t="shared" si="191"/>
        <v>-1.9199799847086384E-2</v>
      </c>
      <c r="U1125" s="3">
        <f t="shared" si="192"/>
        <v>-3.7315222103543101E-3</v>
      </c>
      <c r="V1125" s="3">
        <f t="shared" si="193"/>
        <v>-1.8638945145864456E-2</v>
      </c>
      <c r="W1125" s="3">
        <f t="shared" si="194"/>
        <v>-5.0452968220997892E-4</v>
      </c>
      <c r="BC1125" s="19">
        <v>1066</v>
      </c>
      <c r="BD1125" s="17">
        <v>1.0202359665130159E-3</v>
      </c>
      <c r="BE1125" s="23">
        <v>1.4150345578541588E-2</v>
      </c>
    </row>
    <row r="1126" spans="1:57" x14ac:dyDescent="0.3">
      <c r="A1126" t="s">
        <v>678</v>
      </c>
      <c r="B1126" s="3">
        <v>-5.9638476671062257E-3</v>
      </c>
      <c r="C1126" s="3">
        <v>-9.4972488552961254E-3</v>
      </c>
      <c r="D1126" s="3">
        <v>-1.366992017243418E-2</v>
      </c>
      <c r="E1126" s="3">
        <v>3.4642314409167874E-3</v>
      </c>
      <c r="F1126" s="3">
        <v>-3.0046914663351521E-2</v>
      </c>
      <c r="G1126" s="3">
        <v>-1.4299550724637622E-2</v>
      </c>
      <c r="H1126" s="3">
        <v>-9.3702731953987373E-3</v>
      </c>
      <c r="I1126" s="3">
        <v>-6.4487503302692595E-3</v>
      </c>
      <c r="J1126" s="3">
        <v>-1.2169762056511102E-2</v>
      </c>
      <c r="K1126" s="3">
        <v>-1.5306161228226367E-2</v>
      </c>
      <c r="N1126" s="3">
        <f t="shared" si="185"/>
        <v>-6.7107831561268542E-3</v>
      </c>
      <c r="O1126" s="3">
        <f t="shared" si="186"/>
        <v>-1.0122796410801821E-2</v>
      </c>
      <c r="P1126" s="3">
        <f t="shared" si="187"/>
        <v>-1.4509214105557462E-2</v>
      </c>
      <c r="Q1126" s="3">
        <f t="shared" si="188"/>
        <v>2.9529192657076365E-3</v>
      </c>
      <c r="R1126" s="3">
        <f t="shared" si="189"/>
        <v>-3.0861745614462276E-2</v>
      </c>
      <c r="S1126" s="3">
        <f t="shared" si="190"/>
        <v>-1.6327694817791526E-2</v>
      </c>
      <c r="T1126" s="3">
        <f t="shared" si="191"/>
        <v>-1.0248524711735063E-2</v>
      </c>
      <c r="U1126" s="3">
        <f t="shared" si="192"/>
        <v>-7.3464602300362444E-3</v>
      </c>
      <c r="V1126" s="3">
        <f t="shared" si="193"/>
        <v>-1.2572581301988746E-2</v>
      </c>
      <c r="W1126" s="3">
        <f t="shared" si="194"/>
        <v>-1.620335767120356E-2</v>
      </c>
      <c r="BC1126" s="19">
        <v>1067</v>
      </c>
      <c r="BD1126" s="17">
        <v>7.9218719568032402E-4</v>
      </c>
      <c r="BE1126" s="23">
        <v>1.2122452928029541E-2</v>
      </c>
    </row>
    <row r="1127" spans="1:57" x14ac:dyDescent="0.3">
      <c r="A1127" t="s">
        <v>679</v>
      </c>
      <c r="B1127" s="3">
        <v>-3.2354807154398424E-2</v>
      </c>
      <c r="C1127" s="3">
        <v>-7.8961803534367547E-3</v>
      </c>
      <c r="D1127" s="3">
        <v>-1.3674608376463393E-2</v>
      </c>
      <c r="E1127" s="3">
        <v>-5.6386333756394125E-3</v>
      </c>
      <c r="F1127" s="3">
        <v>-3.0735729550178781E-2</v>
      </c>
      <c r="G1127" s="3">
        <v>-3.0533205321174428E-2</v>
      </c>
      <c r="H1127" s="3">
        <v>-3.5831110862316828E-2</v>
      </c>
      <c r="I1127" s="3">
        <v>-8.0308336596425223E-3</v>
      </c>
      <c r="J1127" s="3">
        <v>2.4801468804378057E-2</v>
      </c>
      <c r="K1127" s="3">
        <v>-2.5906696124234574E-2</v>
      </c>
      <c r="N1127" s="3">
        <f t="shared" si="185"/>
        <v>-3.3101742643419051E-2</v>
      </c>
      <c r="O1127" s="3">
        <f t="shared" si="186"/>
        <v>-8.5217279089424506E-3</v>
      </c>
      <c r="P1127" s="3">
        <f t="shared" si="187"/>
        <v>-1.4513902309586674E-2</v>
      </c>
      <c r="Q1127" s="3">
        <f t="shared" si="188"/>
        <v>-6.1499455508485634E-3</v>
      </c>
      <c r="R1127" s="3">
        <f t="shared" si="189"/>
        <v>-3.1550560501289536E-2</v>
      </c>
      <c r="S1127" s="3">
        <f t="shared" si="190"/>
        <v>-3.2561349414328332E-2</v>
      </c>
      <c r="T1127" s="3">
        <f t="shared" si="191"/>
        <v>-3.6709362378653153E-2</v>
      </c>
      <c r="U1127" s="3">
        <f t="shared" si="192"/>
        <v>-8.9285435594095072E-3</v>
      </c>
      <c r="V1127" s="3">
        <f t="shared" si="193"/>
        <v>2.4398649558900413E-2</v>
      </c>
      <c r="W1127" s="3">
        <f t="shared" si="194"/>
        <v>-2.6803892567211766E-2</v>
      </c>
      <c r="BC1127" s="19">
        <v>1068</v>
      </c>
      <c r="BD1127" s="17">
        <v>8.9367402289181085E-4</v>
      </c>
      <c r="BE1127" s="23">
        <v>1.2877196209291064E-2</v>
      </c>
    </row>
    <row r="1128" spans="1:57" x14ac:dyDescent="0.3">
      <c r="A1128" t="s">
        <v>680</v>
      </c>
      <c r="B1128" s="3">
        <v>1.2843275095131057E-2</v>
      </c>
      <c r="C1128" s="3">
        <v>1.932917106171117E-2</v>
      </c>
      <c r="D1128" s="3">
        <v>2.4918065275679746E-2</v>
      </c>
      <c r="E1128" s="3">
        <v>3.02047575509794E-2</v>
      </c>
      <c r="F1128" s="3">
        <v>1.2983774122901526E-2</v>
      </c>
      <c r="G1128" s="3">
        <v>4.0493448667847431E-2</v>
      </c>
      <c r="H1128" s="3">
        <v>1.9176830387263033E-2</v>
      </c>
      <c r="I1128" s="3">
        <v>1.3419082009044292E-2</v>
      </c>
      <c r="J1128" s="3">
        <v>5.8842154176491857E-2</v>
      </c>
      <c r="K1128" s="3">
        <v>1.76850285333916E-2</v>
      </c>
      <c r="N1128" s="3">
        <f t="shared" si="185"/>
        <v>1.2096339606110429E-2</v>
      </c>
      <c r="O1128" s="3">
        <f t="shared" si="186"/>
        <v>1.8703623506205472E-2</v>
      </c>
      <c r="P1128" s="3">
        <f t="shared" si="187"/>
        <v>2.4078771342556465E-2</v>
      </c>
      <c r="Q1128" s="3">
        <f t="shared" si="188"/>
        <v>2.9693445375770247E-2</v>
      </c>
      <c r="R1128" s="3">
        <f t="shared" si="189"/>
        <v>1.2168943171790771E-2</v>
      </c>
      <c r="S1128" s="3">
        <f t="shared" si="190"/>
        <v>3.8465304574693528E-2</v>
      </c>
      <c r="T1128" s="3">
        <f t="shared" si="191"/>
        <v>1.8298578870926709E-2</v>
      </c>
      <c r="U1128" s="3">
        <f t="shared" si="192"/>
        <v>1.2521372109277307E-2</v>
      </c>
      <c r="V1128" s="3">
        <f t="shared" si="193"/>
        <v>5.8439334931014213E-2</v>
      </c>
      <c r="W1128" s="3">
        <f t="shared" si="194"/>
        <v>1.6787832090414408E-2</v>
      </c>
      <c r="BC1128" s="19">
        <v>1069</v>
      </c>
      <c r="BD1128" s="17">
        <v>7.4049036026911739E-4</v>
      </c>
      <c r="BE1128" s="23">
        <v>1.0976536527847788E-2</v>
      </c>
    </row>
    <row r="1129" spans="1:57" x14ac:dyDescent="0.3">
      <c r="A1129" t="s">
        <v>681</v>
      </c>
      <c r="B1129" s="3">
        <v>3.8915581903569363E-2</v>
      </c>
      <c r="C1129" s="3">
        <v>2.6398925778125859E-2</v>
      </c>
      <c r="D1129" s="3">
        <v>2.9613355186419499E-2</v>
      </c>
      <c r="E1129" s="3">
        <v>2.4039614883698324E-2</v>
      </c>
      <c r="F1129" s="3">
        <v>3.5247724105047729E-2</v>
      </c>
      <c r="G1129" s="3">
        <v>6.0441101821554266E-2</v>
      </c>
      <c r="H1129" s="3">
        <v>1.2299700473741737E-2</v>
      </c>
      <c r="I1129" s="3">
        <v>1.3460314344582613E-2</v>
      </c>
      <c r="J1129" s="3">
        <v>4.1977847850964922E-2</v>
      </c>
      <c r="K1129" s="3">
        <v>3.5872230443451558E-2</v>
      </c>
      <c r="N1129" s="3">
        <f t="shared" si="185"/>
        <v>3.8168646414548736E-2</v>
      </c>
      <c r="O1129" s="3">
        <f t="shared" si="186"/>
        <v>2.5773378222620161E-2</v>
      </c>
      <c r="P1129" s="3">
        <f t="shared" si="187"/>
        <v>2.8774061253296217E-2</v>
      </c>
      <c r="Q1129" s="3">
        <f t="shared" si="188"/>
        <v>2.3528302708489171E-2</v>
      </c>
      <c r="R1129" s="3">
        <f t="shared" si="189"/>
        <v>3.4432893153936973E-2</v>
      </c>
      <c r="S1129" s="3">
        <f t="shared" si="190"/>
        <v>5.8412957728400362E-2</v>
      </c>
      <c r="T1129" s="3">
        <f t="shared" si="191"/>
        <v>1.1421448957405411E-2</v>
      </c>
      <c r="U1129" s="3">
        <f t="shared" si="192"/>
        <v>1.2562604444815629E-2</v>
      </c>
      <c r="V1129" s="3">
        <f t="shared" si="193"/>
        <v>4.1575028605487278E-2</v>
      </c>
      <c r="W1129" s="3">
        <f t="shared" si="194"/>
        <v>3.4975034000474366E-2</v>
      </c>
      <c r="BC1129" s="19">
        <v>1070</v>
      </c>
      <c r="BD1129" s="17">
        <v>8.4574562806384698E-4</v>
      </c>
      <c r="BE1129" s="23">
        <v>1.2237330140025414E-2</v>
      </c>
    </row>
    <row r="1130" spans="1:57" x14ac:dyDescent="0.3">
      <c r="A1130" t="s">
        <v>682</v>
      </c>
      <c r="B1130" s="3">
        <v>2.9461010207663119E-3</v>
      </c>
      <c r="C1130" s="3">
        <v>-1.3765604005315568E-2</v>
      </c>
      <c r="D1130" s="3">
        <v>-7.7230587068518597E-3</v>
      </c>
      <c r="E1130" s="3">
        <v>2.7204871254273844E-2</v>
      </c>
      <c r="F1130" s="3">
        <v>-1.4523826985750055E-2</v>
      </c>
      <c r="G1130" s="3">
        <v>4.7191332520648555E-3</v>
      </c>
      <c r="H1130" s="3">
        <v>1.0271904088151818E-2</v>
      </c>
      <c r="I1130" s="3">
        <v>3.0234208097585924E-3</v>
      </c>
      <c r="J1130" s="3">
        <v>1.7634459797130742E-2</v>
      </c>
      <c r="K1130" s="3">
        <v>1.0134513322957561E-2</v>
      </c>
      <c r="N1130" s="3">
        <f t="shared" si="185"/>
        <v>2.1991655317456834E-3</v>
      </c>
      <c r="O1130" s="3">
        <f t="shared" si="186"/>
        <v>-1.4391151560821264E-2</v>
      </c>
      <c r="P1130" s="3">
        <f t="shared" si="187"/>
        <v>-8.5623526399751411E-3</v>
      </c>
      <c r="Q1130" s="3">
        <f t="shared" si="188"/>
        <v>2.6693559079064691E-2</v>
      </c>
      <c r="R1130" s="3">
        <f t="shared" si="189"/>
        <v>-1.533865793686081E-2</v>
      </c>
      <c r="S1130" s="3">
        <f t="shared" si="190"/>
        <v>2.6909891589109534E-3</v>
      </c>
      <c r="T1130" s="3">
        <f t="shared" si="191"/>
        <v>9.3936525718154914E-3</v>
      </c>
      <c r="U1130" s="3">
        <f t="shared" si="192"/>
        <v>2.1257109099916071E-3</v>
      </c>
      <c r="V1130" s="3">
        <f t="shared" si="193"/>
        <v>1.7231640551653098E-2</v>
      </c>
      <c r="W1130" s="3">
        <f t="shared" si="194"/>
        <v>9.2373168799803687E-3</v>
      </c>
      <c r="BC1130" s="19">
        <v>1071</v>
      </c>
      <c r="BD1130" s="17">
        <v>9.0407211763310347E-4</v>
      </c>
      <c r="BE1130" s="23">
        <v>1.2769394032310316E-2</v>
      </c>
    </row>
    <row r="1131" spans="1:57" x14ac:dyDescent="0.3">
      <c r="A1131" t="s">
        <v>683</v>
      </c>
      <c r="B1131" s="3">
        <v>6.7142207939647758E-3</v>
      </c>
      <c r="C1131" s="3">
        <v>9.5500583380150328E-3</v>
      </c>
      <c r="D1131" s="3">
        <v>1.0377564235332537E-2</v>
      </c>
      <c r="E1131" s="3">
        <v>-3.3105262618992048E-3</v>
      </c>
      <c r="F1131" s="3">
        <v>1.5945895743124439E-2</v>
      </c>
      <c r="G1131" s="3">
        <v>1.5094227304754293E-2</v>
      </c>
      <c r="H1131" s="3">
        <v>1.6500497403601377E-2</v>
      </c>
      <c r="I1131" s="3">
        <v>1.4102675486953542E-2</v>
      </c>
      <c r="J1131" s="3">
        <v>-2.0569264858950942E-2</v>
      </c>
      <c r="K1131" s="3">
        <v>1.5796866597734827E-3</v>
      </c>
      <c r="N1131" s="3">
        <f t="shared" si="185"/>
        <v>5.9672853049441473E-3</v>
      </c>
      <c r="O1131" s="3">
        <f t="shared" si="186"/>
        <v>8.9245107825093369E-3</v>
      </c>
      <c r="P1131" s="3">
        <f t="shared" si="187"/>
        <v>9.5382703022092556E-3</v>
      </c>
      <c r="Q1131" s="3">
        <f t="shared" si="188"/>
        <v>-3.8218384371083557E-3</v>
      </c>
      <c r="R1131" s="3">
        <f t="shared" si="189"/>
        <v>1.5131064792013683E-2</v>
      </c>
      <c r="S1131" s="3">
        <f t="shared" si="190"/>
        <v>1.3066083211600391E-2</v>
      </c>
      <c r="T1131" s="3">
        <f t="shared" si="191"/>
        <v>1.5622245887265051E-2</v>
      </c>
      <c r="U1131" s="3">
        <f t="shared" si="192"/>
        <v>1.3204965587186557E-2</v>
      </c>
      <c r="V1131" s="3">
        <f t="shared" si="193"/>
        <v>-2.0972084104428586E-2</v>
      </c>
      <c r="W1131" s="3">
        <f t="shared" si="194"/>
        <v>6.8249021679629078E-4</v>
      </c>
      <c r="BC1131" s="19">
        <v>1072</v>
      </c>
      <c r="BD1131" s="17">
        <v>7.7164736796818791E-4</v>
      </c>
      <c r="BE1131" s="23">
        <v>1.1799585990791174E-2</v>
      </c>
    </row>
    <row r="1132" spans="1:57" x14ac:dyDescent="0.3">
      <c r="A1132" t="s">
        <v>684</v>
      </c>
      <c r="B1132" s="3">
        <v>9.7957722368740008E-3</v>
      </c>
      <c r="C1132" s="3">
        <v>9.0958646833367851E-3</v>
      </c>
      <c r="D1132" s="3">
        <v>-3.5417220083029388E-3</v>
      </c>
      <c r="E1132" s="3">
        <v>1.3500415673773469E-2</v>
      </c>
      <c r="F1132" s="3">
        <v>-1.3555292055374424E-2</v>
      </c>
      <c r="G1132" s="3">
        <v>-7.3225739266152834E-3</v>
      </c>
      <c r="H1132" s="3">
        <v>1.0897950026073078E-2</v>
      </c>
      <c r="I1132" s="3">
        <v>5.2017559186943174E-3</v>
      </c>
      <c r="J1132" s="3">
        <v>2.2008139586693343E-2</v>
      </c>
      <c r="K1132" s="3">
        <v>-6.1381157850439738E-3</v>
      </c>
      <c r="N1132" s="3">
        <f t="shared" si="185"/>
        <v>9.0488367478533723E-3</v>
      </c>
      <c r="O1132" s="3">
        <f t="shared" si="186"/>
        <v>8.4703171278310892E-3</v>
      </c>
      <c r="P1132" s="3">
        <f t="shared" si="187"/>
        <v>-4.3810159414262202E-3</v>
      </c>
      <c r="Q1132" s="3">
        <f t="shared" si="188"/>
        <v>1.2989103498564318E-2</v>
      </c>
      <c r="R1132" s="3">
        <f t="shared" si="189"/>
        <v>-1.4370123006485179E-2</v>
      </c>
      <c r="S1132" s="3">
        <f t="shared" si="190"/>
        <v>-9.3507180197691855E-3</v>
      </c>
      <c r="T1132" s="3">
        <f t="shared" si="191"/>
        <v>1.0019698509736752E-2</v>
      </c>
      <c r="U1132" s="3">
        <f t="shared" si="192"/>
        <v>4.3040460189273325E-3</v>
      </c>
      <c r="V1132" s="3">
        <f t="shared" si="193"/>
        <v>2.1605320341215699E-2</v>
      </c>
      <c r="W1132" s="3">
        <f t="shared" si="194"/>
        <v>-7.0353122280211655E-3</v>
      </c>
      <c r="BC1132" s="19">
        <v>1073</v>
      </c>
      <c r="BD1132" s="17">
        <v>1.0043799330751676E-3</v>
      </c>
      <c r="BE1132" s="23">
        <v>1.3715266923473298E-2</v>
      </c>
    </row>
    <row r="1133" spans="1:57" x14ac:dyDescent="0.3">
      <c r="A1133" t="s">
        <v>685</v>
      </c>
      <c r="B1133" s="3">
        <v>-6.3983748657252537E-3</v>
      </c>
      <c r="C1133" s="3">
        <v>-2.3436309930702226E-3</v>
      </c>
      <c r="D1133" s="3">
        <v>-4.7094194413065393E-3</v>
      </c>
      <c r="E1133" s="3">
        <v>-8.5632473582724078E-3</v>
      </c>
      <c r="F1133" s="3">
        <v>-8.4377569630210703E-3</v>
      </c>
      <c r="G1133" s="3">
        <v>5.8378693676162108E-3</v>
      </c>
      <c r="H1133" s="3">
        <v>-3.4301168752475242E-3</v>
      </c>
      <c r="I1133" s="3">
        <v>-2.8514596278446103E-3</v>
      </c>
      <c r="J1133" s="3">
        <v>-1.2948701304425936E-2</v>
      </c>
      <c r="K1133" s="3">
        <v>-9.3498368613854632E-3</v>
      </c>
      <c r="N1133" s="3">
        <f t="shared" si="185"/>
        <v>-7.1453103547458822E-3</v>
      </c>
      <c r="O1133" s="3">
        <f t="shared" si="186"/>
        <v>-2.9691785485759189E-3</v>
      </c>
      <c r="P1133" s="3">
        <f t="shared" si="187"/>
        <v>-5.5487133744298207E-3</v>
      </c>
      <c r="Q1133" s="3">
        <f t="shared" si="188"/>
        <v>-9.0745595334815587E-3</v>
      </c>
      <c r="R1133" s="3">
        <f t="shared" si="189"/>
        <v>-9.2525879141318254E-3</v>
      </c>
      <c r="S1133" s="3">
        <f t="shared" si="190"/>
        <v>3.8097252744623087E-3</v>
      </c>
      <c r="T1133" s="3">
        <f t="shared" si="191"/>
        <v>-4.3083683915838503E-3</v>
      </c>
      <c r="U1133" s="3">
        <f t="shared" si="192"/>
        <v>-3.7491695276115956E-3</v>
      </c>
      <c r="V1133" s="3">
        <f t="shared" si="193"/>
        <v>-1.335152054990358E-2</v>
      </c>
      <c r="W1133" s="3">
        <f t="shared" si="194"/>
        <v>-1.0247033304362656E-2</v>
      </c>
      <c r="BC1133" s="19">
        <v>1074</v>
      </c>
      <c r="BD1133" s="17">
        <v>9.7986446749163069E-4</v>
      </c>
      <c r="BE1133" s="23">
        <v>1.3836178399693809E-2</v>
      </c>
    </row>
    <row r="1134" spans="1:57" x14ac:dyDescent="0.3">
      <c r="A1134" t="s">
        <v>686</v>
      </c>
      <c r="B1134" s="3">
        <v>-5.4008802838848569E-3</v>
      </c>
      <c r="C1134" s="3">
        <v>-1.0842226457949966E-3</v>
      </c>
      <c r="D1134" s="3">
        <v>1.7676952508083099E-2</v>
      </c>
      <c r="E1134" s="3">
        <v>-6.0780461727749646E-3</v>
      </c>
      <c r="F1134" s="3">
        <v>5.8350890303673353E-3</v>
      </c>
      <c r="G1134" s="3">
        <v>2.5015801876536514E-2</v>
      </c>
      <c r="H1134" s="3">
        <v>9.9475119751990526E-3</v>
      </c>
      <c r="I1134" s="3">
        <v>6.4605067435039576E-3</v>
      </c>
      <c r="J1134" s="3">
        <v>-3.5648144635233026E-3</v>
      </c>
      <c r="K1134" s="3">
        <v>1.6884618008219165E-2</v>
      </c>
      <c r="N1134" s="3">
        <f t="shared" si="185"/>
        <v>-6.1478157729054853E-3</v>
      </c>
      <c r="O1134" s="3">
        <f t="shared" si="186"/>
        <v>-1.7097702013006929E-3</v>
      </c>
      <c r="P1134" s="3">
        <f t="shared" si="187"/>
        <v>1.6837658574959818E-2</v>
      </c>
      <c r="Q1134" s="3">
        <f t="shared" si="188"/>
        <v>-6.5893583479841155E-3</v>
      </c>
      <c r="R1134" s="3">
        <f t="shared" si="189"/>
        <v>5.0202580792565801E-3</v>
      </c>
      <c r="S1134" s="3">
        <f t="shared" si="190"/>
        <v>2.298765778338261E-2</v>
      </c>
      <c r="T1134" s="3">
        <f t="shared" si="191"/>
        <v>9.0692604588627265E-3</v>
      </c>
      <c r="U1134" s="3">
        <f t="shared" si="192"/>
        <v>5.5627968437369727E-3</v>
      </c>
      <c r="V1134" s="3">
        <f t="shared" si="193"/>
        <v>-3.9676337090009456E-3</v>
      </c>
      <c r="W1134" s="3">
        <f t="shared" si="194"/>
        <v>1.5987421565241973E-2</v>
      </c>
      <c r="BC1134" s="19">
        <v>1075</v>
      </c>
      <c r="BD1134" s="17">
        <v>8.1085173334429904E-4</v>
      </c>
      <c r="BE1134" s="23">
        <v>1.2122121543297849E-2</v>
      </c>
    </row>
    <row r="1135" spans="1:57" x14ac:dyDescent="0.3">
      <c r="A1135" t="s">
        <v>687</v>
      </c>
      <c r="B1135" s="3">
        <v>-8.9807824880432374E-3</v>
      </c>
      <c r="C1135" s="3">
        <v>7.7785892259594203E-3</v>
      </c>
      <c r="D1135" s="3">
        <v>-7.0176367717378341E-4</v>
      </c>
      <c r="E1135" s="3">
        <v>-1.5019811786755044E-3</v>
      </c>
      <c r="F1135" s="3">
        <v>2.3688669788444194E-2</v>
      </c>
      <c r="G1135" s="3">
        <v>-9.2616975470465324E-3</v>
      </c>
      <c r="H1135" s="3">
        <v>-6.9283550125923687E-3</v>
      </c>
      <c r="I1135" s="3">
        <v>4.9458227588639048E-3</v>
      </c>
      <c r="J1135" s="3">
        <v>3.2914138847084384E-3</v>
      </c>
      <c r="K1135" s="3">
        <v>-1.9882484249776899E-2</v>
      </c>
      <c r="N1135" s="3">
        <f t="shared" si="185"/>
        <v>-9.7277179770638659E-3</v>
      </c>
      <c r="O1135" s="3">
        <f t="shared" si="186"/>
        <v>7.1530416704537244E-3</v>
      </c>
      <c r="P1135" s="3">
        <f t="shared" si="187"/>
        <v>-1.5410576102970652E-3</v>
      </c>
      <c r="Q1135" s="3">
        <f t="shared" si="188"/>
        <v>-2.0132933538846553E-3</v>
      </c>
      <c r="R1135" s="3">
        <f t="shared" si="189"/>
        <v>2.2873838837333439E-2</v>
      </c>
      <c r="S1135" s="3">
        <f t="shared" si="190"/>
        <v>-1.1289841640200434E-2</v>
      </c>
      <c r="T1135" s="3">
        <f t="shared" si="191"/>
        <v>-7.8066065289286949E-3</v>
      </c>
      <c r="U1135" s="3">
        <f t="shared" si="192"/>
        <v>4.0481128590969199E-3</v>
      </c>
      <c r="V1135" s="3">
        <f t="shared" si="193"/>
        <v>2.8885946392307954E-3</v>
      </c>
      <c r="W1135" s="3">
        <f t="shared" si="194"/>
        <v>-2.0779680692754092E-2</v>
      </c>
      <c r="BC1135" s="19">
        <v>1076</v>
      </c>
      <c r="BD1135" s="17">
        <v>8.0267427343077853E-4</v>
      </c>
      <c r="BE1135" s="23">
        <v>1.1881778158084421E-2</v>
      </c>
    </row>
    <row r="1136" spans="1:57" x14ac:dyDescent="0.3">
      <c r="A1136" t="s">
        <v>688</v>
      </c>
      <c r="B1136" s="3">
        <v>-9.0621898028309111E-3</v>
      </c>
      <c r="C1136" s="3">
        <v>-5.205542726989032E-3</v>
      </c>
      <c r="D1136" s="3">
        <v>-1.2202677496038206E-2</v>
      </c>
      <c r="E1136" s="3">
        <v>-5.3725702774265471E-4</v>
      </c>
      <c r="F1136" s="3">
        <v>7.5560717044669268E-3</v>
      </c>
      <c r="G1136" s="3">
        <v>-1.5418062523032017E-2</v>
      </c>
      <c r="H1136" s="3">
        <v>1.6964453914036781E-4</v>
      </c>
      <c r="I1136" s="3">
        <v>-8.3770006015525533E-3</v>
      </c>
      <c r="J1136" s="3">
        <v>-2.5673948007484126E-3</v>
      </c>
      <c r="K1136" s="3">
        <v>-8.6882409069211075E-4</v>
      </c>
      <c r="N1136" s="3">
        <f t="shared" si="185"/>
        <v>-9.8091252918515396E-3</v>
      </c>
      <c r="O1136" s="3">
        <f t="shared" si="186"/>
        <v>-5.8310902824947278E-3</v>
      </c>
      <c r="P1136" s="3">
        <f t="shared" si="187"/>
        <v>-1.3041971429161487E-2</v>
      </c>
      <c r="Q1136" s="3">
        <f t="shared" si="188"/>
        <v>-1.0485692029518058E-3</v>
      </c>
      <c r="R1136" s="3">
        <f t="shared" si="189"/>
        <v>6.7412407533561716E-3</v>
      </c>
      <c r="S1136" s="3">
        <f t="shared" si="190"/>
        <v>-1.7446206616185921E-2</v>
      </c>
      <c r="T1136" s="3">
        <f t="shared" si="191"/>
        <v>-7.0860697719595813E-4</v>
      </c>
      <c r="U1136" s="3">
        <f t="shared" si="192"/>
        <v>-9.2747105013195382E-3</v>
      </c>
      <c r="V1136" s="3">
        <f t="shared" si="193"/>
        <v>-2.9702140462260556E-3</v>
      </c>
      <c r="W1136" s="3">
        <f t="shared" si="194"/>
        <v>-1.7660205336693026E-3</v>
      </c>
      <c r="BC1136" s="19">
        <v>1077</v>
      </c>
      <c r="BD1136" s="17">
        <v>9.3330367517114763E-4</v>
      </c>
      <c r="BE1136" s="23">
        <v>1.3528584643757001E-2</v>
      </c>
    </row>
    <row r="1137" spans="1:57" x14ac:dyDescent="0.3">
      <c r="A1137" t="s">
        <v>689</v>
      </c>
      <c r="B1137" s="3">
        <v>-1.2122493349325247E-2</v>
      </c>
      <c r="C1137" s="3">
        <v>-1.0826387525734393E-2</v>
      </c>
      <c r="D1137" s="3">
        <v>-1.9018841931870312E-2</v>
      </c>
      <c r="E1137" s="3">
        <v>-6.1277169513350715E-3</v>
      </c>
      <c r="F1137" s="3">
        <v>-9.1399079718785803E-3</v>
      </c>
      <c r="G1137" s="3">
        <v>8.1000766431182925E-4</v>
      </c>
      <c r="H1137" s="3">
        <v>-7.5788598774736426E-3</v>
      </c>
      <c r="I1137" s="3">
        <v>-5.3853640671034375E-3</v>
      </c>
      <c r="J1137" s="3">
        <v>-1.2441061802918929E-2</v>
      </c>
      <c r="K1137" s="3">
        <v>-8.8691537078638971E-3</v>
      </c>
      <c r="N1137" s="3">
        <f t="shared" si="185"/>
        <v>-1.2869428838345876E-2</v>
      </c>
      <c r="O1137" s="3">
        <f t="shared" si="186"/>
        <v>-1.1451935081240089E-2</v>
      </c>
      <c r="P1137" s="3">
        <f t="shared" si="187"/>
        <v>-1.9858135864993593E-2</v>
      </c>
      <c r="Q1137" s="3">
        <f t="shared" si="188"/>
        <v>-6.6390291265442224E-3</v>
      </c>
      <c r="R1137" s="3">
        <f t="shared" si="189"/>
        <v>-9.9547389229893354E-3</v>
      </c>
      <c r="S1137" s="3">
        <f t="shared" si="190"/>
        <v>-1.2181364288420728E-3</v>
      </c>
      <c r="T1137" s="3">
        <f t="shared" si="191"/>
        <v>-8.4571113938099688E-3</v>
      </c>
      <c r="U1137" s="3">
        <f t="shared" si="192"/>
        <v>-6.2830739668704224E-3</v>
      </c>
      <c r="V1137" s="3">
        <f t="shared" si="193"/>
        <v>-1.2843881048396573E-2</v>
      </c>
      <c r="W1137" s="3">
        <f t="shared" si="194"/>
        <v>-9.7663501508410897E-3</v>
      </c>
      <c r="BC1137" s="19">
        <v>1078</v>
      </c>
      <c r="BD1137" s="17">
        <v>9.5496964271352092E-4</v>
      </c>
      <c r="BE1137" s="23">
        <v>1.3132553341931292E-2</v>
      </c>
    </row>
    <row r="1138" spans="1:57" x14ac:dyDescent="0.3">
      <c r="A1138" s="1">
        <v>42036</v>
      </c>
      <c r="B1138" s="3">
        <v>6.6738027348169915E-3</v>
      </c>
      <c r="C1138" s="3">
        <v>-2.1889762098796783E-3</v>
      </c>
      <c r="D1138" s="3">
        <v>-9.5125508669899883E-3</v>
      </c>
      <c r="E1138" s="3">
        <v>4.1103885033935139E-3</v>
      </c>
      <c r="F1138" s="3">
        <v>3.6896913169248702E-2</v>
      </c>
      <c r="G1138" s="3">
        <v>-1.3938248928766606E-2</v>
      </c>
      <c r="H1138" s="3">
        <v>-3.0204896654373314E-3</v>
      </c>
      <c r="I1138" s="3">
        <v>-4.6714446592374115E-3</v>
      </c>
      <c r="J1138" s="3">
        <v>-2.02721819694196E-3</v>
      </c>
      <c r="K1138" s="3">
        <v>-2.1450186333946575E-2</v>
      </c>
      <c r="N1138" s="3">
        <f t="shared" si="185"/>
        <v>5.926867245796363E-3</v>
      </c>
      <c r="O1138" s="3">
        <f t="shared" si="186"/>
        <v>-2.8145237653853746E-3</v>
      </c>
      <c r="P1138" s="3">
        <f t="shared" si="187"/>
        <v>-1.035184480011327E-2</v>
      </c>
      <c r="Q1138" s="3">
        <f t="shared" si="188"/>
        <v>3.599076328184363E-3</v>
      </c>
      <c r="R1138" s="3">
        <f t="shared" si="189"/>
        <v>3.6082082218137947E-2</v>
      </c>
      <c r="S1138" s="3">
        <f t="shared" si="190"/>
        <v>-1.5966393021920509E-2</v>
      </c>
      <c r="T1138" s="3">
        <f t="shared" si="191"/>
        <v>-3.8987411817736576E-3</v>
      </c>
      <c r="U1138" s="3">
        <f t="shared" si="192"/>
        <v>-5.5691545590043964E-3</v>
      </c>
      <c r="V1138" s="3">
        <f t="shared" si="193"/>
        <v>-2.430037442419603E-3</v>
      </c>
      <c r="W1138" s="3">
        <f t="shared" si="194"/>
        <v>-2.2347382776923767E-2</v>
      </c>
      <c r="BC1138" s="19">
        <v>1079</v>
      </c>
      <c r="BD1138" s="17">
        <v>9.7821274719322115E-4</v>
      </c>
      <c r="BE1138" s="23">
        <v>1.3148188839394719E-2</v>
      </c>
    </row>
    <row r="1139" spans="1:57" x14ac:dyDescent="0.3">
      <c r="A1139" s="1">
        <v>42125</v>
      </c>
      <c r="B1139" s="3">
        <v>-9.1958246548985434E-3</v>
      </c>
      <c r="C1139" s="3">
        <v>-2.7422305495120813E-2</v>
      </c>
      <c r="D1139" s="3">
        <v>-2.8171599285044424E-2</v>
      </c>
      <c r="E1139" s="3">
        <v>-2.7361857363041642E-2</v>
      </c>
      <c r="F1139" s="3">
        <v>-1.7563880975570823E-2</v>
      </c>
      <c r="G1139" s="3">
        <v>-4.204095610816605E-2</v>
      </c>
      <c r="H1139" s="3">
        <v>-2.084573062034567E-2</v>
      </c>
      <c r="I1139" s="3">
        <v>-1.4613354408821277E-2</v>
      </c>
      <c r="J1139" s="3">
        <v>-4.7591384182954499E-2</v>
      </c>
      <c r="K1139" s="3">
        <v>-1.4748112652428591E-2</v>
      </c>
      <c r="N1139" s="3">
        <f t="shared" si="185"/>
        <v>-9.9427601439191719E-3</v>
      </c>
      <c r="O1139" s="3">
        <f t="shared" si="186"/>
        <v>-2.8047853050626511E-2</v>
      </c>
      <c r="P1139" s="3">
        <f t="shared" si="187"/>
        <v>-2.9010893218167706E-2</v>
      </c>
      <c r="Q1139" s="3">
        <f t="shared" si="188"/>
        <v>-2.7873169538250794E-2</v>
      </c>
      <c r="R1139" s="3">
        <f t="shared" si="189"/>
        <v>-1.8378711926681578E-2</v>
      </c>
      <c r="S1139" s="3">
        <f t="shared" si="190"/>
        <v>-4.4069100201319954E-2</v>
      </c>
      <c r="T1139" s="3">
        <f t="shared" si="191"/>
        <v>-2.1723982136681995E-2</v>
      </c>
      <c r="U1139" s="3">
        <f t="shared" si="192"/>
        <v>-1.5511064308588262E-2</v>
      </c>
      <c r="V1139" s="3">
        <f t="shared" si="193"/>
        <v>-4.7994203428432143E-2</v>
      </c>
      <c r="W1139" s="3">
        <f t="shared" si="194"/>
        <v>-1.5645309095405784E-2</v>
      </c>
      <c r="BC1139" s="19">
        <v>1080</v>
      </c>
      <c r="BD1139" s="17">
        <v>7.9549156674383486E-4</v>
      </c>
      <c r="BE1139" s="23">
        <v>1.1738697823639998E-2</v>
      </c>
    </row>
    <row r="1140" spans="1:57" x14ac:dyDescent="0.3">
      <c r="A1140" s="1">
        <v>42156</v>
      </c>
      <c r="B1140" s="3">
        <v>-1.4677308964084257E-2</v>
      </c>
      <c r="C1140" s="3">
        <v>-2.0864654218021195E-2</v>
      </c>
      <c r="D1140" s="3">
        <v>9.4134841644111233E-5</v>
      </c>
      <c r="E1140" s="3">
        <v>-5.3162371742380143E-3</v>
      </c>
      <c r="F1140" s="3">
        <v>-5.2472667132366868E-2</v>
      </c>
      <c r="G1140" s="3">
        <v>5.6642535230473356E-3</v>
      </c>
      <c r="H1140" s="3">
        <v>-2.3177049747452161E-2</v>
      </c>
      <c r="I1140" s="3">
        <v>-5.3041596513744294E-3</v>
      </c>
      <c r="J1140" s="3">
        <v>-4.128578627639512E-2</v>
      </c>
      <c r="K1140" s="3">
        <v>1.774421094776546E-3</v>
      </c>
      <c r="N1140" s="3">
        <f t="shared" si="185"/>
        <v>-1.5424244453104885E-2</v>
      </c>
      <c r="O1140" s="3">
        <f t="shared" si="186"/>
        <v>-2.1490201773526892E-2</v>
      </c>
      <c r="P1140" s="3">
        <f t="shared" si="187"/>
        <v>-7.451590914791705E-4</v>
      </c>
      <c r="Q1140" s="3">
        <f t="shared" si="188"/>
        <v>-5.8275493494471652E-3</v>
      </c>
      <c r="R1140" s="3">
        <f t="shared" si="189"/>
        <v>-5.3287498083477623E-2</v>
      </c>
      <c r="S1140" s="3">
        <f t="shared" si="190"/>
        <v>3.6361094298934336E-3</v>
      </c>
      <c r="T1140" s="3">
        <f t="shared" si="191"/>
        <v>-2.4055301263788485E-2</v>
      </c>
      <c r="U1140" s="3">
        <f t="shared" si="192"/>
        <v>-6.2018695511414142E-3</v>
      </c>
      <c r="V1140" s="3">
        <f t="shared" si="193"/>
        <v>-4.1688605521872764E-2</v>
      </c>
      <c r="W1140" s="3">
        <f t="shared" si="194"/>
        <v>8.7722465179935409E-4</v>
      </c>
      <c r="BC1140" s="19">
        <v>1081</v>
      </c>
      <c r="BD1140" s="17">
        <v>9.0452001554716254E-4</v>
      </c>
      <c r="BE1140" s="23">
        <v>1.3452799608912743E-2</v>
      </c>
    </row>
    <row r="1141" spans="1:57" x14ac:dyDescent="0.3">
      <c r="A1141" s="1">
        <v>42186</v>
      </c>
      <c r="B1141" s="3">
        <v>1.2705302625000803E-2</v>
      </c>
      <c r="C1141" s="3">
        <v>5.9512521284716957E-3</v>
      </c>
      <c r="D1141" s="3">
        <v>1.4022186157915728E-2</v>
      </c>
      <c r="E1141" s="3">
        <v>1.0132542356856566E-2</v>
      </c>
      <c r="F1141" s="3">
        <v>3.7245764955521787E-2</v>
      </c>
      <c r="G1141" s="3">
        <v>-1.5619178415463564E-3</v>
      </c>
      <c r="H1141" s="3">
        <v>-1.7132642533195241E-3</v>
      </c>
      <c r="I1141" s="3">
        <v>1.022964468624088E-2</v>
      </c>
      <c r="J1141" s="3">
        <v>6.6740501400386343E-3</v>
      </c>
      <c r="K1141" s="3">
        <v>1.893910951300648E-2</v>
      </c>
      <c r="N1141" s="3">
        <f t="shared" si="185"/>
        <v>1.1958367135980174E-2</v>
      </c>
      <c r="O1141" s="3">
        <f t="shared" si="186"/>
        <v>5.3257045729659998E-3</v>
      </c>
      <c r="P1141" s="3">
        <f t="shared" si="187"/>
        <v>1.3182892224792447E-2</v>
      </c>
      <c r="Q1141" s="3">
        <f t="shared" si="188"/>
        <v>9.6212301816474156E-3</v>
      </c>
      <c r="R1141" s="3">
        <f t="shared" si="189"/>
        <v>3.6430934004411032E-2</v>
      </c>
      <c r="S1141" s="3">
        <f t="shared" si="190"/>
        <v>-3.5900619347002585E-3</v>
      </c>
      <c r="T1141" s="3">
        <f t="shared" si="191"/>
        <v>-2.5915157696558503E-3</v>
      </c>
      <c r="U1141" s="3">
        <f t="shared" si="192"/>
        <v>9.3319347864738948E-3</v>
      </c>
      <c r="V1141" s="3">
        <f t="shared" si="193"/>
        <v>6.2712308945609913E-3</v>
      </c>
      <c r="W1141" s="3">
        <f t="shared" si="194"/>
        <v>1.8041913070029288E-2</v>
      </c>
      <c r="BC1141" s="19">
        <v>1082</v>
      </c>
      <c r="BD1141" s="17">
        <v>7.5569283951158566E-4</v>
      </c>
      <c r="BE1141" s="23">
        <v>1.3258921654326249E-2</v>
      </c>
    </row>
    <row r="1142" spans="1:57" x14ac:dyDescent="0.3">
      <c r="A1142" s="1">
        <v>42217</v>
      </c>
      <c r="B1142" s="3">
        <v>2.9418139056482939E-2</v>
      </c>
      <c r="C1142" s="3">
        <v>2.2137403926850707E-2</v>
      </c>
      <c r="D1142" s="3">
        <v>3.8422266241079805E-2</v>
      </c>
      <c r="E1142" s="3">
        <v>1.6644644453636781E-2</v>
      </c>
      <c r="F1142" s="3">
        <v>5.6933623949995571E-2</v>
      </c>
      <c r="G1142" s="3">
        <v>-1.5643612452860278E-3</v>
      </c>
      <c r="H1142" s="3">
        <v>3.1530829152024431E-3</v>
      </c>
      <c r="I1142" s="3">
        <v>1.0341481989408319E-2</v>
      </c>
      <c r="J1142" s="3">
        <v>2.4940840948390441E-2</v>
      </c>
      <c r="K1142" s="3">
        <v>2.1662584666924278E-2</v>
      </c>
      <c r="N1142" s="3">
        <f t="shared" si="185"/>
        <v>2.8671203567462313E-2</v>
      </c>
      <c r="O1142" s="3">
        <f t="shared" si="186"/>
        <v>2.151185637134501E-2</v>
      </c>
      <c r="P1142" s="3">
        <f t="shared" si="187"/>
        <v>3.7582972307956521E-2</v>
      </c>
      <c r="Q1142" s="3">
        <f t="shared" si="188"/>
        <v>1.6133332278427628E-2</v>
      </c>
      <c r="R1142" s="3">
        <f t="shared" si="189"/>
        <v>5.6118792998884816E-2</v>
      </c>
      <c r="S1142" s="3">
        <f t="shared" si="190"/>
        <v>-3.5925053384399299E-3</v>
      </c>
      <c r="T1142" s="3">
        <f t="shared" si="191"/>
        <v>2.2748313988661169E-3</v>
      </c>
      <c r="U1142" s="3">
        <f t="shared" si="192"/>
        <v>9.4437720896413339E-3</v>
      </c>
      <c r="V1142" s="3">
        <f t="shared" si="193"/>
        <v>2.4538021702912798E-2</v>
      </c>
      <c r="W1142" s="3">
        <f t="shared" si="194"/>
        <v>2.0765388223947086E-2</v>
      </c>
      <c r="BC1142" s="19">
        <v>1083</v>
      </c>
      <c r="BD1142" s="17">
        <v>7.8042023323027004E-4</v>
      </c>
      <c r="BE1142" s="23">
        <v>1.2069439719022624E-2</v>
      </c>
    </row>
    <row r="1143" spans="1:57" x14ac:dyDescent="0.3">
      <c r="A1143" s="1">
        <v>42248</v>
      </c>
      <c r="B1143" s="3">
        <v>-8.4051537207536775E-3</v>
      </c>
      <c r="C1143" s="3">
        <v>-1.6430185395921337E-2</v>
      </c>
      <c r="D1143" s="3">
        <v>1.0725123478081411E-3</v>
      </c>
      <c r="E1143" s="3">
        <v>-1.4095790071059211E-3</v>
      </c>
      <c r="F1143" s="3">
        <v>-2.0339739979494009E-2</v>
      </c>
      <c r="G1143" s="3">
        <v>-1.8801590988547945E-2</v>
      </c>
      <c r="H1143" s="3">
        <v>-1.2950607559206073E-2</v>
      </c>
      <c r="I1143" s="3">
        <v>4.9045642945122481E-3</v>
      </c>
      <c r="J1143" s="3">
        <v>-1.5405053216943632E-4</v>
      </c>
      <c r="K1143" s="3">
        <v>-1.0078150732746982E-2</v>
      </c>
      <c r="N1143" s="3">
        <f t="shared" si="185"/>
        <v>-9.152089209774306E-3</v>
      </c>
      <c r="O1143" s="3">
        <f t="shared" si="186"/>
        <v>-1.7055732951427035E-2</v>
      </c>
      <c r="P1143" s="3">
        <f t="shared" si="187"/>
        <v>2.3321841468485936E-4</v>
      </c>
      <c r="Q1143" s="3">
        <f t="shared" si="188"/>
        <v>-1.9208911823150722E-3</v>
      </c>
      <c r="R1143" s="3">
        <f t="shared" si="189"/>
        <v>-2.1154570930604764E-2</v>
      </c>
      <c r="S1143" s="3">
        <f t="shared" si="190"/>
        <v>-2.0829735081701849E-2</v>
      </c>
      <c r="T1143" s="3">
        <f t="shared" si="191"/>
        <v>-1.3828859075542399E-2</v>
      </c>
      <c r="U1143" s="3">
        <f t="shared" si="192"/>
        <v>4.0068543947452632E-3</v>
      </c>
      <c r="V1143" s="3">
        <f t="shared" si="193"/>
        <v>-5.5686977764707931E-4</v>
      </c>
      <c r="W1143" s="3">
        <f t="shared" si="194"/>
        <v>-1.0975347175724175E-2</v>
      </c>
      <c r="BC1143" s="19">
        <v>1084</v>
      </c>
      <c r="BD1143" s="17">
        <v>8.7254689972612778E-4</v>
      </c>
      <c r="BE1143" s="23">
        <v>1.2404729881240459E-2</v>
      </c>
    </row>
    <row r="1144" spans="1:57" x14ac:dyDescent="0.3">
      <c r="A1144" s="1">
        <v>42339</v>
      </c>
      <c r="B1144" s="3">
        <v>-1.2502644052191147E-2</v>
      </c>
      <c r="C1144" s="3">
        <v>-1.1959014779651445E-2</v>
      </c>
      <c r="D1144" s="3">
        <v>-2.4640676170344711E-2</v>
      </c>
      <c r="E1144" s="3">
        <v>-1.9218201076247832E-2</v>
      </c>
      <c r="F1144" s="3">
        <v>-4.1067797895716351E-3</v>
      </c>
      <c r="G1144" s="3">
        <v>-2.1532937742515412E-2</v>
      </c>
      <c r="H1144" s="3">
        <v>-7.295863571118999E-3</v>
      </c>
      <c r="I1144" s="3">
        <v>2.2281087736915062E-3</v>
      </c>
      <c r="J1144" s="3">
        <v>-2.8496598153315511E-2</v>
      </c>
      <c r="K1144" s="3">
        <v>-2.6487418064894297E-2</v>
      </c>
      <c r="N1144" s="3">
        <f t="shared" si="185"/>
        <v>-1.3249579541211776E-2</v>
      </c>
      <c r="O1144" s="3">
        <f t="shared" si="186"/>
        <v>-1.258456233515714E-2</v>
      </c>
      <c r="P1144" s="3">
        <f t="shared" si="187"/>
        <v>-2.5479970103467992E-2</v>
      </c>
      <c r="Q1144" s="3">
        <f t="shared" si="188"/>
        <v>-1.9729513251456984E-2</v>
      </c>
      <c r="R1144" s="3">
        <f t="shared" si="189"/>
        <v>-4.9216107406823903E-3</v>
      </c>
      <c r="S1144" s="3">
        <f t="shared" si="190"/>
        <v>-2.3561081835669316E-2</v>
      </c>
      <c r="T1144" s="3">
        <f t="shared" si="191"/>
        <v>-8.1741150874553251E-3</v>
      </c>
      <c r="U1144" s="3">
        <f t="shared" si="192"/>
        <v>1.3303988739245209E-3</v>
      </c>
      <c r="V1144" s="3">
        <f t="shared" si="193"/>
        <v>-2.8899417398793155E-2</v>
      </c>
      <c r="W1144" s="3">
        <f t="shared" si="194"/>
        <v>-2.7384614507871489E-2</v>
      </c>
      <c r="BC1144" s="19">
        <v>1085</v>
      </c>
      <c r="BD1144" s="17">
        <v>8.7208962452329196E-4</v>
      </c>
      <c r="BE1144" s="23">
        <v>1.2167798561508777E-2</v>
      </c>
    </row>
    <row r="1145" spans="1:57" x14ac:dyDescent="0.3">
      <c r="A1145" t="s">
        <v>690</v>
      </c>
      <c r="B1145" s="3">
        <v>-5.1501773434272646E-3</v>
      </c>
      <c r="C1145" s="3">
        <v>-3.8424888921730904E-3</v>
      </c>
      <c r="D1145" s="3">
        <v>8.878730363113041E-3</v>
      </c>
      <c r="E1145" s="3">
        <v>-3.6532916343814392E-3</v>
      </c>
      <c r="F1145" s="3">
        <v>1.9931231767014612E-2</v>
      </c>
      <c r="G1145" s="3">
        <v>1.008848686702235E-2</v>
      </c>
      <c r="H1145" s="3">
        <v>7.369801033429102E-3</v>
      </c>
      <c r="I1145" s="3">
        <v>7.7281684810199813E-3</v>
      </c>
      <c r="J1145" s="3">
        <v>-9.9889042167031761E-3</v>
      </c>
      <c r="K1145" s="3">
        <v>-5.8399792015934038E-3</v>
      </c>
      <c r="N1145" s="3">
        <f t="shared" si="185"/>
        <v>-5.8971128324478931E-3</v>
      </c>
      <c r="O1145" s="3">
        <f t="shared" si="186"/>
        <v>-4.4680364476787863E-3</v>
      </c>
      <c r="P1145" s="3">
        <f t="shared" si="187"/>
        <v>8.0394364299897596E-3</v>
      </c>
      <c r="Q1145" s="3">
        <f t="shared" si="188"/>
        <v>-4.1646038095905901E-3</v>
      </c>
      <c r="R1145" s="3">
        <f t="shared" si="189"/>
        <v>1.9116400815903857E-2</v>
      </c>
      <c r="S1145" s="3">
        <f t="shared" si="190"/>
        <v>8.0603427738684483E-3</v>
      </c>
      <c r="T1145" s="3">
        <f t="shared" si="191"/>
        <v>6.4915495170927758E-3</v>
      </c>
      <c r="U1145" s="3">
        <f t="shared" si="192"/>
        <v>6.8304585812529964E-3</v>
      </c>
      <c r="V1145" s="3">
        <f t="shared" si="193"/>
        <v>-1.039172346218082E-2</v>
      </c>
      <c r="W1145" s="3">
        <f t="shared" si="194"/>
        <v>-6.7371756445705954E-3</v>
      </c>
      <c r="BC1145" s="19">
        <v>1086</v>
      </c>
      <c r="BD1145" s="17">
        <v>7.8255754222620439E-4</v>
      </c>
      <c r="BE1145" s="23">
        <v>1.2744763821157948E-2</v>
      </c>
    </row>
    <row r="1146" spans="1:57" x14ac:dyDescent="0.3">
      <c r="A1146" t="s">
        <v>691</v>
      </c>
      <c r="B1146" s="3">
        <v>-8.6281548613331704E-3</v>
      </c>
      <c r="C1146" s="3">
        <v>-1.1571811011252597E-2</v>
      </c>
      <c r="D1146" s="3">
        <v>-3.8105474453890009E-3</v>
      </c>
      <c r="E1146" s="3">
        <v>-2.8889170455193014E-3</v>
      </c>
      <c r="F1146" s="3">
        <v>-2.0889495880905828E-2</v>
      </c>
      <c r="G1146" s="3">
        <v>-5.6597297429620608E-2</v>
      </c>
      <c r="H1146" s="3">
        <v>9.4522042869285006E-3</v>
      </c>
      <c r="I1146" s="3">
        <v>-1.0085079782734985E-2</v>
      </c>
      <c r="J1146" s="3">
        <v>2.8827683300718387E-3</v>
      </c>
      <c r="K1146" s="3">
        <v>-1.2659375792548944E-2</v>
      </c>
      <c r="N1146" s="3">
        <f t="shared" si="185"/>
        <v>-9.3750903503537989E-3</v>
      </c>
      <c r="O1146" s="3">
        <f t="shared" si="186"/>
        <v>-1.2197358566758293E-2</v>
      </c>
      <c r="P1146" s="3">
        <f t="shared" si="187"/>
        <v>-4.6498413785122823E-3</v>
      </c>
      <c r="Q1146" s="3">
        <f t="shared" si="188"/>
        <v>-3.4002292207284523E-3</v>
      </c>
      <c r="R1146" s="3">
        <f t="shared" si="189"/>
        <v>-2.1704326832016584E-2</v>
      </c>
      <c r="S1146" s="3">
        <f t="shared" si="190"/>
        <v>-5.8625441522774512E-2</v>
      </c>
      <c r="T1146" s="3">
        <f t="shared" si="191"/>
        <v>8.5739527705921744E-3</v>
      </c>
      <c r="U1146" s="3">
        <f t="shared" si="192"/>
        <v>-1.098278968250197E-2</v>
      </c>
      <c r="V1146" s="3">
        <f t="shared" si="193"/>
        <v>2.4799490845941958E-3</v>
      </c>
      <c r="W1146" s="3">
        <f t="shared" si="194"/>
        <v>-1.3556572235526136E-2</v>
      </c>
      <c r="BC1146" s="19">
        <v>1087</v>
      </c>
      <c r="BD1146" s="17">
        <v>7.6615643772849065E-4</v>
      </c>
      <c r="BE1146" s="23">
        <v>1.245672473698E-2</v>
      </c>
    </row>
    <row r="1147" spans="1:57" x14ac:dyDescent="0.3">
      <c r="A1147" t="s">
        <v>692</v>
      </c>
      <c r="B1147" s="3">
        <v>-1.0443856594747225E-2</v>
      </c>
      <c r="C1147" s="3">
        <v>-1.0341445705583707E-2</v>
      </c>
      <c r="D1147" s="3">
        <v>-2.71402843023556E-2</v>
      </c>
      <c r="E1147" s="3">
        <v>-8.6917556513262939E-3</v>
      </c>
      <c r="F1147" s="3">
        <v>3.5099768779332186E-2</v>
      </c>
      <c r="G1147" s="3">
        <v>-4.2555762701170785E-3</v>
      </c>
      <c r="H1147" s="3">
        <v>1.8368036336098292E-3</v>
      </c>
      <c r="I1147" s="3">
        <v>1.2734226459745202E-3</v>
      </c>
      <c r="J1147" s="3">
        <v>-1.9322894469904428E-2</v>
      </c>
      <c r="K1147" s="3">
        <v>-3.9203301012715741E-3</v>
      </c>
      <c r="N1147" s="3">
        <f t="shared" si="185"/>
        <v>-1.1190792083767854E-2</v>
      </c>
      <c r="O1147" s="3">
        <f t="shared" si="186"/>
        <v>-1.0966993261089403E-2</v>
      </c>
      <c r="P1147" s="3">
        <f t="shared" si="187"/>
        <v>-2.7979578235478881E-2</v>
      </c>
      <c r="Q1147" s="3">
        <f t="shared" si="188"/>
        <v>-9.2030678265354448E-3</v>
      </c>
      <c r="R1147" s="3">
        <f t="shared" si="189"/>
        <v>3.428493782822143E-2</v>
      </c>
      <c r="S1147" s="3">
        <f t="shared" si="190"/>
        <v>-6.2837203632709806E-3</v>
      </c>
      <c r="T1147" s="3">
        <f t="shared" si="191"/>
        <v>9.5855211727350329E-4</v>
      </c>
      <c r="U1147" s="3">
        <f t="shared" si="192"/>
        <v>3.7571274620753494E-4</v>
      </c>
      <c r="V1147" s="3">
        <f t="shared" si="193"/>
        <v>-1.9725713715382072E-2</v>
      </c>
      <c r="W1147" s="3">
        <f t="shared" si="194"/>
        <v>-4.8175265442487658E-3</v>
      </c>
      <c r="BC1147" s="19">
        <v>1088</v>
      </c>
      <c r="BD1147" s="17">
        <v>7.5637915173694858E-4</v>
      </c>
      <c r="BE1147" s="23">
        <v>1.2014029187657982E-2</v>
      </c>
    </row>
    <row r="1148" spans="1:57" x14ac:dyDescent="0.3">
      <c r="A1148" t="s">
        <v>693</v>
      </c>
      <c r="B1148" s="3">
        <v>1.6710692690928619E-2</v>
      </c>
      <c r="C1148" s="3">
        <v>1.8138772591551167E-2</v>
      </c>
      <c r="D1148" s="3">
        <v>-7.7700939775136035E-3</v>
      </c>
      <c r="E1148" s="3">
        <v>2.4280612159547577E-2</v>
      </c>
      <c r="F1148" s="3">
        <v>1.9946938390071889E-3</v>
      </c>
      <c r="G1148" s="3">
        <v>6.2542973433652449E-3</v>
      </c>
      <c r="H1148" s="3">
        <v>1.2535101402548321E-2</v>
      </c>
      <c r="I1148" s="3">
        <v>8.7970505873880001E-3</v>
      </c>
      <c r="J1148" s="3">
        <v>2.7194305153758869E-2</v>
      </c>
      <c r="K1148" s="3">
        <v>1.9586035006778468E-2</v>
      </c>
      <c r="N1148" s="3">
        <f t="shared" si="185"/>
        <v>1.5963757201907992E-2</v>
      </c>
      <c r="O1148" s="3">
        <f t="shared" si="186"/>
        <v>1.7513225036045469E-2</v>
      </c>
      <c r="P1148" s="3">
        <f t="shared" si="187"/>
        <v>-8.6093879106368849E-3</v>
      </c>
      <c r="Q1148" s="3">
        <f t="shared" si="188"/>
        <v>2.3769299984338424E-2</v>
      </c>
      <c r="R1148" s="3">
        <f t="shared" si="189"/>
        <v>1.1798628878964337E-3</v>
      </c>
      <c r="S1148" s="3">
        <f t="shared" si="190"/>
        <v>4.2261532502113428E-3</v>
      </c>
      <c r="T1148" s="3">
        <f t="shared" si="191"/>
        <v>1.1656849886211995E-2</v>
      </c>
      <c r="U1148" s="3">
        <f t="shared" si="192"/>
        <v>7.8993406876210152E-3</v>
      </c>
      <c r="V1148" s="3">
        <f t="shared" si="193"/>
        <v>2.6791485908281225E-2</v>
      </c>
      <c r="W1148" s="3">
        <f t="shared" si="194"/>
        <v>1.8688838563801276E-2</v>
      </c>
      <c r="BC1148" s="19">
        <v>1089</v>
      </c>
      <c r="BD1148" s="17">
        <v>8.1674346202173205E-4</v>
      </c>
      <c r="BE1148" s="23">
        <v>1.335110870790932E-2</v>
      </c>
    </row>
    <row r="1149" spans="1:57" x14ac:dyDescent="0.3">
      <c r="A1149" t="s">
        <v>694</v>
      </c>
      <c r="B1149" s="3">
        <v>3.2438843427502473E-3</v>
      </c>
      <c r="C1149" s="3">
        <v>6.9713617128108751E-3</v>
      </c>
      <c r="D1149" s="3">
        <v>2.5757174588521448E-2</v>
      </c>
      <c r="E1149" s="3">
        <v>-3.2929890011856866E-4</v>
      </c>
      <c r="F1149" s="3">
        <v>1.7474030296217524E-2</v>
      </c>
      <c r="G1149" s="3">
        <v>-5.9046664871152954E-3</v>
      </c>
      <c r="H1149" s="3">
        <v>-2.3224466348648054E-3</v>
      </c>
      <c r="I1149" s="3">
        <v>-4.6228447914545834E-3</v>
      </c>
      <c r="J1149" s="3">
        <v>1.7437612495456722E-3</v>
      </c>
      <c r="K1149" s="3">
        <v>7.2663034595787934E-4</v>
      </c>
      <c r="N1149" s="3">
        <f t="shared" si="185"/>
        <v>2.4969488537296188E-3</v>
      </c>
      <c r="O1149" s="3">
        <f t="shared" si="186"/>
        <v>6.3458141573051793E-3</v>
      </c>
      <c r="P1149" s="3">
        <f t="shared" si="187"/>
        <v>2.4917880655398166E-2</v>
      </c>
      <c r="Q1149" s="3">
        <f t="shared" si="188"/>
        <v>-8.4061107532771976E-4</v>
      </c>
      <c r="R1149" s="3">
        <f t="shared" si="189"/>
        <v>1.6659199345106769E-2</v>
      </c>
      <c r="S1149" s="3">
        <f t="shared" si="190"/>
        <v>-7.9328105802691975E-3</v>
      </c>
      <c r="T1149" s="3">
        <f t="shared" si="191"/>
        <v>-3.2006981512011316E-3</v>
      </c>
      <c r="U1149" s="3">
        <f t="shared" si="192"/>
        <v>-5.5205546912215683E-3</v>
      </c>
      <c r="V1149" s="3">
        <f t="shared" si="193"/>
        <v>1.3409420040680292E-3</v>
      </c>
      <c r="W1149" s="3">
        <f t="shared" si="194"/>
        <v>-1.7056609701931254E-4</v>
      </c>
      <c r="BC1149" s="19">
        <v>1090</v>
      </c>
      <c r="BD1149" s="17">
        <v>9.1441735385182344E-4</v>
      </c>
      <c r="BE1149" s="23">
        <v>1.3213238307653592E-2</v>
      </c>
    </row>
    <row r="1150" spans="1:57" x14ac:dyDescent="0.3">
      <c r="A1150" t="s">
        <v>695</v>
      </c>
      <c r="B1150" s="3">
        <v>-1.0131518759416647E-2</v>
      </c>
      <c r="C1150" s="3">
        <v>1.9230316041800588E-3</v>
      </c>
      <c r="D1150" s="3">
        <v>7.6343030494874231E-3</v>
      </c>
      <c r="E1150" s="3">
        <v>8.5630203561972706E-3</v>
      </c>
      <c r="F1150" s="3">
        <v>1.6956493854139998E-2</v>
      </c>
      <c r="G1150" s="3">
        <v>2.4175554468967242E-2</v>
      </c>
      <c r="H1150" s="3">
        <v>2.1976777639124201E-2</v>
      </c>
      <c r="I1150" s="3">
        <v>-6.0164602356979069E-3</v>
      </c>
      <c r="J1150" s="3">
        <v>2.1364180541191713E-2</v>
      </c>
      <c r="K1150" s="3">
        <v>3.5941177909143196E-2</v>
      </c>
      <c r="N1150" s="3">
        <f t="shared" si="185"/>
        <v>-1.0878454248437275E-2</v>
      </c>
      <c r="O1150" s="3">
        <f t="shared" si="186"/>
        <v>1.2974840486743625E-3</v>
      </c>
      <c r="P1150" s="3">
        <f t="shared" si="187"/>
        <v>6.7950091163641417E-3</v>
      </c>
      <c r="Q1150" s="3">
        <f t="shared" si="188"/>
        <v>8.0517081809881198E-3</v>
      </c>
      <c r="R1150" s="3">
        <f t="shared" si="189"/>
        <v>1.6141662903029243E-2</v>
      </c>
      <c r="S1150" s="3">
        <f t="shared" si="190"/>
        <v>2.2147410375813338E-2</v>
      </c>
      <c r="T1150" s="3">
        <f t="shared" si="191"/>
        <v>2.1098526122787876E-2</v>
      </c>
      <c r="U1150" s="3">
        <f t="shared" si="192"/>
        <v>-6.9141701354648918E-3</v>
      </c>
      <c r="V1150" s="3">
        <f t="shared" si="193"/>
        <v>2.0961361295714069E-2</v>
      </c>
      <c r="W1150" s="3">
        <f t="shared" si="194"/>
        <v>3.5043981466166003E-2</v>
      </c>
      <c r="BC1150" s="19">
        <v>1091</v>
      </c>
      <c r="BD1150" s="17">
        <v>8.7623104769503791E-4</v>
      </c>
      <c r="BE1150" s="23">
        <v>1.1770768987888494E-2</v>
      </c>
    </row>
    <row r="1151" spans="1:57" x14ac:dyDescent="0.3">
      <c r="A1151" t="s">
        <v>696</v>
      </c>
      <c r="B1151" s="3">
        <v>2.635024785339235E-2</v>
      </c>
      <c r="C1151" s="3">
        <v>3.2053787578555371E-2</v>
      </c>
      <c r="D1151" s="3">
        <v>2.6015509143076265E-2</v>
      </c>
      <c r="E1151" s="3">
        <v>1.0884954113902889E-2</v>
      </c>
      <c r="F1151" s="3">
        <v>4.4035940276383911E-2</v>
      </c>
      <c r="G1151" s="3">
        <v>2.5690531719826382E-2</v>
      </c>
      <c r="H1151" s="3">
        <v>3.1561153782298845E-2</v>
      </c>
      <c r="I1151" s="3">
        <v>1.0406750229191797E-2</v>
      </c>
      <c r="J1151" s="3">
        <v>1.1775684977412659E-2</v>
      </c>
      <c r="K1151" s="3">
        <v>7.008962708117128E-3</v>
      </c>
      <c r="N1151" s="3">
        <f t="shared" si="185"/>
        <v>2.5603312364371723E-2</v>
      </c>
      <c r="O1151" s="3">
        <f t="shared" si="186"/>
        <v>3.1428240023049676E-2</v>
      </c>
      <c r="P1151" s="3">
        <f t="shared" si="187"/>
        <v>2.5176215209952984E-2</v>
      </c>
      <c r="Q1151" s="3">
        <f t="shared" si="188"/>
        <v>1.0373641938693738E-2</v>
      </c>
      <c r="R1151" s="3">
        <f t="shared" si="189"/>
        <v>4.3221109325273156E-2</v>
      </c>
      <c r="S1151" s="3">
        <f t="shared" si="190"/>
        <v>2.3662387626672478E-2</v>
      </c>
      <c r="T1151" s="3">
        <f t="shared" si="191"/>
        <v>3.0682902265962521E-2</v>
      </c>
      <c r="U1151" s="3">
        <f t="shared" si="192"/>
        <v>9.5090403294248119E-3</v>
      </c>
      <c r="V1151" s="3">
        <f t="shared" si="193"/>
        <v>1.1372865731935015E-2</v>
      </c>
      <c r="W1151" s="3">
        <f t="shared" si="194"/>
        <v>6.1117662651399363E-3</v>
      </c>
      <c r="BC1151" s="19">
        <v>1092</v>
      </c>
      <c r="BD1151" s="17">
        <v>7.5302101396204754E-4</v>
      </c>
      <c r="BE1151" s="23">
        <v>1.1807757413235547E-2</v>
      </c>
    </row>
    <row r="1152" spans="1:57" x14ac:dyDescent="0.3">
      <c r="A1152" t="s">
        <v>697</v>
      </c>
      <c r="B1152" s="3">
        <v>1.0608683230768357E-3</v>
      </c>
      <c r="C1152" s="3">
        <v>-9.4848850712401234E-3</v>
      </c>
      <c r="D1152" s="3">
        <v>5.1601605746964818E-3</v>
      </c>
      <c r="E1152" s="3">
        <v>-2.1320163740870202E-2</v>
      </c>
      <c r="F1152" s="3">
        <v>3.8493060318697703E-2</v>
      </c>
      <c r="G1152" s="3">
        <v>-1.636752346908743E-3</v>
      </c>
      <c r="H1152" s="3">
        <v>1.0404431509230427E-2</v>
      </c>
      <c r="I1152" s="3">
        <v>-4.5191900983135858E-3</v>
      </c>
      <c r="J1152" s="3">
        <v>-9.9540878601234173E-3</v>
      </c>
      <c r="K1152" s="3">
        <v>1.5007816795549411E-2</v>
      </c>
      <c r="N1152" s="3">
        <f t="shared" si="185"/>
        <v>3.139328340562074E-4</v>
      </c>
      <c r="O1152" s="3">
        <f t="shared" si="186"/>
        <v>-1.0110432626745819E-2</v>
      </c>
      <c r="P1152" s="3">
        <f t="shared" si="187"/>
        <v>4.3208666415732004E-3</v>
      </c>
      <c r="Q1152" s="3">
        <f t="shared" si="188"/>
        <v>-2.1831475916079354E-2</v>
      </c>
      <c r="R1152" s="3">
        <f t="shared" si="189"/>
        <v>3.7678229367586948E-2</v>
      </c>
      <c r="S1152" s="3">
        <f t="shared" si="190"/>
        <v>-3.6648964400626451E-3</v>
      </c>
      <c r="T1152" s="3">
        <f t="shared" si="191"/>
        <v>9.5261799928941012E-3</v>
      </c>
      <c r="U1152" s="3">
        <f t="shared" si="192"/>
        <v>-5.4168999980805706E-3</v>
      </c>
      <c r="V1152" s="3">
        <f t="shared" si="193"/>
        <v>-1.0356907105601061E-2</v>
      </c>
      <c r="W1152" s="3">
        <f t="shared" si="194"/>
        <v>1.4110620352572219E-2</v>
      </c>
      <c r="BC1152" s="19">
        <v>1093</v>
      </c>
      <c r="BD1152" s="17">
        <v>7.7697467278061295E-4</v>
      </c>
      <c r="BE1152" s="23">
        <v>1.2042876550253328E-2</v>
      </c>
    </row>
    <row r="1153" spans="1:57" x14ac:dyDescent="0.3">
      <c r="A1153" t="s">
        <v>698</v>
      </c>
      <c r="B1153" s="3">
        <v>-3.6032535121316434E-3</v>
      </c>
      <c r="C1153" s="3">
        <v>6.0083236850154709E-3</v>
      </c>
      <c r="D1153" s="3">
        <v>1.0620921519877147E-3</v>
      </c>
      <c r="E1153" s="3">
        <v>9.5720393416622862E-3</v>
      </c>
      <c r="F1153" s="3">
        <v>1.4195537209829689E-2</v>
      </c>
      <c r="G1153" s="3">
        <v>2.6131502722045452E-2</v>
      </c>
      <c r="H1153" s="3">
        <v>-8.7785306171329625E-3</v>
      </c>
      <c r="I1153" s="3">
        <v>2.639367145226279E-3</v>
      </c>
      <c r="J1153" s="3">
        <v>1.8097419468322551E-2</v>
      </c>
      <c r="K1153" s="3">
        <v>-1.6585929656830034E-2</v>
      </c>
      <c r="N1153" s="3">
        <f t="shared" si="185"/>
        <v>-4.3501890011522718E-3</v>
      </c>
      <c r="O1153" s="3">
        <f t="shared" si="186"/>
        <v>5.382776129509775E-3</v>
      </c>
      <c r="P1153" s="3">
        <f t="shared" si="187"/>
        <v>2.2279821886443294E-4</v>
      </c>
      <c r="Q1153" s="3">
        <f t="shared" si="188"/>
        <v>9.0607271664531353E-3</v>
      </c>
      <c r="R1153" s="3">
        <f t="shared" si="189"/>
        <v>1.3380706258718934E-2</v>
      </c>
      <c r="S1153" s="3">
        <f t="shared" si="190"/>
        <v>2.4103358628891548E-2</v>
      </c>
      <c r="T1153" s="3">
        <f t="shared" si="191"/>
        <v>-9.6567821334692886E-3</v>
      </c>
      <c r="U1153" s="3">
        <f t="shared" si="192"/>
        <v>1.7416572454592937E-3</v>
      </c>
      <c r="V1153" s="3">
        <f t="shared" si="193"/>
        <v>1.7694600222844907E-2</v>
      </c>
      <c r="W1153" s="3">
        <f t="shared" si="194"/>
        <v>-1.7483126099807227E-2</v>
      </c>
      <c r="BC1153" s="19">
        <v>1094</v>
      </c>
      <c r="BD1153" s="17">
        <v>9.5092290926949952E-4</v>
      </c>
      <c r="BE1153" s="23">
        <v>1.4445247455752125E-2</v>
      </c>
    </row>
    <row r="1154" spans="1:57" x14ac:dyDescent="0.3">
      <c r="A1154" t="s">
        <v>699</v>
      </c>
      <c r="B1154" s="3">
        <v>-9.2533474644137637E-2</v>
      </c>
      <c r="C1154" s="3">
        <v>-1.138484326414857E-2</v>
      </c>
      <c r="D1154" s="3">
        <v>-3.5013256017374594E-2</v>
      </c>
      <c r="E1154" s="3">
        <v>-8.827428952879135E-3</v>
      </c>
      <c r="F1154" s="3">
        <v>-1.5163272500385849E-2</v>
      </c>
      <c r="G1154" s="3">
        <v>-2.7596562174826422E-3</v>
      </c>
      <c r="H1154" s="3">
        <v>-3.0978498467210458E-2</v>
      </c>
      <c r="I1154" s="3">
        <v>-1.0529644689056594E-2</v>
      </c>
      <c r="J1154" s="3">
        <v>-4.2540002656097364E-3</v>
      </c>
      <c r="K1154" s="3">
        <v>-8.4110866430854303E-3</v>
      </c>
      <c r="N1154" s="3">
        <f t="shared" si="185"/>
        <v>-9.328041013315827E-2</v>
      </c>
      <c r="O1154" s="3">
        <f t="shared" si="186"/>
        <v>-1.2010390819654266E-2</v>
      </c>
      <c r="P1154" s="3">
        <f t="shared" si="187"/>
        <v>-3.5852549950497879E-2</v>
      </c>
      <c r="Q1154" s="3">
        <f t="shared" si="188"/>
        <v>-9.3387411280882859E-3</v>
      </c>
      <c r="R1154" s="3">
        <f t="shared" si="189"/>
        <v>-1.5978103451496604E-2</v>
      </c>
      <c r="S1154" s="3">
        <f t="shared" si="190"/>
        <v>-4.7878003106365443E-3</v>
      </c>
      <c r="T1154" s="3">
        <f t="shared" si="191"/>
        <v>-3.1856749983546782E-2</v>
      </c>
      <c r="U1154" s="3">
        <f t="shared" si="192"/>
        <v>-1.1427354588823579E-2</v>
      </c>
      <c r="V1154" s="3">
        <f t="shared" si="193"/>
        <v>-4.6568195110873794E-3</v>
      </c>
      <c r="W1154" s="3">
        <f t="shared" si="194"/>
        <v>-9.3082830860626228E-3</v>
      </c>
      <c r="BC1154" s="19">
        <v>1095</v>
      </c>
      <c r="BD1154" s="17">
        <v>1.0028864485348041E-3</v>
      </c>
      <c r="BE1154" s="23">
        <v>1.3940327314123473E-2</v>
      </c>
    </row>
    <row r="1155" spans="1:57" x14ac:dyDescent="0.3">
      <c r="A1155" t="s">
        <v>700</v>
      </c>
      <c r="B1155" s="3">
        <v>-3.4458549003570815E-2</v>
      </c>
      <c r="C1155" s="3">
        <v>-1.5291701744637898E-2</v>
      </c>
      <c r="D1155" s="3">
        <v>5.6532872044466664E-2</v>
      </c>
      <c r="E1155" s="3">
        <v>-3.2985159624949301E-2</v>
      </c>
      <c r="F1155" s="3">
        <v>-1.2633226527974717E-2</v>
      </c>
      <c r="G1155" s="3">
        <v>-3.2090499700757391E-2</v>
      </c>
      <c r="H1155" s="3">
        <v>-1.6640018053636019E-2</v>
      </c>
      <c r="I1155" s="3">
        <v>-1.3834236680297041E-2</v>
      </c>
      <c r="J1155" s="3">
        <v>-4.5163249347241585E-2</v>
      </c>
      <c r="K1155" s="3">
        <v>-3.1732083820736112E-2</v>
      </c>
      <c r="N1155" s="3">
        <f t="shared" si="185"/>
        <v>-3.5205484492591442E-2</v>
      </c>
      <c r="O1155" s="3">
        <f t="shared" si="186"/>
        <v>-1.5917249300143595E-2</v>
      </c>
      <c r="P1155" s="3">
        <f t="shared" si="187"/>
        <v>5.5693578111343379E-2</v>
      </c>
      <c r="Q1155" s="3">
        <f t="shared" si="188"/>
        <v>-3.3496471800158453E-2</v>
      </c>
      <c r="R1155" s="3">
        <f t="shared" si="189"/>
        <v>-1.3448057479085472E-2</v>
      </c>
      <c r="S1155" s="3">
        <f t="shared" si="190"/>
        <v>-3.4118643793911295E-2</v>
      </c>
      <c r="T1155" s="3">
        <f t="shared" si="191"/>
        <v>-1.7518269569972343E-2</v>
      </c>
      <c r="U1155" s="3">
        <f t="shared" si="192"/>
        <v>-1.4731946580064026E-2</v>
      </c>
      <c r="V1155" s="3">
        <f t="shared" si="193"/>
        <v>-4.5566068592719229E-2</v>
      </c>
      <c r="W1155" s="3">
        <f t="shared" si="194"/>
        <v>-3.2629280263713305E-2</v>
      </c>
      <c r="BC1155" s="19">
        <v>1096</v>
      </c>
      <c r="BD1155" s="17">
        <v>7.4811732273321403E-4</v>
      </c>
      <c r="BE1155" s="23">
        <v>1.1899098173392001E-2</v>
      </c>
    </row>
    <row r="1156" spans="1:57" x14ac:dyDescent="0.3">
      <c r="A1156" t="s">
        <v>701</v>
      </c>
      <c r="B1156" s="3">
        <v>1.9907758985787005E-2</v>
      </c>
      <c r="C1156" s="3">
        <v>1.1503036434919789E-2</v>
      </c>
      <c r="D1156" s="3">
        <v>3.1133507468360522E-2</v>
      </c>
      <c r="E1156" s="3">
        <v>-4.2068839331453889E-3</v>
      </c>
      <c r="F1156" s="3">
        <v>2.2590980763998791E-2</v>
      </c>
      <c r="G1156" s="3">
        <v>2.9242123419825683E-2</v>
      </c>
      <c r="H1156" s="3">
        <v>1.2940764712368047E-3</v>
      </c>
      <c r="I1156" s="3">
        <v>5.9350676068545827E-3</v>
      </c>
      <c r="J1156" s="3">
        <v>3.835057848977419E-3</v>
      </c>
      <c r="K1156" s="3">
        <v>3.6312923029480082E-4</v>
      </c>
      <c r="N1156" s="3">
        <f t="shared" si="185"/>
        <v>1.9160823496766378E-2</v>
      </c>
      <c r="O1156" s="3">
        <f t="shared" si="186"/>
        <v>1.0877488879414093E-2</v>
      </c>
      <c r="P1156" s="3">
        <f t="shared" si="187"/>
        <v>3.029421353523724E-2</v>
      </c>
      <c r="Q1156" s="3">
        <f t="shared" si="188"/>
        <v>-4.7181961083545398E-3</v>
      </c>
      <c r="R1156" s="3">
        <f t="shared" si="189"/>
        <v>2.1776149812888036E-2</v>
      </c>
      <c r="S1156" s="3">
        <f t="shared" si="190"/>
        <v>2.7213979326671779E-2</v>
      </c>
      <c r="T1156" s="3">
        <f t="shared" si="191"/>
        <v>4.1582495490047875E-4</v>
      </c>
      <c r="U1156" s="3">
        <f t="shared" si="192"/>
        <v>5.0373577070875978E-3</v>
      </c>
      <c r="V1156" s="3">
        <f t="shared" si="193"/>
        <v>3.432238603499776E-3</v>
      </c>
      <c r="W1156" s="3">
        <f t="shared" si="194"/>
        <v>-5.3406721268239106E-4</v>
      </c>
      <c r="BC1156" s="19">
        <v>1097</v>
      </c>
      <c r="BD1156" s="17">
        <v>7.5056373146521055E-4</v>
      </c>
      <c r="BE1156" s="23">
        <v>1.1290079883759557E-2</v>
      </c>
    </row>
    <row r="1157" spans="1:57" x14ac:dyDescent="0.3">
      <c r="A1157" t="s">
        <v>702</v>
      </c>
      <c r="B1157" s="3">
        <v>-3.8324145250367203E-2</v>
      </c>
      <c r="C1157" s="3">
        <v>-1.592114943584344E-2</v>
      </c>
      <c r="D1157" s="3">
        <v>-1.4634128783209355E-2</v>
      </c>
      <c r="E1157" s="3">
        <v>-1.8269447748295864E-3</v>
      </c>
      <c r="F1157" s="3">
        <v>-3.5777167717460534E-2</v>
      </c>
      <c r="G1157" s="3">
        <v>-7.7972272095110373E-3</v>
      </c>
      <c r="H1157" s="3">
        <v>4.6723921072693075E-2</v>
      </c>
      <c r="I1157" s="3">
        <v>-2.4243745853705256E-2</v>
      </c>
      <c r="J1157" s="3">
        <v>2.546948942343974E-3</v>
      </c>
      <c r="K1157" s="3">
        <v>-1.1207409642939314E-2</v>
      </c>
      <c r="N1157" s="3">
        <f t="shared" ref="N1157:N1220" si="195">B1157-$AA$4</f>
        <v>-3.907108073938783E-2</v>
      </c>
      <c r="O1157" s="3">
        <f t="shared" ref="O1157:O1220" si="196">C1157-$AB$4</f>
        <v>-1.6546696991349138E-2</v>
      </c>
      <c r="P1157" s="3">
        <f t="shared" ref="P1157:P1220" si="197">D1157-$AC$4</f>
        <v>-1.5473422716332636E-2</v>
      </c>
      <c r="Q1157" s="3">
        <f t="shared" ref="Q1157:Q1220" si="198">E1157-$AD$4</f>
        <v>-2.3382569500387373E-3</v>
      </c>
      <c r="R1157" s="3">
        <f t="shared" ref="R1157:R1220" si="199">F1157-$AE$4</f>
        <v>-3.6591998668571289E-2</v>
      </c>
      <c r="S1157" s="3">
        <f t="shared" ref="S1157:S1220" si="200">G1157-$AF$4</f>
        <v>-9.8253713026649394E-3</v>
      </c>
      <c r="T1157" s="3">
        <f t="shared" ref="T1157:T1220" si="201">H1157-$AG$4</f>
        <v>4.5845669556356751E-2</v>
      </c>
      <c r="U1157" s="3">
        <f t="shared" ref="U1157:U1220" si="202">I1157-$AH$4</f>
        <v>-2.5141455753472243E-2</v>
      </c>
      <c r="V1157" s="3">
        <f t="shared" ref="V1157:V1220" si="203">J1157-$AI$4</f>
        <v>2.144129696866331E-3</v>
      </c>
      <c r="W1157" s="3">
        <f t="shared" ref="W1157:W1220" si="204">K1157-$AJ$4</f>
        <v>-1.2104606085916507E-2</v>
      </c>
      <c r="BC1157" s="19">
        <v>1098</v>
      </c>
      <c r="BD1157" s="17">
        <v>9.8081452287446507E-4</v>
      </c>
      <c r="BE1157" s="23">
        <v>1.2942534285134377E-2</v>
      </c>
    </row>
    <row r="1158" spans="1:57" x14ac:dyDescent="0.3">
      <c r="A1158" s="1">
        <v>42037</v>
      </c>
      <c r="B1158" s="3">
        <v>2.1782122403386506E-2</v>
      </c>
      <c r="C1158" s="3">
        <v>1.7141821231378751E-2</v>
      </c>
      <c r="D1158" s="3">
        <v>1.2546882896046441E-2</v>
      </c>
      <c r="E1158" s="3">
        <v>2.4708354487131379E-2</v>
      </c>
      <c r="F1158" s="3">
        <v>2.9197046682349237E-2</v>
      </c>
      <c r="G1158" s="3">
        <v>3.6051059841324395E-2</v>
      </c>
      <c r="H1158" s="3">
        <v>-1.1299925861859572E-2</v>
      </c>
      <c r="I1158" s="3">
        <v>1.0664041579381056E-2</v>
      </c>
      <c r="J1158" s="3">
        <v>4.4299740010417699E-2</v>
      </c>
      <c r="K1158" s="3">
        <v>-1.4683920839609899E-3</v>
      </c>
      <c r="N1158" s="3">
        <f t="shared" si="195"/>
        <v>2.1035186914365879E-2</v>
      </c>
      <c r="O1158" s="3">
        <f t="shared" si="196"/>
        <v>1.6516273675873053E-2</v>
      </c>
      <c r="P1158" s="3">
        <f t="shared" si="197"/>
        <v>1.1707588962923159E-2</v>
      </c>
      <c r="Q1158" s="3">
        <f t="shared" si="198"/>
        <v>2.4197042311922226E-2</v>
      </c>
      <c r="R1158" s="3">
        <f t="shared" si="199"/>
        <v>2.8382215731238482E-2</v>
      </c>
      <c r="S1158" s="3">
        <f t="shared" si="200"/>
        <v>3.4022915748170492E-2</v>
      </c>
      <c r="T1158" s="3">
        <f t="shared" si="201"/>
        <v>-1.2178177378195898E-2</v>
      </c>
      <c r="U1158" s="3">
        <f t="shared" si="202"/>
        <v>9.7663316796140712E-3</v>
      </c>
      <c r="V1158" s="3">
        <f t="shared" si="203"/>
        <v>4.3896920764940055E-2</v>
      </c>
      <c r="W1158" s="3">
        <f t="shared" si="204"/>
        <v>-2.3655885269381815E-3</v>
      </c>
      <c r="BC1158" s="19">
        <v>1099</v>
      </c>
      <c r="BD1158" s="17">
        <v>9.2221617297368714E-4</v>
      </c>
      <c r="BE1158" s="23">
        <v>1.2543078678384159E-2</v>
      </c>
    </row>
    <row r="1159" spans="1:57" x14ac:dyDescent="0.3">
      <c r="A1159" s="1">
        <v>42065</v>
      </c>
      <c r="B1159" s="3">
        <v>7.751907072515607E-3</v>
      </c>
      <c r="C1159" s="3">
        <v>1.211890347310618E-2</v>
      </c>
      <c r="D1159" s="3">
        <v>1.6863089646190765E-4</v>
      </c>
      <c r="E1159" s="3">
        <v>2.9805740946361015E-2</v>
      </c>
      <c r="F1159" s="3">
        <v>1.3987460996565337E-2</v>
      </c>
      <c r="G1159" s="3">
        <v>3.5175874322785017E-2</v>
      </c>
      <c r="H1159" s="3">
        <v>1.4381160608643029E-3</v>
      </c>
      <c r="I1159" s="3">
        <v>2.3604899329063622E-2</v>
      </c>
      <c r="J1159" s="3">
        <v>2.9952886978775961E-2</v>
      </c>
      <c r="K1159" s="3">
        <v>-2.0220679589504353E-3</v>
      </c>
      <c r="N1159" s="3">
        <f t="shared" si="195"/>
        <v>7.0049715834949785E-3</v>
      </c>
      <c r="O1159" s="3">
        <f t="shared" si="196"/>
        <v>1.1493355917600484E-2</v>
      </c>
      <c r="P1159" s="3">
        <f t="shared" si="197"/>
        <v>-6.7066303666137408E-4</v>
      </c>
      <c r="Q1159" s="3">
        <f t="shared" si="198"/>
        <v>2.9294428771151862E-2</v>
      </c>
      <c r="R1159" s="3">
        <f t="shared" si="199"/>
        <v>1.3172630045454582E-2</v>
      </c>
      <c r="S1159" s="3">
        <f t="shared" si="200"/>
        <v>3.3147730229631113E-2</v>
      </c>
      <c r="T1159" s="3">
        <f t="shared" si="201"/>
        <v>5.5986454452797694E-4</v>
      </c>
      <c r="U1159" s="3">
        <f t="shared" si="202"/>
        <v>2.2707189429296636E-2</v>
      </c>
      <c r="V1159" s="3">
        <f t="shared" si="203"/>
        <v>2.9550067733298317E-2</v>
      </c>
      <c r="W1159" s="3">
        <f t="shared" si="204"/>
        <v>-2.919264401927627E-3</v>
      </c>
      <c r="BC1159" s="19">
        <v>1100</v>
      </c>
      <c r="BD1159" s="17">
        <v>8.9753272471316235E-4</v>
      </c>
      <c r="BE1159" s="23">
        <v>1.1986836058996289E-2</v>
      </c>
    </row>
    <row r="1160" spans="1:57" x14ac:dyDescent="0.3">
      <c r="A1160" s="1">
        <v>42096</v>
      </c>
      <c r="B1160" s="3">
        <v>5.7692893339484908E-3</v>
      </c>
      <c r="C1160" s="3">
        <v>-1.318304665351544E-3</v>
      </c>
      <c r="D1160" s="3">
        <v>7.6695782912026278E-3</v>
      </c>
      <c r="E1160" s="3">
        <v>-8.5637050015363592E-3</v>
      </c>
      <c r="F1160" s="3">
        <v>-1.806878442422466E-2</v>
      </c>
      <c r="G1160" s="3">
        <v>8.7013188830309396E-4</v>
      </c>
      <c r="H1160" s="3">
        <v>-1.2244013329241965E-2</v>
      </c>
      <c r="I1160" s="3">
        <v>7.6301814980747285E-2</v>
      </c>
      <c r="J1160" s="3">
        <v>-2.760548559987519E-2</v>
      </c>
      <c r="K1160" s="3">
        <v>3.6839656716902702E-4</v>
      </c>
      <c r="N1160" s="3">
        <f t="shared" si="195"/>
        <v>5.0223538449278623E-3</v>
      </c>
      <c r="O1160" s="3">
        <f t="shared" si="196"/>
        <v>-1.9438522208572403E-3</v>
      </c>
      <c r="P1160" s="3">
        <f t="shared" si="197"/>
        <v>6.8302843580793464E-3</v>
      </c>
      <c r="Q1160" s="3">
        <f t="shared" si="198"/>
        <v>-9.07501717674551E-3</v>
      </c>
      <c r="R1160" s="3">
        <f t="shared" si="199"/>
        <v>-1.8883615375335415E-2</v>
      </c>
      <c r="S1160" s="3">
        <f t="shared" si="200"/>
        <v>-1.1580122048508081E-3</v>
      </c>
      <c r="T1160" s="3">
        <f t="shared" si="201"/>
        <v>-1.3122264845578291E-2</v>
      </c>
      <c r="U1160" s="3">
        <f t="shared" si="202"/>
        <v>7.5404105080980305E-2</v>
      </c>
      <c r="V1160" s="3">
        <f t="shared" si="203"/>
        <v>-2.8008304845352834E-2</v>
      </c>
      <c r="W1160" s="3">
        <f t="shared" si="204"/>
        <v>-5.2879987580816486E-4</v>
      </c>
      <c r="BC1160" s="19">
        <v>1101</v>
      </c>
      <c r="BD1160" s="17">
        <v>9.1454383584021689E-4</v>
      </c>
      <c r="BE1160" s="23">
        <v>1.3249590523818942E-2</v>
      </c>
    </row>
    <row r="1161" spans="1:57" x14ac:dyDescent="0.3">
      <c r="A1161" s="1">
        <v>42126</v>
      </c>
      <c r="B1161" s="3">
        <v>1.4579346613299071E-2</v>
      </c>
      <c r="C1161" s="3">
        <v>1.2068610604889507E-2</v>
      </c>
      <c r="D1161" s="3">
        <v>7.1374781345991956E-3</v>
      </c>
      <c r="E1161" s="3">
        <v>9.8403899631633873E-3</v>
      </c>
      <c r="F1161" s="3">
        <v>-5.3225212997528693E-2</v>
      </c>
      <c r="G1161" s="3">
        <v>1.1164502248943053E-2</v>
      </c>
      <c r="H1161" s="3">
        <v>9.2203312063701137E-3</v>
      </c>
      <c r="I1161" s="3">
        <v>1.3428125613728303E-2</v>
      </c>
      <c r="J1161" s="3">
        <v>2.5808362755431302E-2</v>
      </c>
      <c r="K1161" s="3">
        <v>-2.0254188449314592E-3</v>
      </c>
      <c r="N1161" s="3">
        <f t="shared" si="195"/>
        <v>1.3832411124278443E-2</v>
      </c>
      <c r="O1161" s="3">
        <f t="shared" si="196"/>
        <v>1.1443063049383811E-2</v>
      </c>
      <c r="P1161" s="3">
        <f t="shared" si="197"/>
        <v>6.2981842014759142E-3</v>
      </c>
      <c r="Q1161" s="3">
        <f t="shared" si="198"/>
        <v>9.3290777879542364E-3</v>
      </c>
      <c r="R1161" s="3">
        <f t="shared" si="199"/>
        <v>-5.4040043948639448E-2</v>
      </c>
      <c r="S1161" s="3">
        <f t="shared" si="200"/>
        <v>9.1363581557891514E-3</v>
      </c>
      <c r="T1161" s="3">
        <f t="shared" si="201"/>
        <v>8.3420796900337876E-3</v>
      </c>
      <c r="U1161" s="3">
        <f t="shared" si="202"/>
        <v>1.2530415713961318E-2</v>
      </c>
      <c r="V1161" s="3">
        <f t="shared" si="203"/>
        <v>2.5405543509953658E-2</v>
      </c>
      <c r="W1161" s="3">
        <f t="shared" si="204"/>
        <v>-2.9226152879086508E-3</v>
      </c>
      <c r="BC1161" s="19">
        <v>1102</v>
      </c>
      <c r="BD1161" s="17">
        <v>8.3860371151227167E-4</v>
      </c>
      <c r="BE1161" s="23">
        <v>1.218177131875094E-2</v>
      </c>
    </row>
    <row r="1162" spans="1:57" x14ac:dyDescent="0.3">
      <c r="A1162" s="1">
        <v>42157</v>
      </c>
      <c r="B1162" s="3">
        <v>-9.4229046431215657E-4</v>
      </c>
      <c r="C1162" s="3">
        <v>1.4533322901065349E-2</v>
      </c>
      <c r="D1162" s="3">
        <v>-8.4208927103687214E-3</v>
      </c>
      <c r="E1162" s="3">
        <v>-1.8544929059889359E-3</v>
      </c>
      <c r="F1162" s="3">
        <v>-2.4660413564143169E-2</v>
      </c>
      <c r="G1162" s="3">
        <v>-1.6426100356891626E-2</v>
      </c>
      <c r="H1162" s="3">
        <v>6.4824453172471763E-3</v>
      </c>
      <c r="I1162" s="3">
        <v>-6.040553946355609E-3</v>
      </c>
      <c r="J1162" s="3">
        <v>-1.1839841374426952E-3</v>
      </c>
      <c r="K1162" s="3">
        <v>-2.315499967958945E-2</v>
      </c>
      <c r="N1162" s="3">
        <f t="shared" si="195"/>
        <v>-1.6892259533327848E-3</v>
      </c>
      <c r="O1162" s="3">
        <f t="shared" si="196"/>
        <v>1.3907775345559653E-2</v>
      </c>
      <c r="P1162" s="3">
        <f t="shared" si="197"/>
        <v>-9.2601866434920029E-3</v>
      </c>
      <c r="Q1162" s="3">
        <f t="shared" si="198"/>
        <v>-2.3658050811980868E-3</v>
      </c>
      <c r="R1162" s="3">
        <f t="shared" si="199"/>
        <v>-2.5475244515253924E-2</v>
      </c>
      <c r="S1162" s="3">
        <f t="shared" si="200"/>
        <v>-1.845424445004553E-2</v>
      </c>
      <c r="T1162" s="3">
        <f t="shared" si="201"/>
        <v>5.6041938009108502E-3</v>
      </c>
      <c r="U1162" s="3">
        <f t="shared" si="202"/>
        <v>-6.9382638461225939E-3</v>
      </c>
      <c r="V1162" s="3">
        <f t="shared" si="203"/>
        <v>-1.5868033829203381E-3</v>
      </c>
      <c r="W1162" s="3">
        <f t="shared" si="204"/>
        <v>-2.4052196122566642E-2</v>
      </c>
      <c r="BC1162" s="19">
        <v>1103</v>
      </c>
      <c r="BD1162" s="17">
        <v>8.9400141356413255E-4</v>
      </c>
      <c r="BE1162" s="23">
        <v>1.1901288120241427E-2</v>
      </c>
    </row>
    <row r="1163" spans="1:57" x14ac:dyDescent="0.3">
      <c r="A1163" s="1">
        <v>42249</v>
      </c>
      <c r="B1163" s="3">
        <v>-1.1789617334648783E-3</v>
      </c>
      <c r="C1163" s="3">
        <v>-4.4077429057978179E-3</v>
      </c>
      <c r="D1163" s="3">
        <v>6.6425691239773155E-3</v>
      </c>
      <c r="E1163" s="3">
        <v>6.5570067087983297E-4</v>
      </c>
      <c r="F1163" s="3">
        <v>-4.9281991757046395E-3</v>
      </c>
      <c r="G1163" s="3">
        <v>5.5205649359546527E-4</v>
      </c>
      <c r="H1163" s="3">
        <v>-5.9698579713616251E-3</v>
      </c>
      <c r="I1163" s="3">
        <v>-2.8425141671717391E-3</v>
      </c>
      <c r="J1163" s="3">
        <v>5.3341411591538712E-3</v>
      </c>
      <c r="K1163" s="3">
        <v>1.5346113964237018E-2</v>
      </c>
      <c r="N1163" s="3">
        <f t="shared" si="195"/>
        <v>-1.9258972224855066E-3</v>
      </c>
      <c r="O1163" s="3">
        <f t="shared" si="196"/>
        <v>-5.0332904613035138E-3</v>
      </c>
      <c r="P1163" s="3">
        <f t="shared" si="197"/>
        <v>5.8032751908540341E-3</v>
      </c>
      <c r="Q1163" s="3">
        <f t="shared" si="198"/>
        <v>1.4438849567068187E-4</v>
      </c>
      <c r="R1163" s="3">
        <f t="shared" si="199"/>
        <v>-5.7430301268153947E-3</v>
      </c>
      <c r="S1163" s="3">
        <f t="shared" si="200"/>
        <v>-1.4760875995584368E-3</v>
      </c>
      <c r="T1163" s="3">
        <f t="shared" si="201"/>
        <v>-6.8481094876979513E-3</v>
      </c>
      <c r="U1163" s="3">
        <f t="shared" si="202"/>
        <v>-3.7402240669387244E-3</v>
      </c>
      <c r="V1163" s="3">
        <f t="shared" si="203"/>
        <v>4.9313219136762282E-3</v>
      </c>
      <c r="W1163" s="3">
        <f t="shared" si="204"/>
        <v>1.4448917521259826E-2</v>
      </c>
      <c r="BC1163" s="19">
        <v>1104</v>
      </c>
      <c r="BD1163" s="17">
        <v>8.2173039515610945E-4</v>
      </c>
      <c r="BE1163" s="23">
        <v>1.2607637093993297E-2</v>
      </c>
    </row>
    <row r="1164" spans="1:57" x14ac:dyDescent="0.3">
      <c r="A1164" s="1">
        <v>42279</v>
      </c>
      <c r="B1164" s="3">
        <v>5.6656812024846737E-3</v>
      </c>
      <c r="C1164" s="3">
        <v>6.6408378943836333E-3</v>
      </c>
      <c r="D1164" s="3">
        <v>1.9211452996803713E-2</v>
      </c>
      <c r="E1164" s="3">
        <v>-6.0069304364365195E-3</v>
      </c>
      <c r="F1164" s="3">
        <v>2.9069805766861467E-2</v>
      </c>
      <c r="G1164" s="3">
        <v>-5.471781413863841E-3</v>
      </c>
      <c r="H1164" s="3">
        <v>1.7259277559400266E-2</v>
      </c>
      <c r="I1164" s="3">
        <v>1.8676335809937328E-3</v>
      </c>
      <c r="J1164" s="3">
        <v>2.0633546810500114E-3</v>
      </c>
      <c r="K1164" s="3">
        <v>2.0508780265585225E-2</v>
      </c>
      <c r="N1164" s="3">
        <f t="shared" si="195"/>
        <v>4.9187457134640452E-3</v>
      </c>
      <c r="O1164" s="3">
        <f t="shared" si="196"/>
        <v>6.0152903388779374E-3</v>
      </c>
      <c r="P1164" s="3">
        <f t="shared" si="197"/>
        <v>1.8372159063680431E-2</v>
      </c>
      <c r="Q1164" s="3">
        <f t="shared" si="198"/>
        <v>-6.5182426116456704E-3</v>
      </c>
      <c r="R1164" s="3">
        <f t="shared" si="199"/>
        <v>2.8254974815750712E-2</v>
      </c>
      <c r="S1164" s="3">
        <f t="shared" si="200"/>
        <v>-7.4999255070177431E-3</v>
      </c>
      <c r="T1164" s="3">
        <f t="shared" si="201"/>
        <v>1.6381026043063941E-2</v>
      </c>
      <c r="U1164" s="3">
        <f t="shared" si="202"/>
        <v>9.6992368122674757E-4</v>
      </c>
      <c r="V1164" s="3">
        <f t="shared" si="203"/>
        <v>1.6605354355723684E-3</v>
      </c>
      <c r="W1164" s="3">
        <f t="shared" si="204"/>
        <v>1.9611583822608032E-2</v>
      </c>
      <c r="BC1164" s="19">
        <v>1105</v>
      </c>
      <c r="BD1164" s="17">
        <v>9.1906979935218026E-4</v>
      </c>
      <c r="BE1164" s="23">
        <v>1.2201128721903357E-2</v>
      </c>
    </row>
    <row r="1165" spans="1:57" x14ac:dyDescent="0.3">
      <c r="A1165" s="1">
        <v>42310</v>
      </c>
      <c r="B1165" s="3">
        <v>-5.1642513569478687E-3</v>
      </c>
      <c r="C1165" s="3">
        <v>-1.2277775927665435E-2</v>
      </c>
      <c r="D1165" s="3">
        <v>2.3438785371740156E-2</v>
      </c>
      <c r="E1165" s="3">
        <v>-4.5050490824913858E-3</v>
      </c>
      <c r="F1165" s="3">
        <v>-2.0929434354288734E-4</v>
      </c>
      <c r="G1165" s="3">
        <v>-1.6135697965462548E-2</v>
      </c>
      <c r="H1165" s="3">
        <v>-1.8065382400822561E-3</v>
      </c>
      <c r="I1165" s="3">
        <v>-4.9054052315500307E-4</v>
      </c>
      <c r="J1165" s="3">
        <v>-1.6178802603253883E-3</v>
      </c>
      <c r="K1165" s="3">
        <v>-2.1737167136919755E-2</v>
      </c>
      <c r="N1165" s="3">
        <f t="shared" si="195"/>
        <v>-5.9111868459684972E-3</v>
      </c>
      <c r="O1165" s="3">
        <f t="shared" si="196"/>
        <v>-1.2903323483171131E-2</v>
      </c>
      <c r="P1165" s="3">
        <f t="shared" si="197"/>
        <v>2.2599491438616875E-2</v>
      </c>
      <c r="Q1165" s="3">
        <f t="shared" si="198"/>
        <v>-5.0163612577005367E-3</v>
      </c>
      <c r="R1165" s="3">
        <f t="shared" si="199"/>
        <v>-1.0241252946536425E-3</v>
      </c>
      <c r="S1165" s="3">
        <f t="shared" si="200"/>
        <v>-1.8163842058616451E-2</v>
      </c>
      <c r="T1165" s="3">
        <f t="shared" si="201"/>
        <v>-2.6847897564185822E-3</v>
      </c>
      <c r="U1165" s="3">
        <f t="shared" si="202"/>
        <v>-1.3882504229219884E-3</v>
      </c>
      <c r="V1165" s="3">
        <f t="shared" si="203"/>
        <v>-2.0206995058030313E-3</v>
      </c>
      <c r="W1165" s="3">
        <f t="shared" si="204"/>
        <v>-2.2634363579896948E-2</v>
      </c>
      <c r="BC1165" s="19">
        <v>1106</v>
      </c>
      <c r="BD1165" s="17">
        <v>7.635850616534084E-4</v>
      </c>
      <c r="BE1165" s="23">
        <v>1.195921981702092E-2</v>
      </c>
    </row>
    <row r="1166" spans="1:57" x14ac:dyDescent="0.3">
      <c r="A1166" s="1">
        <v>42340</v>
      </c>
      <c r="B1166" s="3">
        <v>1.6753146217594272E-2</v>
      </c>
      <c r="C1166" s="3">
        <v>1.7810744940536694E-2</v>
      </c>
      <c r="D1166" s="3">
        <v>1.2652166575999546E-2</v>
      </c>
      <c r="E1166" s="3">
        <v>1.9536479756789404E-2</v>
      </c>
      <c r="F1166" s="3">
        <v>2.9300851175897424E-3</v>
      </c>
      <c r="G1166" s="3">
        <v>-4.6616531297699271E-2</v>
      </c>
      <c r="H1166" s="3">
        <v>1.2985868181030646E-2</v>
      </c>
      <c r="I1166" s="3">
        <v>1.6786092711678968E-2</v>
      </c>
      <c r="J1166" s="3">
        <v>1.3253932477010011E-2</v>
      </c>
      <c r="K1166" s="3">
        <v>-4.4952690594425748E-2</v>
      </c>
      <c r="N1166" s="3">
        <f t="shared" si="195"/>
        <v>1.6006210728573646E-2</v>
      </c>
      <c r="O1166" s="3">
        <f t="shared" si="196"/>
        <v>1.7185197385030996E-2</v>
      </c>
      <c r="P1166" s="3">
        <f t="shared" si="197"/>
        <v>1.1812872642876265E-2</v>
      </c>
      <c r="Q1166" s="3">
        <f t="shared" si="198"/>
        <v>1.9025167581580252E-2</v>
      </c>
      <c r="R1166" s="3">
        <f t="shared" si="199"/>
        <v>2.1152541664789873E-3</v>
      </c>
      <c r="S1166" s="3">
        <f t="shared" si="200"/>
        <v>-4.8644675390853175E-2</v>
      </c>
      <c r="T1166" s="3">
        <f t="shared" si="201"/>
        <v>1.210761666469432E-2</v>
      </c>
      <c r="U1166" s="3">
        <f t="shared" si="202"/>
        <v>1.5888382811911982E-2</v>
      </c>
      <c r="V1166" s="3">
        <f t="shared" si="203"/>
        <v>1.2851113231532367E-2</v>
      </c>
      <c r="W1166" s="3">
        <f t="shared" si="204"/>
        <v>-4.5849887037402941E-2</v>
      </c>
      <c r="BC1166" s="19">
        <v>1107</v>
      </c>
      <c r="BD1166" s="17">
        <v>8.9816892361827981E-4</v>
      </c>
      <c r="BE1166" s="23">
        <v>1.2446581364270159E-2</v>
      </c>
    </row>
    <row r="1167" spans="1:57" x14ac:dyDescent="0.3">
      <c r="A1167" t="s">
        <v>703</v>
      </c>
      <c r="B1167" s="3">
        <v>1.8101631206301372E-2</v>
      </c>
      <c r="C1167" s="3">
        <v>8.5672965922638511E-3</v>
      </c>
      <c r="D1167" s="3">
        <v>4.9027578435252295E-3</v>
      </c>
      <c r="E1167" s="3">
        <v>1.0826024722836891E-2</v>
      </c>
      <c r="F1167" s="3">
        <v>8.764657911076279E-3</v>
      </c>
      <c r="G1167" s="3">
        <v>4.3868246158609292E-3</v>
      </c>
      <c r="H1167" s="3">
        <v>1.1198499470114642E-2</v>
      </c>
      <c r="I1167" s="3">
        <v>5.6960430876382695E-3</v>
      </c>
      <c r="J1167" s="3">
        <v>2.7042849544984371E-2</v>
      </c>
      <c r="K1167" s="3">
        <v>3.4679547660139587E-2</v>
      </c>
      <c r="N1167" s="3">
        <f t="shared" si="195"/>
        <v>1.7354695717280745E-2</v>
      </c>
      <c r="O1167" s="3">
        <f t="shared" si="196"/>
        <v>7.9417490367581552E-3</v>
      </c>
      <c r="P1167" s="3">
        <f t="shared" si="197"/>
        <v>4.0634639104019481E-3</v>
      </c>
      <c r="Q1167" s="3">
        <f t="shared" si="198"/>
        <v>1.031471254762774E-2</v>
      </c>
      <c r="R1167" s="3">
        <f t="shared" si="199"/>
        <v>7.9498269599655239E-3</v>
      </c>
      <c r="S1167" s="3">
        <f t="shared" si="200"/>
        <v>2.3586805227070271E-3</v>
      </c>
      <c r="T1167" s="3">
        <f t="shared" si="201"/>
        <v>1.0320247953778316E-2</v>
      </c>
      <c r="U1167" s="3">
        <f t="shared" si="202"/>
        <v>4.7983331878712846E-3</v>
      </c>
      <c r="V1167" s="3">
        <f t="shared" si="203"/>
        <v>2.6640030299506727E-2</v>
      </c>
      <c r="W1167" s="3">
        <f t="shared" si="204"/>
        <v>3.3782351217162394E-2</v>
      </c>
      <c r="BC1167" s="19">
        <v>1108</v>
      </c>
      <c r="BD1167" s="17">
        <v>7.5294467126583108E-4</v>
      </c>
      <c r="BE1167" s="23">
        <v>1.210161026207825E-2</v>
      </c>
    </row>
    <row r="1168" spans="1:57" x14ac:dyDescent="0.3">
      <c r="A1168" t="s">
        <v>704</v>
      </c>
      <c r="B1168" s="3">
        <v>4.5921979988028383E-4</v>
      </c>
      <c r="C1168" s="3">
        <v>7.2288062874670267E-4</v>
      </c>
      <c r="D1168" s="3">
        <v>5.9017946384576359E-3</v>
      </c>
      <c r="E1168" s="3">
        <v>-3.4272215594910449E-3</v>
      </c>
      <c r="F1168" s="3">
        <v>6.6197688592095627E-3</v>
      </c>
      <c r="G1168" s="3">
        <v>2.846356130022043E-3</v>
      </c>
      <c r="H1168" s="3">
        <v>-1.123846540609108E-2</v>
      </c>
      <c r="I1168" s="3">
        <v>-4.7993540071278318E-4</v>
      </c>
      <c r="J1168" s="3">
        <v>-5.867139443148206E-3</v>
      </c>
      <c r="K1168" s="3">
        <v>-1.565081281170011E-2</v>
      </c>
      <c r="N1168" s="3">
        <f t="shared" si="195"/>
        <v>-2.8771568914034442E-4</v>
      </c>
      <c r="O1168" s="3">
        <f t="shared" si="196"/>
        <v>9.7333073241006479E-5</v>
      </c>
      <c r="P1168" s="3">
        <f t="shared" si="197"/>
        <v>5.0625007053343545E-3</v>
      </c>
      <c r="Q1168" s="3">
        <f t="shared" si="198"/>
        <v>-3.9385337347001958E-3</v>
      </c>
      <c r="R1168" s="3">
        <f t="shared" si="199"/>
        <v>5.8049379080988076E-3</v>
      </c>
      <c r="S1168" s="3">
        <f t="shared" si="200"/>
        <v>8.1821203686814094E-4</v>
      </c>
      <c r="T1168" s="3">
        <f t="shared" si="201"/>
        <v>-1.2116716922427407E-2</v>
      </c>
      <c r="U1168" s="3">
        <f t="shared" si="202"/>
        <v>-1.3776453004797685E-3</v>
      </c>
      <c r="V1168" s="3">
        <f t="shared" si="203"/>
        <v>-6.269958688625849E-3</v>
      </c>
      <c r="W1168" s="3">
        <f t="shared" si="204"/>
        <v>-1.6548009254677302E-2</v>
      </c>
      <c r="BC1168" s="19">
        <v>1109</v>
      </c>
      <c r="BD1168" s="17">
        <v>8.9597129360033411E-4</v>
      </c>
      <c r="BE1168" s="23">
        <v>1.2565457882349267E-2</v>
      </c>
    </row>
    <row r="1169" spans="1:57" x14ac:dyDescent="0.3">
      <c r="A1169" t="s">
        <v>705</v>
      </c>
      <c r="B1169" s="3">
        <v>-1.1473919792417409E-3</v>
      </c>
      <c r="C1169" s="3">
        <v>-1.5351258491229647E-2</v>
      </c>
      <c r="D1169" s="3">
        <v>6.9623627518189402E-3</v>
      </c>
      <c r="E1169" s="3">
        <v>-2.1923704201299854E-2</v>
      </c>
      <c r="F1169" s="3">
        <v>5.3431683761075988E-3</v>
      </c>
      <c r="G1169" s="3">
        <v>5.3829702358787479E-4</v>
      </c>
      <c r="H1169" s="3">
        <v>-5.7844058446255842E-3</v>
      </c>
      <c r="I1169" s="3">
        <v>-2.4971405292761872E-3</v>
      </c>
      <c r="J1169" s="3">
        <v>-2.5046747883560871E-2</v>
      </c>
      <c r="K1169" s="3">
        <v>-7.9498300651293929E-3</v>
      </c>
      <c r="N1169" s="3">
        <f t="shared" si="195"/>
        <v>-1.8943274682623691E-3</v>
      </c>
      <c r="O1169" s="3">
        <f t="shared" si="196"/>
        <v>-1.5976806046735344E-2</v>
      </c>
      <c r="P1169" s="3">
        <f t="shared" si="197"/>
        <v>6.1230688186956587E-3</v>
      </c>
      <c r="Q1169" s="3">
        <f t="shared" si="198"/>
        <v>-2.2435016376509007E-2</v>
      </c>
      <c r="R1169" s="3">
        <f t="shared" si="199"/>
        <v>4.5283374249968436E-3</v>
      </c>
      <c r="S1169" s="3">
        <f t="shared" si="200"/>
        <v>-1.4898470695660273E-3</v>
      </c>
      <c r="T1169" s="3">
        <f t="shared" si="201"/>
        <v>-6.6626573609619103E-3</v>
      </c>
      <c r="U1169" s="3">
        <f t="shared" si="202"/>
        <v>-3.3948504290431726E-3</v>
      </c>
      <c r="V1169" s="3">
        <f t="shared" si="203"/>
        <v>-2.5449567129038515E-2</v>
      </c>
      <c r="W1169" s="3">
        <f t="shared" si="204"/>
        <v>-8.8470265081065855E-3</v>
      </c>
      <c r="BC1169" s="19">
        <v>1110</v>
      </c>
      <c r="BD1169" s="17">
        <v>8.9618255959047783E-4</v>
      </c>
      <c r="BE1169" s="23">
        <v>1.3136758618042543E-2</v>
      </c>
    </row>
    <row r="1170" spans="1:57" x14ac:dyDescent="0.3">
      <c r="A1170" t="s">
        <v>706</v>
      </c>
      <c r="B1170" s="3">
        <v>-6.8914995317437278E-4</v>
      </c>
      <c r="C1170" s="3">
        <v>7.3369646189869187E-4</v>
      </c>
      <c r="D1170" s="3">
        <v>-2.0976094452244132E-3</v>
      </c>
      <c r="E1170" s="3">
        <v>-1.7250846764870098E-2</v>
      </c>
      <c r="F1170" s="3">
        <v>6.1325079136687055E-3</v>
      </c>
      <c r="G1170" s="3">
        <v>3.5459257320674897E-2</v>
      </c>
      <c r="H1170" s="3">
        <v>5.8736256699623013E-3</v>
      </c>
      <c r="I1170" s="3">
        <v>2.8884233343595689E-4</v>
      </c>
      <c r="J1170" s="3">
        <v>-4.5770732234444722E-3</v>
      </c>
      <c r="K1170" s="3">
        <v>4.3452089117601567E-4</v>
      </c>
      <c r="N1170" s="3">
        <f t="shared" si="195"/>
        <v>-1.436085442195001E-3</v>
      </c>
      <c r="O1170" s="3">
        <f t="shared" si="196"/>
        <v>1.0814890639299567E-4</v>
      </c>
      <c r="P1170" s="3">
        <f t="shared" si="197"/>
        <v>-2.936903378347695E-3</v>
      </c>
      <c r="Q1170" s="3">
        <f t="shared" si="198"/>
        <v>-1.7762158940079251E-2</v>
      </c>
      <c r="R1170" s="3">
        <f t="shared" si="199"/>
        <v>5.3176769625579504E-3</v>
      </c>
      <c r="S1170" s="3">
        <f t="shared" si="200"/>
        <v>3.3431113227520994E-2</v>
      </c>
      <c r="T1170" s="3">
        <f t="shared" si="201"/>
        <v>4.9953741536259751E-3</v>
      </c>
      <c r="U1170" s="3">
        <f t="shared" si="202"/>
        <v>-6.0886756633102832E-4</v>
      </c>
      <c r="V1170" s="3">
        <f t="shared" si="203"/>
        <v>-4.9798924689221152E-3</v>
      </c>
      <c r="W1170" s="3">
        <f t="shared" si="204"/>
        <v>-4.6267555180117621E-4</v>
      </c>
      <c r="BC1170" s="19">
        <v>1111</v>
      </c>
      <c r="BD1170" s="17">
        <v>9.0386958945989861E-4</v>
      </c>
      <c r="BE1170" s="23">
        <v>1.2828452158641325E-2</v>
      </c>
    </row>
    <row r="1171" spans="1:57" x14ac:dyDescent="0.3">
      <c r="A1171" t="s">
        <v>707</v>
      </c>
      <c r="B1171" s="3">
        <v>8.2758829962452651E-3</v>
      </c>
      <c r="C1171" s="3">
        <v>4.948687257291251E-3</v>
      </c>
      <c r="D1171" s="3">
        <v>8.1744150712614871E-3</v>
      </c>
      <c r="E1171" s="3">
        <v>5.3666683181252672E-3</v>
      </c>
      <c r="F1171" s="3">
        <v>6.9077808943667218E-3</v>
      </c>
      <c r="G1171" s="3">
        <v>2.5506560018204727E-2</v>
      </c>
      <c r="H1171" s="3">
        <v>-7.2208326835796477E-3</v>
      </c>
      <c r="I1171" s="3">
        <v>6.3529025100905745E-3</v>
      </c>
      <c r="J1171" s="3">
        <v>-5.9331481907065609E-4</v>
      </c>
      <c r="K1171" s="3">
        <v>1.1532522400778733E-2</v>
      </c>
      <c r="N1171" s="3">
        <f t="shared" si="195"/>
        <v>7.5289475072246367E-3</v>
      </c>
      <c r="O1171" s="3">
        <f t="shared" si="196"/>
        <v>4.3231397017855552E-3</v>
      </c>
      <c r="P1171" s="3">
        <f t="shared" si="197"/>
        <v>7.3351211381382057E-3</v>
      </c>
      <c r="Q1171" s="3">
        <f t="shared" si="198"/>
        <v>4.8553561429161163E-3</v>
      </c>
      <c r="R1171" s="3">
        <f t="shared" si="199"/>
        <v>6.0929499432559667E-3</v>
      </c>
      <c r="S1171" s="3">
        <f t="shared" si="200"/>
        <v>2.3478415925050823E-2</v>
      </c>
      <c r="T1171" s="3">
        <f t="shared" si="201"/>
        <v>-8.0990841999159739E-3</v>
      </c>
      <c r="U1171" s="3">
        <f t="shared" si="202"/>
        <v>5.4551926103235896E-3</v>
      </c>
      <c r="V1171" s="3">
        <f t="shared" si="203"/>
        <v>-9.9613406454829908E-4</v>
      </c>
      <c r="W1171" s="3">
        <f t="shared" si="204"/>
        <v>1.063532595780154E-2</v>
      </c>
      <c r="BC1171" s="19">
        <v>1112</v>
      </c>
      <c r="BD1171" s="17">
        <v>7.0462095307442319E-4</v>
      </c>
      <c r="BE1171" s="23">
        <v>1.2649894628984951E-2</v>
      </c>
    </row>
    <row r="1172" spans="1:57" x14ac:dyDescent="0.3">
      <c r="A1172" t="s">
        <v>708</v>
      </c>
      <c r="B1172" s="3">
        <v>6.6119741694854461E-3</v>
      </c>
      <c r="C1172" s="3">
        <v>4.9242616569509234E-3</v>
      </c>
      <c r="D1172" s="3">
        <v>2.7027027027026973E-2</v>
      </c>
      <c r="E1172" s="3">
        <v>-1.0120064085386682E-2</v>
      </c>
      <c r="F1172" s="3">
        <v>-1.1904769114044589E-2</v>
      </c>
      <c r="G1172" s="3">
        <v>-4.5000253120536793E-2</v>
      </c>
      <c r="H1172" s="3">
        <v>-1.3062488383831283E-2</v>
      </c>
      <c r="I1172" s="3">
        <v>4.208466930678556E-3</v>
      </c>
      <c r="J1172" s="3">
        <v>-6.8269352868332023E-3</v>
      </c>
      <c r="K1172" s="3">
        <v>-1.5265047577516455E-2</v>
      </c>
      <c r="N1172" s="3">
        <f t="shared" si="195"/>
        <v>5.8650386804648177E-3</v>
      </c>
      <c r="O1172" s="3">
        <f t="shared" si="196"/>
        <v>4.2987141014452276E-3</v>
      </c>
      <c r="P1172" s="3">
        <f t="shared" si="197"/>
        <v>2.6187733093903692E-2</v>
      </c>
      <c r="Q1172" s="3">
        <f t="shared" si="198"/>
        <v>-1.0631376260595833E-2</v>
      </c>
      <c r="R1172" s="3">
        <f t="shared" si="199"/>
        <v>-1.2719600065155344E-2</v>
      </c>
      <c r="S1172" s="3">
        <f t="shared" si="200"/>
        <v>-4.7028397213690697E-2</v>
      </c>
      <c r="T1172" s="3">
        <f t="shared" si="201"/>
        <v>-1.3940739900167609E-2</v>
      </c>
      <c r="U1172" s="3">
        <f t="shared" si="202"/>
        <v>3.3107570309115707E-3</v>
      </c>
      <c r="V1172" s="3">
        <f t="shared" si="203"/>
        <v>-7.2297545323108453E-3</v>
      </c>
      <c r="W1172" s="3">
        <f t="shared" si="204"/>
        <v>-1.6162244020493648E-2</v>
      </c>
      <c r="BC1172" s="19">
        <v>1113</v>
      </c>
      <c r="BD1172" s="17">
        <v>7.803466145398319E-4</v>
      </c>
      <c r="BE1172" s="23">
        <v>1.1454542953131036E-2</v>
      </c>
    </row>
    <row r="1173" spans="1:57" x14ac:dyDescent="0.3">
      <c r="A1173" t="s">
        <v>709</v>
      </c>
      <c r="B1173" s="3">
        <v>-1.3590380104669952E-3</v>
      </c>
      <c r="C1173" s="3">
        <v>4.9001885353259222E-3</v>
      </c>
      <c r="D1173" s="3">
        <v>-6.2406198852151817E-3</v>
      </c>
      <c r="E1173" s="3">
        <v>4.6061809253590269E-3</v>
      </c>
      <c r="F1173" s="3">
        <v>-1.409030260379085E-2</v>
      </c>
      <c r="G1173" s="3">
        <v>-1.5578253411367871E-2</v>
      </c>
      <c r="H1173" s="3">
        <v>7.8585179614385492E-3</v>
      </c>
      <c r="I1173" s="3">
        <v>-3.0479054702280406E-3</v>
      </c>
      <c r="J1173" s="3">
        <v>2.5403254245204288E-3</v>
      </c>
      <c r="K1173" s="3">
        <v>7.8961636161078985E-3</v>
      </c>
      <c r="N1173" s="3">
        <f t="shared" si="195"/>
        <v>-2.1059734994876237E-3</v>
      </c>
      <c r="O1173" s="3">
        <f t="shared" si="196"/>
        <v>4.2746409798202264E-3</v>
      </c>
      <c r="P1173" s="3">
        <f t="shared" si="197"/>
        <v>-7.0799138183384631E-3</v>
      </c>
      <c r="Q1173" s="3">
        <f t="shared" si="198"/>
        <v>4.094868750149876E-3</v>
      </c>
      <c r="R1173" s="3">
        <f t="shared" si="199"/>
        <v>-1.4905133554901605E-2</v>
      </c>
      <c r="S1173" s="3">
        <f t="shared" si="200"/>
        <v>-1.7606397504521774E-2</v>
      </c>
      <c r="T1173" s="3">
        <f t="shared" si="201"/>
        <v>6.980266445102223E-3</v>
      </c>
      <c r="U1173" s="3">
        <f t="shared" si="202"/>
        <v>-3.9456153699950255E-3</v>
      </c>
      <c r="V1173" s="3">
        <f t="shared" si="203"/>
        <v>2.1375061790427858E-3</v>
      </c>
      <c r="W1173" s="3">
        <f t="shared" si="204"/>
        <v>6.9989671731307069E-3</v>
      </c>
      <c r="BC1173" s="19">
        <v>1114</v>
      </c>
      <c r="BD1173" s="17">
        <v>7.3791120717382763E-4</v>
      </c>
      <c r="BE1173" s="23">
        <v>1.1519831894039516E-2</v>
      </c>
    </row>
    <row r="1174" spans="1:57" x14ac:dyDescent="0.3">
      <c r="A1174" t="s">
        <v>710</v>
      </c>
      <c r="B1174" s="3">
        <v>-2.2680519961231216E-3</v>
      </c>
      <c r="C1174" s="3">
        <v>-7.2235844981616282E-4</v>
      </c>
      <c r="D1174" s="3">
        <v>-2.5573157227452792E-2</v>
      </c>
      <c r="E1174" s="3">
        <v>2.0129756822513389E-3</v>
      </c>
      <c r="F1174" s="3">
        <v>3.1068898324937422E-3</v>
      </c>
      <c r="G1174" s="3">
        <v>-1.714791035643648E-3</v>
      </c>
      <c r="H1174" s="3">
        <v>1.4512544202639033E-2</v>
      </c>
      <c r="I1174" s="3">
        <v>8.5984663334650602E-3</v>
      </c>
      <c r="J1174" s="3">
        <v>6.5583916461549041E-3</v>
      </c>
      <c r="K1174" s="3">
        <v>-2.1772561009060443E-2</v>
      </c>
      <c r="N1174" s="3">
        <f t="shared" si="195"/>
        <v>-3.01498748514375E-3</v>
      </c>
      <c r="O1174" s="3">
        <f t="shared" si="196"/>
        <v>-1.3479060053218591E-3</v>
      </c>
      <c r="P1174" s="3">
        <f t="shared" si="197"/>
        <v>-2.6412451160576073E-2</v>
      </c>
      <c r="Q1174" s="3">
        <f t="shared" si="198"/>
        <v>1.5016635070421878E-3</v>
      </c>
      <c r="R1174" s="3">
        <f t="shared" si="199"/>
        <v>2.292058881382987E-3</v>
      </c>
      <c r="S1174" s="3">
        <f t="shared" si="200"/>
        <v>-3.7429351287975501E-3</v>
      </c>
      <c r="T1174" s="3">
        <f t="shared" si="201"/>
        <v>1.3634292686302707E-2</v>
      </c>
      <c r="U1174" s="3">
        <f t="shared" si="202"/>
        <v>7.7007564336980753E-3</v>
      </c>
      <c r="V1174" s="3">
        <f t="shared" si="203"/>
        <v>6.1555724006772611E-3</v>
      </c>
      <c r="W1174" s="3">
        <f t="shared" si="204"/>
        <v>-2.2669757452037635E-2</v>
      </c>
      <c r="BC1174" s="19">
        <v>1115</v>
      </c>
      <c r="BD1174" s="17">
        <v>9.7313844165300791E-4</v>
      </c>
      <c r="BE1174" s="23">
        <v>1.2971198269080456E-2</v>
      </c>
    </row>
    <row r="1175" spans="1:57" x14ac:dyDescent="0.3">
      <c r="A1175" t="s">
        <v>711</v>
      </c>
      <c r="B1175" s="3">
        <v>1.5912642375315311E-3</v>
      </c>
      <c r="C1175" s="3">
        <v>-3.2532249868771901E-3</v>
      </c>
      <c r="D1175" s="3">
        <v>1.2656298810401534E-2</v>
      </c>
      <c r="E1175" s="3">
        <v>-1.0602645482671869E-2</v>
      </c>
      <c r="F1175" s="3">
        <v>4.5426774955537041E-3</v>
      </c>
      <c r="G1175" s="3">
        <v>1.6833564409932222E-2</v>
      </c>
      <c r="H1175" s="3">
        <v>2.1346965023634645E-2</v>
      </c>
      <c r="I1175" s="3">
        <v>-9.567138534405939E-3</v>
      </c>
      <c r="J1175" s="3">
        <v>-2.4877846776861778E-2</v>
      </c>
      <c r="K1175" s="3">
        <v>1.1546238940432607E-2</v>
      </c>
      <c r="N1175" s="3">
        <f t="shared" si="195"/>
        <v>8.4432874851090287E-4</v>
      </c>
      <c r="O1175" s="3">
        <f t="shared" si="196"/>
        <v>-3.8787725423828864E-3</v>
      </c>
      <c r="P1175" s="3">
        <f t="shared" si="197"/>
        <v>1.1817004877278253E-2</v>
      </c>
      <c r="Q1175" s="3">
        <f t="shared" si="198"/>
        <v>-1.1113957657881019E-2</v>
      </c>
      <c r="R1175" s="3">
        <f t="shared" si="199"/>
        <v>3.727846544442949E-3</v>
      </c>
      <c r="S1175" s="3">
        <f t="shared" si="200"/>
        <v>1.480542031677832E-2</v>
      </c>
      <c r="T1175" s="3">
        <f t="shared" si="201"/>
        <v>2.0468713507298321E-2</v>
      </c>
      <c r="U1175" s="3">
        <f t="shared" si="202"/>
        <v>-1.0464848434172924E-2</v>
      </c>
      <c r="V1175" s="3">
        <f t="shared" si="203"/>
        <v>-2.5280666022339422E-2</v>
      </c>
      <c r="W1175" s="3">
        <f t="shared" si="204"/>
        <v>1.0649042497455415E-2</v>
      </c>
      <c r="BC1175" s="19">
        <v>1116</v>
      </c>
      <c r="BD1175" s="17">
        <v>9.3397755390160233E-4</v>
      </c>
      <c r="BE1175" s="23">
        <v>1.3744399764419091E-2</v>
      </c>
    </row>
    <row r="1176" spans="1:57" x14ac:dyDescent="0.3">
      <c r="A1176" t="s">
        <v>712</v>
      </c>
      <c r="B1176" s="3">
        <v>-4.766302330568295E-3</v>
      </c>
      <c r="C1176" s="3">
        <v>-6.5276484316637573E-3</v>
      </c>
      <c r="D1176" s="3">
        <v>-1.502830881826922E-2</v>
      </c>
      <c r="E1176" s="3">
        <v>-1.2408412485116482E-3</v>
      </c>
      <c r="F1176" s="3">
        <v>1.1716320767524602E-2</v>
      </c>
      <c r="G1176" s="3">
        <v>-1.8582006674240925E-2</v>
      </c>
      <c r="H1176" s="3">
        <v>5.2566821023039001E-3</v>
      </c>
      <c r="I1176" s="3">
        <v>-4.5906160011637276E-3</v>
      </c>
      <c r="J1176" s="3">
        <v>-9.8709383325923383E-3</v>
      </c>
      <c r="K1176" s="3">
        <v>-1.0345856558532818E-2</v>
      </c>
      <c r="N1176" s="3">
        <f t="shared" si="195"/>
        <v>-5.5132378195889235E-3</v>
      </c>
      <c r="O1176" s="3">
        <f t="shared" si="196"/>
        <v>-7.1531959871694532E-3</v>
      </c>
      <c r="P1176" s="3">
        <f t="shared" si="197"/>
        <v>-1.5867602751392502E-2</v>
      </c>
      <c r="Q1176" s="3">
        <f t="shared" si="198"/>
        <v>-1.7521534237207993E-3</v>
      </c>
      <c r="R1176" s="3">
        <f t="shared" si="199"/>
        <v>1.0901489816413847E-2</v>
      </c>
      <c r="S1176" s="3">
        <f t="shared" si="200"/>
        <v>-2.0610150767394829E-2</v>
      </c>
      <c r="T1176" s="3">
        <f t="shared" si="201"/>
        <v>4.3784305859675739E-3</v>
      </c>
      <c r="U1176" s="3">
        <f t="shared" si="202"/>
        <v>-5.4883259009307125E-3</v>
      </c>
      <c r="V1176" s="3">
        <f t="shared" si="203"/>
        <v>-1.0273757578069982E-2</v>
      </c>
      <c r="W1176" s="3">
        <f t="shared" si="204"/>
        <v>-1.124305300151001E-2</v>
      </c>
      <c r="BC1176" s="19">
        <v>1117</v>
      </c>
      <c r="BD1176" s="17">
        <v>9.6617180362131483E-4</v>
      </c>
      <c r="BE1176" s="23">
        <v>1.3515801590333323E-2</v>
      </c>
    </row>
    <row r="1177" spans="1:57" x14ac:dyDescent="0.3">
      <c r="A1177" s="1">
        <v>42038</v>
      </c>
      <c r="B1177" s="3">
        <v>6.8421517502126328E-4</v>
      </c>
      <c r="C1177" s="3">
        <v>1.3871101320389823E-2</v>
      </c>
      <c r="D1177" s="3">
        <v>4.9041711456103698E-3</v>
      </c>
      <c r="E1177" s="3">
        <v>-5.6471647340148312E-3</v>
      </c>
      <c r="F1177" s="3">
        <v>-6.2982618483496955E-3</v>
      </c>
      <c r="G1177" s="3">
        <v>-2.9556379060812099E-2</v>
      </c>
      <c r="H1177" s="3">
        <v>2.3173409404672052E-2</v>
      </c>
      <c r="I1177" s="3">
        <v>1.7390441576836668E-2</v>
      </c>
      <c r="J1177" s="3">
        <v>-1.2269862008787658E-2</v>
      </c>
      <c r="K1177" s="3">
        <v>6.3312539877300456E-3</v>
      </c>
      <c r="N1177" s="3">
        <f t="shared" si="195"/>
        <v>-6.2720313999364971E-5</v>
      </c>
      <c r="O1177" s="3">
        <f t="shared" si="196"/>
        <v>1.3245553764884127E-2</v>
      </c>
      <c r="P1177" s="3">
        <f t="shared" si="197"/>
        <v>4.0648772124870884E-3</v>
      </c>
      <c r="Q1177" s="3">
        <f t="shared" si="198"/>
        <v>-6.1584769092239821E-3</v>
      </c>
      <c r="R1177" s="3">
        <f t="shared" si="199"/>
        <v>-7.1130927994604506E-3</v>
      </c>
      <c r="S1177" s="3">
        <f t="shared" si="200"/>
        <v>-3.1584523153966003E-2</v>
      </c>
      <c r="T1177" s="3">
        <f t="shared" si="201"/>
        <v>2.2295157888335727E-2</v>
      </c>
      <c r="U1177" s="3">
        <f t="shared" si="202"/>
        <v>1.6492731677069682E-2</v>
      </c>
      <c r="V1177" s="3">
        <f t="shared" si="203"/>
        <v>-1.2672681254265301E-2</v>
      </c>
      <c r="W1177" s="3">
        <f t="shared" si="204"/>
        <v>5.4340575447528539E-3</v>
      </c>
      <c r="BC1177" s="19">
        <v>1118</v>
      </c>
      <c r="BD1177" s="17">
        <v>9.3105711859632503E-4</v>
      </c>
      <c r="BE1177" s="23">
        <v>1.3673294499842817E-2</v>
      </c>
    </row>
    <row r="1178" spans="1:57" x14ac:dyDescent="0.3">
      <c r="A1178" s="1">
        <v>42066</v>
      </c>
      <c r="B1178" s="3">
        <v>-1.3673697416279995E-2</v>
      </c>
      <c r="C1178" s="3">
        <v>-1.8001563470366744E-3</v>
      </c>
      <c r="D1178" s="3">
        <v>2.0915973181963032E-3</v>
      </c>
      <c r="E1178" s="3">
        <v>-4.770538573024341E-3</v>
      </c>
      <c r="F1178" s="3">
        <v>-2.6579428710938213E-2</v>
      </c>
      <c r="G1178" s="3">
        <v>1.1300846183541768E-2</v>
      </c>
      <c r="H1178" s="3">
        <v>4.0256213976945787E-3</v>
      </c>
      <c r="I1178" s="3">
        <v>4.3441221384012962E-3</v>
      </c>
      <c r="J1178" s="3">
        <v>5.9005636556186403E-3</v>
      </c>
      <c r="K1178" s="3">
        <v>6.3402411450530494E-3</v>
      </c>
      <c r="N1178" s="3">
        <f t="shared" si="195"/>
        <v>-1.4420632905300624E-2</v>
      </c>
      <c r="O1178" s="3">
        <f t="shared" si="196"/>
        <v>-2.4257039025423707E-3</v>
      </c>
      <c r="P1178" s="3">
        <f t="shared" si="197"/>
        <v>1.2523033850730214E-3</v>
      </c>
      <c r="Q1178" s="3">
        <f t="shared" si="198"/>
        <v>-5.2818507482334919E-3</v>
      </c>
      <c r="R1178" s="3">
        <f t="shared" si="199"/>
        <v>-2.7394259662048968E-2</v>
      </c>
      <c r="S1178" s="3">
        <f t="shared" si="200"/>
        <v>9.2727020903878663E-3</v>
      </c>
      <c r="T1178" s="3">
        <f t="shared" si="201"/>
        <v>3.1473698813582526E-3</v>
      </c>
      <c r="U1178" s="3">
        <f t="shared" si="202"/>
        <v>3.4464122386343109E-3</v>
      </c>
      <c r="V1178" s="3">
        <f t="shared" si="203"/>
        <v>5.4977444101409973E-3</v>
      </c>
      <c r="W1178" s="3">
        <f t="shared" si="204"/>
        <v>5.4430447020758577E-3</v>
      </c>
      <c r="BC1178" s="19">
        <v>1119</v>
      </c>
      <c r="BD1178" s="17">
        <v>8.3238324370101587E-4</v>
      </c>
      <c r="BE1178" s="23">
        <v>1.1663272678645866E-2</v>
      </c>
    </row>
    <row r="1179" spans="1:57" x14ac:dyDescent="0.3">
      <c r="A1179" s="1">
        <v>42097</v>
      </c>
      <c r="B1179" s="3">
        <v>-5.0831178419238343E-3</v>
      </c>
      <c r="C1179" s="3">
        <v>-1.1361590566998148E-2</v>
      </c>
      <c r="D1179" s="3">
        <v>-6.3389544108934937E-3</v>
      </c>
      <c r="E1179" s="3">
        <v>-5.0217108018379975E-3</v>
      </c>
      <c r="F1179" s="3">
        <v>1.5542911334178289E-2</v>
      </c>
      <c r="G1179" s="3">
        <v>1.4431770038402014E-2</v>
      </c>
      <c r="H1179" s="3">
        <v>-4.7072340041132144E-4</v>
      </c>
      <c r="I1179" s="3">
        <v>-7.334261314045798E-3</v>
      </c>
      <c r="J1179" s="3">
        <v>-8.181514240205634E-3</v>
      </c>
      <c r="K1179" s="3">
        <v>6.5426287979573061E-3</v>
      </c>
      <c r="N1179" s="3">
        <f t="shared" si="195"/>
        <v>-5.8300533309444628E-3</v>
      </c>
      <c r="O1179" s="3">
        <f t="shared" si="196"/>
        <v>-1.1987138122503843E-2</v>
      </c>
      <c r="P1179" s="3">
        <f t="shared" si="197"/>
        <v>-7.1782483440167751E-3</v>
      </c>
      <c r="Q1179" s="3">
        <f t="shared" si="198"/>
        <v>-5.5330229770471483E-3</v>
      </c>
      <c r="R1179" s="3">
        <f t="shared" si="199"/>
        <v>1.4728080383067534E-2</v>
      </c>
      <c r="S1179" s="3">
        <f t="shared" si="200"/>
        <v>1.2403625945248112E-2</v>
      </c>
      <c r="T1179" s="3">
        <f t="shared" si="201"/>
        <v>-1.3489749167476474E-3</v>
      </c>
      <c r="U1179" s="3">
        <f t="shared" si="202"/>
        <v>-8.2319712138127828E-3</v>
      </c>
      <c r="V1179" s="3">
        <f t="shared" si="203"/>
        <v>-8.5843334856832779E-3</v>
      </c>
      <c r="W1179" s="3">
        <f t="shared" si="204"/>
        <v>5.6454323549801145E-3</v>
      </c>
      <c r="BC1179" s="19">
        <v>1120</v>
      </c>
      <c r="BD1179" s="17">
        <v>7.7555820288344342E-4</v>
      </c>
      <c r="BE1179" s="23">
        <v>1.1894206638412919E-2</v>
      </c>
    </row>
    <row r="1180" spans="1:57" x14ac:dyDescent="0.3">
      <c r="A1180" s="1">
        <v>42127</v>
      </c>
      <c r="B1180" s="3">
        <v>1.1611519815404314E-3</v>
      </c>
      <c r="C1180" s="3">
        <v>3.6482176936081245E-4</v>
      </c>
      <c r="D1180" s="3">
        <v>-1.6570640395684677E-2</v>
      </c>
      <c r="E1180" s="3">
        <v>-5.0470556557419277E-3</v>
      </c>
      <c r="F1180" s="3">
        <v>2.0683094789037959E-3</v>
      </c>
      <c r="G1180" s="3">
        <v>-8.9409058591096713E-3</v>
      </c>
      <c r="H1180" s="3">
        <v>3.4184159796146751E-3</v>
      </c>
      <c r="I1180" s="3">
        <v>-5.1151016671029392E-3</v>
      </c>
      <c r="J1180" s="3">
        <v>-1.4319031303984486E-2</v>
      </c>
      <c r="K1180" s="3">
        <v>3.1489209576877064E-2</v>
      </c>
      <c r="N1180" s="3">
        <f t="shared" si="195"/>
        <v>4.1421649251980317E-4</v>
      </c>
      <c r="O1180" s="3">
        <f t="shared" si="196"/>
        <v>-2.6072578614488374E-4</v>
      </c>
      <c r="P1180" s="3">
        <f t="shared" si="197"/>
        <v>-1.7409934328807958E-2</v>
      </c>
      <c r="Q1180" s="3">
        <f t="shared" si="198"/>
        <v>-5.5583678309510786E-3</v>
      </c>
      <c r="R1180" s="3">
        <f t="shared" si="199"/>
        <v>1.2534785277930408E-3</v>
      </c>
      <c r="S1180" s="3">
        <f t="shared" si="200"/>
        <v>-1.0969049952263573E-2</v>
      </c>
      <c r="T1180" s="3">
        <f t="shared" si="201"/>
        <v>2.540164463278349E-3</v>
      </c>
      <c r="U1180" s="3">
        <f t="shared" si="202"/>
        <v>-6.0128115668699241E-3</v>
      </c>
      <c r="V1180" s="3">
        <f t="shared" si="203"/>
        <v>-1.472185054946213E-2</v>
      </c>
      <c r="W1180" s="3">
        <f t="shared" si="204"/>
        <v>3.0592013133899872E-2</v>
      </c>
      <c r="BC1180" s="19">
        <v>1121</v>
      </c>
      <c r="BD1180" s="17">
        <v>9.5006394849955669E-4</v>
      </c>
      <c r="BE1180" s="23">
        <v>1.3211882630215312E-2</v>
      </c>
    </row>
    <row r="1181" spans="1:57" x14ac:dyDescent="0.3">
      <c r="A1181" s="1">
        <v>42158</v>
      </c>
      <c r="B1181" s="3">
        <v>-1.7397367023909149E-2</v>
      </c>
      <c r="C1181" s="3">
        <v>-4.5587129478816824E-3</v>
      </c>
      <c r="D1181" s="3">
        <v>1.5030040341434958E-3</v>
      </c>
      <c r="E1181" s="3">
        <v>-1.2796870467357557E-2</v>
      </c>
      <c r="F1181" s="3">
        <v>-1.5479879740909031E-2</v>
      </c>
      <c r="G1181" s="3">
        <v>-3.3644020494342342E-2</v>
      </c>
      <c r="H1181" s="3">
        <v>-1.3288054388726822E-2</v>
      </c>
      <c r="I1181" s="3">
        <v>-1.1520504830593525E-2</v>
      </c>
      <c r="J1181" s="3">
        <v>-8.5267871463550193E-3</v>
      </c>
      <c r="K1181" s="3">
        <v>-4.2944406347278363E-3</v>
      </c>
      <c r="N1181" s="3">
        <f t="shared" si="195"/>
        <v>-1.8144302512929776E-2</v>
      </c>
      <c r="O1181" s="3">
        <f t="shared" si="196"/>
        <v>-5.1842605033873782E-3</v>
      </c>
      <c r="P1181" s="3">
        <f t="shared" si="197"/>
        <v>6.6371010102021408E-4</v>
      </c>
      <c r="Q1181" s="3">
        <f t="shared" si="198"/>
        <v>-1.3308182642566708E-2</v>
      </c>
      <c r="R1181" s="3">
        <f t="shared" si="199"/>
        <v>-1.6294710692019786E-2</v>
      </c>
      <c r="S1181" s="3">
        <f t="shared" si="200"/>
        <v>-3.5672164587496245E-2</v>
      </c>
      <c r="T1181" s="3">
        <f t="shared" si="201"/>
        <v>-1.4166305905063148E-2</v>
      </c>
      <c r="U1181" s="3">
        <f t="shared" si="202"/>
        <v>-1.241821473036051E-2</v>
      </c>
      <c r="V1181" s="3">
        <f t="shared" si="203"/>
        <v>-8.9296063918326632E-3</v>
      </c>
      <c r="W1181" s="3">
        <f t="shared" si="204"/>
        <v>-5.191637077705028E-3</v>
      </c>
      <c r="BC1181" s="19">
        <v>1122</v>
      </c>
      <c r="BD1181" s="17">
        <v>9.3697177379157334E-4</v>
      </c>
      <c r="BE1181" s="23">
        <v>1.2979032507127612E-2</v>
      </c>
    </row>
    <row r="1182" spans="1:57" x14ac:dyDescent="0.3">
      <c r="A1182" s="1">
        <v>42250</v>
      </c>
      <c r="B1182" s="3">
        <v>1.1567469550923359E-2</v>
      </c>
      <c r="C1182" s="3">
        <v>1.4654353911947027E-3</v>
      </c>
      <c r="D1182" s="3">
        <v>4.2654140183424616E-3</v>
      </c>
      <c r="E1182" s="3">
        <v>-5.4886586889122402E-3</v>
      </c>
      <c r="F1182" s="3">
        <v>-4.1929038628749637E-3</v>
      </c>
      <c r="G1182" s="3">
        <v>-1.5473488356883447E-2</v>
      </c>
      <c r="H1182" s="3">
        <v>2.0521834300974984E-3</v>
      </c>
      <c r="I1182" s="3">
        <v>1.3870176463530282E-2</v>
      </c>
      <c r="J1182" s="3">
        <v>-1.3059401757816391E-2</v>
      </c>
      <c r="K1182" s="3">
        <v>-7.9227556881793504E-3</v>
      </c>
      <c r="N1182" s="3">
        <f t="shared" si="195"/>
        <v>1.0820534061902731E-2</v>
      </c>
      <c r="O1182" s="3">
        <f t="shared" si="196"/>
        <v>8.3988783568900648E-4</v>
      </c>
      <c r="P1182" s="3">
        <f t="shared" si="197"/>
        <v>3.4261200852191797E-3</v>
      </c>
      <c r="Q1182" s="3">
        <f t="shared" si="198"/>
        <v>-5.9999708641213911E-3</v>
      </c>
      <c r="R1182" s="3">
        <f t="shared" si="199"/>
        <v>-5.0077348139857189E-3</v>
      </c>
      <c r="S1182" s="3">
        <f t="shared" si="200"/>
        <v>-1.7501632450037351E-2</v>
      </c>
      <c r="T1182" s="3">
        <f t="shared" si="201"/>
        <v>1.1739319137611724E-3</v>
      </c>
      <c r="U1182" s="3">
        <f t="shared" si="202"/>
        <v>1.2972466563763297E-2</v>
      </c>
      <c r="V1182" s="3">
        <f t="shared" si="203"/>
        <v>-1.3462221003294035E-2</v>
      </c>
      <c r="W1182" s="3">
        <f t="shared" si="204"/>
        <v>-8.8199521311565429E-3</v>
      </c>
      <c r="BC1182" s="19">
        <v>1123</v>
      </c>
      <c r="BD1182" s="17">
        <v>8.9389287023791653E-4</v>
      </c>
      <c r="BE1182" s="23">
        <v>1.27252015012116E-2</v>
      </c>
    </row>
    <row r="1183" spans="1:57" x14ac:dyDescent="0.3">
      <c r="A1183" s="1">
        <v>42280</v>
      </c>
      <c r="B1183" s="3">
        <v>-1.9136528703308509E-2</v>
      </c>
      <c r="C1183" s="3">
        <v>-2.5242319910988131E-2</v>
      </c>
      <c r="D1183" s="3">
        <v>-2.0685833712592916E-2</v>
      </c>
      <c r="E1183" s="3">
        <v>-1.0568358033682279E-2</v>
      </c>
      <c r="F1183" s="3">
        <v>-1.1999979612538847E-2</v>
      </c>
      <c r="G1183" s="3">
        <v>-2.9337698309469529E-3</v>
      </c>
      <c r="H1183" s="3">
        <v>-2.4329712206954346E-2</v>
      </c>
      <c r="I1183" s="3">
        <v>-2.0615670678547637E-2</v>
      </c>
      <c r="J1183" s="3">
        <v>-1.775054712165014E-2</v>
      </c>
      <c r="K1183" s="3">
        <v>-5.8122863106578881E-3</v>
      </c>
      <c r="N1183" s="3">
        <f t="shared" si="195"/>
        <v>-1.9883464192329135E-2</v>
      </c>
      <c r="O1183" s="3">
        <f t="shared" si="196"/>
        <v>-2.5867867466493829E-2</v>
      </c>
      <c r="P1183" s="3">
        <f t="shared" si="197"/>
        <v>-2.1525127645716197E-2</v>
      </c>
      <c r="Q1183" s="3">
        <f t="shared" si="198"/>
        <v>-1.107967020889143E-2</v>
      </c>
      <c r="R1183" s="3">
        <f t="shared" si="199"/>
        <v>-1.2814810563649602E-2</v>
      </c>
      <c r="S1183" s="3">
        <f t="shared" si="200"/>
        <v>-4.961913924100855E-3</v>
      </c>
      <c r="T1183" s="3">
        <f t="shared" si="201"/>
        <v>-2.520796372329067E-2</v>
      </c>
      <c r="U1183" s="3">
        <f t="shared" si="202"/>
        <v>-2.1513380578314624E-2</v>
      </c>
      <c r="V1183" s="3">
        <f t="shared" si="203"/>
        <v>-1.8153366367127784E-2</v>
      </c>
      <c r="W1183" s="3">
        <f t="shared" si="204"/>
        <v>-6.7094827536350798E-3</v>
      </c>
      <c r="BC1183" s="19">
        <v>1124</v>
      </c>
      <c r="BD1183" s="17">
        <v>8.6464785910897587E-4</v>
      </c>
      <c r="BE1183" s="23">
        <v>1.213619963069182E-2</v>
      </c>
    </row>
    <row r="1184" spans="1:57" x14ac:dyDescent="0.3">
      <c r="A1184" s="1">
        <v>42311</v>
      </c>
      <c r="B1184" s="3">
        <v>-1.1896076244168885E-3</v>
      </c>
      <c r="C1184" s="3">
        <v>7.6937548029947234E-3</v>
      </c>
      <c r="D1184" s="3">
        <v>-1.8231508514774841E-2</v>
      </c>
      <c r="E1184" s="3">
        <v>-2.8483888449596373E-3</v>
      </c>
      <c r="F1184" s="3">
        <v>-8.7364203628778059E-3</v>
      </c>
      <c r="G1184" s="3">
        <v>1.7969724013303434E-2</v>
      </c>
      <c r="H1184" s="3">
        <v>-6.900786446737861E-3</v>
      </c>
      <c r="I1184" s="3">
        <v>-1.9400215277716182E-3</v>
      </c>
      <c r="J1184" s="3">
        <v>7.0642271996874673E-3</v>
      </c>
      <c r="K1184" s="3">
        <v>-2.8565968100032979E-2</v>
      </c>
      <c r="N1184" s="3">
        <f t="shared" si="195"/>
        <v>-1.9365431134375167E-3</v>
      </c>
      <c r="O1184" s="3">
        <f t="shared" si="196"/>
        <v>7.0682072474890275E-3</v>
      </c>
      <c r="P1184" s="3">
        <f t="shared" si="197"/>
        <v>-1.9070802447898123E-2</v>
      </c>
      <c r="Q1184" s="3">
        <f t="shared" si="198"/>
        <v>-3.3597010201687882E-3</v>
      </c>
      <c r="R1184" s="3">
        <f t="shared" si="199"/>
        <v>-9.551251313988561E-3</v>
      </c>
      <c r="S1184" s="3">
        <f t="shared" si="200"/>
        <v>1.594157992014953E-2</v>
      </c>
      <c r="T1184" s="3">
        <f t="shared" si="201"/>
        <v>-7.7790379630741872E-3</v>
      </c>
      <c r="U1184" s="3">
        <f t="shared" si="202"/>
        <v>-2.8377314275386035E-3</v>
      </c>
      <c r="V1184" s="3">
        <f t="shared" si="203"/>
        <v>6.6614079542098243E-3</v>
      </c>
      <c r="W1184" s="3">
        <f t="shared" si="204"/>
        <v>-2.9463164543010172E-2</v>
      </c>
      <c r="BC1184" s="19">
        <v>1125</v>
      </c>
      <c r="BD1184" s="17">
        <v>9.5923323758015443E-4</v>
      </c>
      <c r="BE1184" s="23">
        <v>1.3672546926733503E-2</v>
      </c>
    </row>
    <row r="1185" spans="1:57" x14ac:dyDescent="0.3">
      <c r="A1185" s="1">
        <v>42341</v>
      </c>
      <c r="B1185" s="3">
        <v>-2.2868000146866629E-2</v>
      </c>
      <c r="C1185" s="3">
        <v>3.5195522264952928E-2</v>
      </c>
      <c r="D1185" s="3">
        <v>1.8079185189233238E-2</v>
      </c>
      <c r="E1185" s="3">
        <v>2.3804377832277179E-3</v>
      </c>
      <c r="F1185" s="3">
        <v>2.2570925683627063E-2</v>
      </c>
      <c r="G1185" s="3">
        <v>-1.3781345778328014E-2</v>
      </c>
      <c r="H1185" s="3">
        <v>7.8558188660975414E-3</v>
      </c>
      <c r="I1185" s="3">
        <v>4.1597808179669293E-2</v>
      </c>
      <c r="J1185" s="3">
        <v>9.7882426219375596E-4</v>
      </c>
      <c r="K1185" s="3">
        <v>-4.8439474301804619E-3</v>
      </c>
      <c r="N1185" s="3">
        <f t="shared" si="195"/>
        <v>-2.3614935635887256E-2</v>
      </c>
      <c r="O1185" s="3">
        <f t="shared" si="196"/>
        <v>3.4569974709447233E-2</v>
      </c>
      <c r="P1185" s="3">
        <f t="shared" si="197"/>
        <v>1.7239891256109956E-2</v>
      </c>
      <c r="Q1185" s="3">
        <f t="shared" si="198"/>
        <v>1.8691256080185668E-3</v>
      </c>
      <c r="R1185" s="3">
        <f t="shared" si="199"/>
        <v>2.1756094732516308E-2</v>
      </c>
      <c r="S1185" s="3">
        <f t="shared" si="200"/>
        <v>-1.5809489871481917E-2</v>
      </c>
      <c r="T1185" s="3">
        <f t="shared" si="201"/>
        <v>6.9775673497612153E-3</v>
      </c>
      <c r="U1185" s="3">
        <f t="shared" si="202"/>
        <v>4.0700098279902307E-2</v>
      </c>
      <c r="V1185" s="3">
        <f t="shared" si="203"/>
        <v>5.7600501671611296E-4</v>
      </c>
      <c r="W1185" s="3">
        <f t="shared" si="204"/>
        <v>-5.7411438731576536E-3</v>
      </c>
      <c r="BC1185" s="19">
        <v>1126</v>
      </c>
      <c r="BD1185" s="17">
        <v>7.8766291537886359E-4</v>
      </c>
      <c r="BE1185" s="23">
        <v>1.183069456683849E-2</v>
      </c>
    </row>
    <row r="1186" spans="1:57" x14ac:dyDescent="0.3">
      <c r="A1186" t="s">
        <v>713</v>
      </c>
      <c r="B1186" s="3">
        <v>8.7762287379704595E-3</v>
      </c>
      <c r="C1186" s="3">
        <v>-4.4972084162077097E-3</v>
      </c>
      <c r="D1186" s="3">
        <v>-6.9104111440977389E-3</v>
      </c>
      <c r="E1186" s="3">
        <v>-4.1557647944909792E-3</v>
      </c>
      <c r="F1186" s="3">
        <v>-1.4925362462167469E-2</v>
      </c>
      <c r="G1186" s="3">
        <v>-1.2508577549798283E-2</v>
      </c>
      <c r="H1186" s="3">
        <v>-1.4743146061131474E-2</v>
      </c>
      <c r="I1186" s="3">
        <v>-6.8115673085755724E-3</v>
      </c>
      <c r="J1186" s="3">
        <v>4.5632071914289973E-3</v>
      </c>
      <c r="K1186" s="3">
        <v>5.2116525159136007E-3</v>
      </c>
      <c r="N1186" s="3">
        <f t="shared" si="195"/>
        <v>8.0292932489498311E-3</v>
      </c>
      <c r="O1186" s="3">
        <f t="shared" si="196"/>
        <v>-5.1227559717134056E-3</v>
      </c>
      <c r="P1186" s="3">
        <f t="shared" si="197"/>
        <v>-7.7497050772210203E-3</v>
      </c>
      <c r="Q1186" s="3">
        <f t="shared" si="198"/>
        <v>-4.6670769697001301E-3</v>
      </c>
      <c r="R1186" s="3">
        <f t="shared" si="199"/>
        <v>-1.5740193413278224E-2</v>
      </c>
      <c r="S1186" s="3">
        <f t="shared" si="200"/>
        <v>-1.4536721642952185E-2</v>
      </c>
      <c r="T1186" s="3">
        <f t="shared" si="201"/>
        <v>-1.56213975774678E-2</v>
      </c>
      <c r="U1186" s="3">
        <f t="shared" si="202"/>
        <v>-7.7092772083425572E-3</v>
      </c>
      <c r="V1186" s="3">
        <f t="shared" si="203"/>
        <v>4.1603879459513543E-3</v>
      </c>
      <c r="W1186" s="3">
        <f t="shared" si="204"/>
        <v>4.314456072936409E-3</v>
      </c>
      <c r="BC1186" s="19">
        <v>1127</v>
      </c>
      <c r="BD1186" s="17">
        <v>1.0202071197574702E-3</v>
      </c>
      <c r="BE1186" s="23">
        <v>1.3734008659686442E-2</v>
      </c>
    </row>
    <row r="1187" spans="1:57" x14ac:dyDescent="0.3">
      <c r="A1187" t="s">
        <v>714</v>
      </c>
      <c r="B1187" s="3">
        <v>4.3499383153338123E-3</v>
      </c>
      <c r="C1187" s="3">
        <v>7.0473369814323394E-3</v>
      </c>
      <c r="D1187" s="3">
        <v>1.1004129740856072E-2</v>
      </c>
      <c r="E1187" s="3">
        <v>1.0611652935079707E-2</v>
      </c>
      <c r="F1187" s="3">
        <v>1.0670055306065684E-3</v>
      </c>
      <c r="G1187" s="3">
        <v>3.7205873756842811E-2</v>
      </c>
      <c r="H1187" s="3">
        <v>1.3136689905110632E-2</v>
      </c>
      <c r="I1187" s="3">
        <v>8.7373224679967443E-3</v>
      </c>
      <c r="J1187" s="3">
        <v>1.2329691192642489E-2</v>
      </c>
      <c r="K1187" s="3">
        <v>4.1575251282590653E-3</v>
      </c>
      <c r="N1187" s="3">
        <f t="shared" si="195"/>
        <v>3.6030028263131838E-3</v>
      </c>
      <c r="O1187" s="3">
        <f t="shared" si="196"/>
        <v>6.4217894259266436E-3</v>
      </c>
      <c r="P1187" s="3">
        <f t="shared" si="197"/>
        <v>1.0164835807732791E-2</v>
      </c>
      <c r="Q1187" s="3">
        <f t="shared" si="198"/>
        <v>1.0100340759870556E-2</v>
      </c>
      <c r="R1187" s="3">
        <f t="shared" si="199"/>
        <v>2.5217457949581318E-4</v>
      </c>
      <c r="S1187" s="3">
        <f t="shared" si="200"/>
        <v>3.5177729663688907E-2</v>
      </c>
      <c r="T1187" s="3">
        <f t="shared" si="201"/>
        <v>1.2258438388774306E-2</v>
      </c>
      <c r="U1187" s="3">
        <f t="shared" si="202"/>
        <v>7.8396125682297594E-3</v>
      </c>
      <c r="V1187" s="3">
        <f t="shared" si="203"/>
        <v>1.1926871947164845E-2</v>
      </c>
      <c r="W1187" s="3">
        <f t="shared" si="204"/>
        <v>3.2603286852818736E-3</v>
      </c>
      <c r="BC1187" s="19">
        <v>1128</v>
      </c>
      <c r="BD1187" s="17">
        <v>7.985692883059639E-4</v>
      </c>
      <c r="BE1187" s="23">
        <v>1.3065807649287654E-2</v>
      </c>
    </row>
    <row r="1188" spans="1:57" x14ac:dyDescent="0.3">
      <c r="A1188" t="s">
        <v>715</v>
      </c>
      <c r="B1188" s="3">
        <v>3.3685849984077532E-3</v>
      </c>
      <c r="C1188" s="3">
        <v>3.2298566205126722E-3</v>
      </c>
      <c r="D1188" s="3">
        <v>1.6726728764710153E-2</v>
      </c>
      <c r="E1188" s="3">
        <v>-8.0226549570553418E-3</v>
      </c>
      <c r="F1188" s="3">
        <v>1.342999531396738E-2</v>
      </c>
      <c r="G1188" s="3">
        <v>-4.9565713585575377E-3</v>
      </c>
      <c r="H1188" s="3">
        <v>-6.6184945162345299E-3</v>
      </c>
      <c r="I1188" s="3">
        <v>-3.8186010155408789E-3</v>
      </c>
      <c r="J1188" s="3">
        <v>-6.2500392527498061E-3</v>
      </c>
      <c r="K1188" s="3">
        <v>-9.8879638106971202E-3</v>
      </c>
      <c r="N1188" s="3">
        <f t="shared" si="195"/>
        <v>2.6216495093871247E-3</v>
      </c>
      <c r="O1188" s="3">
        <f t="shared" si="196"/>
        <v>2.6043090650069759E-3</v>
      </c>
      <c r="P1188" s="3">
        <f t="shared" si="197"/>
        <v>1.5887434831586871E-2</v>
      </c>
      <c r="Q1188" s="3">
        <f t="shared" si="198"/>
        <v>-8.5339671322644927E-3</v>
      </c>
      <c r="R1188" s="3">
        <f t="shared" si="199"/>
        <v>1.2615164362856625E-2</v>
      </c>
      <c r="S1188" s="3">
        <f t="shared" si="200"/>
        <v>-6.9847154517114398E-3</v>
      </c>
      <c r="T1188" s="3">
        <f t="shared" si="201"/>
        <v>-7.496746032570856E-3</v>
      </c>
      <c r="U1188" s="3">
        <f t="shared" si="202"/>
        <v>-4.7163109153078638E-3</v>
      </c>
      <c r="V1188" s="3">
        <f t="shared" si="203"/>
        <v>-6.6528584982274491E-3</v>
      </c>
      <c r="W1188" s="3">
        <f t="shared" si="204"/>
        <v>-1.0785160253674313E-2</v>
      </c>
      <c r="BC1188" s="19">
        <v>1129</v>
      </c>
      <c r="BD1188" s="17">
        <v>8.0452574812558454E-4</v>
      </c>
      <c r="BE1188" s="23">
        <v>1.224843781622942E-2</v>
      </c>
    </row>
    <row r="1189" spans="1:57" x14ac:dyDescent="0.3">
      <c r="A1189" t="s">
        <v>716</v>
      </c>
      <c r="B1189" s="3">
        <v>1.9184645377285481E-2</v>
      </c>
      <c r="C1189" s="3">
        <v>4.6502956128708917E-3</v>
      </c>
      <c r="D1189" s="3">
        <v>1.1256299089591026E-2</v>
      </c>
      <c r="E1189" s="3">
        <v>2.3667908984663422E-2</v>
      </c>
      <c r="F1189" s="3">
        <v>4.8380109245869107E-3</v>
      </c>
      <c r="G1189" s="3">
        <v>3.0709244198823926E-2</v>
      </c>
      <c r="H1189" s="3">
        <v>1.5721449336102422E-2</v>
      </c>
      <c r="I1189" s="3">
        <v>9.4427991599828065E-3</v>
      </c>
      <c r="J1189" s="3">
        <v>2.6286098791830748E-2</v>
      </c>
      <c r="K1189" s="3">
        <v>3.77822248677675E-2</v>
      </c>
      <c r="N1189" s="3">
        <f t="shared" si="195"/>
        <v>1.8437709888264854E-2</v>
      </c>
      <c r="O1189" s="3">
        <f t="shared" si="196"/>
        <v>4.0247480573651958E-3</v>
      </c>
      <c r="P1189" s="3">
        <f t="shared" si="197"/>
        <v>1.0417005156467745E-2</v>
      </c>
      <c r="Q1189" s="3">
        <f t="shared" si="198"/>
        <v>2.3156596809454269E-2</v>
      </c>
      <c r="R1189" s="3">
        <f t="shared" si="199"/>
        <v>4.0231799734761556E-3</v>
      </c>
      <c r="S1189" s="3">
        <f t="shared" si="200"/>
        <v>2.8681100105670022E-2</v>
      </c>
      <c r="T1189" s="3">
        <f t="shared" si="201"/>
        <v>1.4843197819766096E-2</v>
      </c>
      <c r="U1189" s="3">
        <f t="shared" si="202"/>
        <v>8.5450892602158216E-3</v>
      </c>
      <c r="V1189" s="3">
        <f t="shared" si="203"/>
        <v>2.5883279546353104E-2</v>
      </c>
      <c r="W1189" s="3">
        <f t="shared" si="204"/>
        <v>3.6885028424790307E-2</v>
      </c>
      <c r="BC1189" s="19">
        <v>1130</v>
      </c>
      <c r="BD1189" s="17">
        <v>7.84128083283864E-4</v>
      </c>
      <c r="BE1189" s="23">
        <v>1.1667288242220011E-2</v>
      </c>
    </row>
    <row r="1190" spans="1:57" x14ac:dyDescent="0.3">
      <c r="A1190" t="s">
        <v>717</v>
      </c>
      <c r="B1190" s="3">
        <v>-4.9411564712449341E-3</v>
      </c>
      <c r="C1190" s="3">
        <v>-1.17500451776541E-2</v>
      </c>
      <c r="D1190" s="3">
        <v>-7.5504102496133374E-3</v>
      </c>
      <c r="E1190" s="3">
        <v>-1.9286581881751363E-2</v>
      </c>
      <c r="F1190" s="3">
        <v>-2.8679068244784167E-2</v>
      </c>
      <c r="G1190" s="3">
        <v>-2.5210566606178264E-2</v>
      </c>
      <c r="H1190" s="3">
        <v>-2.6988279139328331E-3</v>
      </c>
      <c r="I1190" s="3">
        <v>-5.5570860876970052E-3</v>
      </c>
      <c r="J1190" s="3">
        <v>-1.3827809127245794E-2</v>
      </c>
      <c r="K1190" s="3">
        <v>1.7160512213707291E-2</v>
      </c>
      <c r="N1190" s="3">
        <f t="shared" si="195"/>
        <v>-5.6880919602655625E-3</v>
      </c>
      <c r="O1190" s="3">
        <f t="shared" si="196"/>
        <v>-1.2375592733159796E-2</v>
      </c>
      <c r="P1190" s="3">
        <f t="shared" si="197"/>
        <v>-8.3897041827366188E-3</v>
      </c>
      <c r="Q1190" s="3">
        <f t="shared" si="198"/>
        <v>-1.9797894056960516E-2</v>
      </c>
      <c r="R1190" s="3">
        <f t="shared" si="199"/>
        <v>-2.9493899195894922E-2</v>
      </c>
      <c r="S1190" s="3">
        <f t="shared" si="200"/>
        <v>-2.7238710699332168E-2</v>
      </c>
      <c r="T1190" s="3">
        <f t="shared" si="201"/>
        <v>-3.5770794302691592E-3</v>
      </c>
      <c r="U1190" s="3">
        <f t="shared" si="202"/>
        <v>-6.4547959874639901E-3</v>
      </c>
      <c r="V1190" s="3">
        <f t="shared" si="203"/>
        <v>-1.4230628372723438E-2</v>
      </c>
      <c r="W1190" s="3">
        <f t="shared" si="204"/>
        <v>1.6263315770730098E-2</v>
      </c>
      <c r="BC1190" s="19">
        <v>1131</v>
      </c>
      <c r="BD1190" s="17">
        <v>7.6070002675041428E-4</v>
      </c>
      <c r="BE1190" s="23">
        <v>1.1441478412570609E-2</v>
      </c>
    </row>
    <row r="1191" spans="1:57" x14ac:dyDescent="0.3">
      <c r="A1191" t="s">
        <v>718</v>
      </c>
      <c r="B1191" s="3">
        <v>1.395130186246063E-2</v>
      </c>
      <c r="C1191" s="3">
        <v>9.0073984538252549E-3</v>
      </c>
      <c r="D1191" s="3">
        <v>-1.2549013852601987E-2</v>
      </c>
      <c r="E1191" s="3">
        <v>1.5400705385397728E-3</v>
      </c>
      <c r="F1191" s="3">
        <v>1.0775878936517103E-2</v>
      </c>
      <c r="G1191" s="3">
        <v>1.2420179271766418E-2</v>
      </c>
      <c r="H1191" s="3">
        <v>4.2474136283749964E-3</v>
      </c>
      <c r="I1191" s="3">
        <v>9.8723820055466316E-3</v>
      </c>
      <c r="J1191" s="3">
        <v>1.7208442786392997E-2</v>
      </c>
      <c r="K1191" s="3">
        <v>-8.7617324820239428E-3</v>
      </c>
      <c r="N1191" s="3">
        <f t="shared" si="195"/>
        <v>1.3204366373440002E-2</v>
      </c>
      <c r="O1191" s="3">
        <f t="shared" si="196"/>
        <v>8.3818508983195591E-3</v>
      </c>
      <c r="P1191" s="3">
        <f t="shared" si="197"/>
        <v>-1.3388307785725268E-2</v>
      </c>
      <c r="Q1191" s="3">
        <f t="shared" si="198"/>
        <v>1.0287583633306217E-3</v>
      </c>
      <c r="R1191" s="3">
        <f t="shared" si="199"/>
        <v>9.9610479854063474E-3</v>
      </c>
      <c r="S1191" s="3">
        <f t="shared" si="200"/>
        <v>1.0392035178612516E-2</v>
      </c>
      <c r="T1191" s="3">
        <f t="shared" si="201"/>
        <v>3.3691621120386702E-3</v>
      </c>
      <c r="U1191" s="3">
        <f t="shared" si="202"/>
        <v>8.9746721057796467E-3</v>
      </c>
      <c r="V1191" s="3">
        <f t="shared" si="203"/>
        <v>1.6805623540915353E-2</v>
      </c>
      <c r="W1191" s="3">
        <f t="shared" si="204"/>
        <v>-9.6589289250011354E-3</v>
      </c>
      <c r="BC1191" s="19">
        <v>1132</v>
      </c>
      <c r="BD1191" s="17">
        <v>9.3091387630202726E-4</v>
      </c>
      <c r="BE1191" s="23">
        <v>1.3233447352930331E-2</v>
      </c>
    </row>
    <row r="1192" spans="1:57" x14ac:dyDescent="0.3">
      <c r="A1192" t="s">
        <v>719</v>
      </c>
      <c r="B1192" s="3">
        <v>-4.6642979283517683E-4</v>
      </c>
      <c r="C1192" s="3">
        <v>-4.1064148011327184E-3</v>
      </c>
      <c r="D1192" s="3">
        <v>1.0405069257559685E-2</v>
      </c>
      <c r="E1192" s="3">
        <v>1.0527553238714127E-2</v>
      </c>
      <c r="F1192" s="3">
        <v>-3.8379778063835079E-3</v>
      </c>
      <c r="G1192" s="3">
        <v>7.8251362295522764E-3</v>
      </c>
      <c r="H1192" s="3">
        <v>-2.7661146091213507E-3</v>
      </c>
      <c r="I1192" s="3">
        <v>-1.9367264740284273E-3</v>
      </c>
      <c r="J1192" s="3">
        <v>-9.5551376652883713E-3</v>
      </c>
      <c r="K1192" s="3">
        <v>1.9229850775966506E-2</v>
      </c>
      <c r="N1192" s="3">
        <f t="shared" si="195"/>
        <v>-1.2133652818558051E-3</v>
      </c>
      <c r="O1192" s="3">
        <f t="shared" si="196"/>
        <v>-4.7319623566384143E-3</v>
      </c>
      <c r="P1192" s="3">
        <f t="shared" si="197"/>
        <v>9.5657753244364034E-3</v>
      </c>
      <c r="Q1192" s="3">
        <f t="shared" si="198"/>
        <v>1.0016241063504976E-2</v>
      </c>
      <c r="R1192" s="3">
        <f t="shared" si="199"/>
        <v>-4.6528087574942631E-3</v>
      </c>
      <c r="S1192" s="3">
        <f t="shared" si="200"/>
        <v>5.7969921363983743E-3</v>
      </c>
      <c r="T1192" s="3">
        <f t="shared" si="201"/>
        <v>-3.6443661254576768E-3</v>
      </c>
      <c r="U1192" s="3">
        <f t="shared" si="202"/>
        <v>-2.8344363737954127E-3</v>
      </c>
      <c r="V1192" s="3">
        <f t="shared" si="203"/>
        <v>-9.9579569107660151E-3</v>
      </c>
      <c r="W1192" s="3">
        <f t="shared" si="204"/>
        <v>1.8332654332989314E-2</v>
      </c>
      <c r="BC1192" s="19">
        <v>1133</v>
      </c>
      <c r="BD1192" s="17">
        <v>7.3972603182950627E-4</v>
      </c>
      <c r="BE1192" s="23">
        <v>1.1787210592258479E-2</v>
      </c>
    </row>
    <row r="1193" spans="1:57" x14ac:dyDescent="0.3">
      <c r="A1193" t="s">
        <v>720</v>
      </c>
      <c r="B1193" s="3">
        <v>9.3329490221805145E-4</v>
      </c>
      <c r="C1193" s="3">
        <v>-7.7088515456152917E-3</v>
      </c>
      <c r="D1193" s="3">
        <v>-4.0877011318477541E-3</v>
      </c>
      <c r="E1193" s="3">
        <v>-1.0652036182906E-2</v>
      </c>
      <c r="F1193" s="3">
        <v>-2.4614751909139421E-2</v>
      </c>
      <c r="G1193" s="3">
        <v>1.0469348032125625E-2</v>
      </c>
      <c r="H1193" s="3">
        <v>2.0364767782310444E-2</v>
      </c>
      <c r="I1193" s="3">
        <v>-1.0256890570030652E-2</v>
      </c>
      <c r="J1193" s="3">
        <v>-1.0754398971011714E-2</v>
      </c>
      <c r="K1193" s="3">
        <v>-1.4669217707672377E-2</v>
      </c>
      <c r="N1193" s="3">
        <f t="shared" si="195"/>
        <v>1.863594131974232E-4</v>
      </c>
      <c r="O1193" s="3">
        <f t="shared" si="196"/>
        <v>-8.3343991011209876E-3</v>
      </c>
      <c r="P1193" s="3">
        <f t="shared" si="197"/>
        <v>-4.9269950649710355E-3</v>
      </c>
      <c r="Q1193" s="3">
        <f t="shared" si="198"/>
        <v>-1.116334835811515E-2</v>
      </c>
      <c r="R1193" s="3">
        <f t="shared" si="199"/>
        <v>-2.5429582860250176E-2</v>
      </c>
      <c r="S1193" s="3">
        <f t="shared" si="200"/>
        <v>8.4412039389717228E-3</v>
      </c>
      <c r="T1193" s="3">
        <f t="shared" si="201"/>
        <v>1.948651626597412E-2</v>
      </c>
      <c r="U1193" s="3">
        <f t="shared" si="202"/>
        <v>-1.1154600469797637E-2</v>
      </c>
      <c r="V1193" s="3">
        <f t="shared" si="203"/>
        <v>-1.1157218216489358E-2</v>
      </c>
      <c r="W1193" s="3">
        <f t="shared" si="204"/>
        <v>-1.556641415064957E-2</v>
      </c>
      <c r="BC1193" s="19">
        <v>1134</v>
      </c>
      <c r="BD1193" s="17">
        <v>9.2558893726650505E-4</v>
      </c>
      <c r="BE1193" s="23">
        <v>1.2774529805184112E-2</v>
      </c>
    </row>
    <row r="1194" spans="1:57" x14ac:dyDescent="0.3">
      <c r="A1194" t="s">
        <v>721</v>
      </c>
      <c r="B1194" s="3">
        <v>-3.3566492552008387E-2</v>
      </c>
      <c r="C1194" s="3">
        <v>-1.4634111278007622E-2</v>
      </c>
      <c r="D1194" s="3">
        <v>-2.6126807058313051E-2</v>
      </c>
      <c r="E1194" s="3">
        <v>4.0227614088585995E-3</v>
      </c>
      <c r="F1194" s="3">
        <v>-3.1160807332972218E-2</v>
      </c>
      <c r="G1194" s="3">
        <v>-3.6783650422448688E-2</v>
      </c>
      <c r="H1194" s="3">
        <v>-2.0002115180039692E-2</v>
      </c>
      <c r="I1194" s="3">
        <v>-1.9699374975202133E-2</v>
      </c>
      <c r="J1194" s="3">
        <v>7.9936078230948837E-3</v>
      </c>
      <c r="K1194" s="3">
        <v>-2.7434460839856012E-2</v>
      </c>
      <c r="N1194" s="3">
        <f t="shared" si="195"/>
        <v>-3.4313428041029014E-2</v>
      </c>
      <c r="O1194" s="3">
        <f t="shared" si="196"/>
        <v>-1.5259658833513318E-2</v>
      </c>
      <c r="P1194" s="3">
        <f t="shared" si="197"/>
        <v>-2.6966100991436332E-2</v>
      </c>
      <c r="Q1194" s="3">
        <f t="shared" si="198"/>
        <v>3.5114492336494486E-3</v>
      </c>
      <c r="R1194" s="3">
        <f t="shared" si="199"/>
        <v>-3.1975638284082973E-2</v>
      </c>
      <c r="S1194" s="3">
        <f t="shared" si="200"/>
        <v>-3.8811794515602592E-2</v>
      </c>
      <c r="T1194" s="3">
        <f t="shared" si="201"/>
        <v>-2.0880366696376017E-2</v>
      </c>
      <c r="U1194" s="3">
        <f t="shared" si="202"/>
        <v>-2.059708487496912E-2</v>
      </c>
      <c r="V1194" s="3">
        <f t="shared" si="203"/>
        <v>7.5907885776172407E-3</v>
      </c>
      <c r="W1194" s="3">
        <f t="shared" si="204"/>
        <v>-2.8331657282833204E-2</v>
      </c>
      <c r="BC1194" s="19">
        <v>1135</v>
      </c>
      <c r="BD1194" s="17">
        <v>9.6958992734328005E-4</v>
      </c>
      <c r="BE1194" s="23">
        <v>1.3209247494557579E-2</v>
      </c>
    </row>
    <row r="1195" spans="1:57" x14ac:dyDescent="0.3">
      <c r="A1195" t="s">
        <v>722</v>
      </c>
      <c r="B1195" s="3">
        <v>-6.0299125520584251E-3</v>
      </c>
      <c r="C1195" s="3">
        <v>-7.3340840857949452E-4</v>
      </c>
      <c r="D1195" s="3">
        <v>6.9703409165546848E-3</v>
      </c>
      <c r="E1195" s="3">
        <v>-6.3634320116138232E-3</v>
      </c>
      <c r="F1195" s="3">
        <v>-1.8346573478642769E-2</v>
      </c>
      <c r="G1195" s="3">
        <v>-2.0020581265765669E-2</v>
      </c>
      <c r="H1195" s="3">
        <v>-6.4693944436725603E-3</v>
      </c>
      <c r="I1195" s="3">
        <v>2.2856894930733951E-3</v>
      </c>
      <c r="J1195" s="3">
        <v>3.0135193346532141E-3</v>
      </c>
      <c r="K1195" s="3">
        <v>-1.1071545896997548E-2</v>
      </c>
      <c r="N1195" s="3">
        <f t="shared" si="195"/>
        <v>-6.7768480410790536E-3</v>
      </c>
      <c r="O1195" s="3">
        <f t="shared" si="196"/>
        <v>-1.3589559640851908E-3</v>
      </c>
      <c r="P1195" s="3">
        <f t="shared" si="197"/>
        <v>6.1310469834314034E-3</v>
      </c>
      <c r="Q1195" s="3">
        <f t="shared" si="198"/>
        <v>-6.8747441868229741E-3</v>
      </c>
      <c r="R1195" s="3">
        <f t="shared" si="199"/>
        <v>-1.9161404429753524E-2</v>
      </c>
      <c r="S1195" s="3">
        <f t="shared" si="200"/>
        <v>-2.2048725358919573E-2</v>
      </c>
      <c r="T1195" s="3">
        <f t="shared" si="201"/>
        <v>-7.3476459600088865E-3</v>
      </c>
      <c r="U1195" s="3">
        <f t="shared" si="202"/>
        <v>1.3879795933064098E-3</v>
      </c>
      <c r="V1195" s="3">
        <f t="shared" si="203"/>
        <v>2.6107000891755711E-3</v>
      </c>
      <c r="W1195" s="3">
        <f t="shared" si="204"/>
        <v>-1.196874233997474E-2</v>
      </c>
      <c r="BC1195" s="19">
        <v>1136</v>
      </c>
      <c r="BD1195" s="17">
        <v>7.3450625201564035E-4</v>
      </c>
      <c r="BE1195" s="23">
        <v>1.3287660302452972E-2</v>
      </c>
    </row>
    <row r="1196" spans="1:57" x14ac:dyDescent="0.3">
      <c r="A1196" t="s">
        <v>723</v>
      </c>
      <c r="B1196" s="3">
        <v>-5.8237770256515109E-3</v>
      </c>
      <c r="C1196" s="3">
        <v>-6.9725030722742609E-3</v>
      </c>
      <c r="D1196" s="3">
        <v>-7.9684319123715097E-3</v>
      </c>
      <c r="E1196" s="3">
        <v>-8.7760662869187378E-3</v>
      </c>
      <c r="F1196" s="3">
        <v>1.5228417256472282E-2</v>
      </c>
      <c r="G1196" s="3">
        <v>-2.8412393710153916E-2</v>
      </c>
      <c r="H1196" s="3">
        <v>-1.2302500086630586E-2</v>
      </c>
      <c r="I1196" s="3">
        <v>2.2805545386137549E-3</v>
      </c>
      <c r="J1196" s="3">
        <v>-4.9019923933775189E-3</v>
      </c>
      <c r="K1196" s="3">
        <v>9.1997662655787238E-3</v>
      </c>
      <c r="N1196" s="3">
        <f t="shared" si="195"/>
        <v>-6.5707125146721394E-3</v>
      </c>
      <c r="O1196" s="3">
        <f t="shared" si="196"/>
        <v>-7.5980506277799568E-3</v>
      </c>
      <c r="P1196" s="3">
        <f t="shared" si="197"/>
        <v>-8.8077258454947911E-3</v>
      </c>
      <c r="Q1196" s="3">
        <f t="shared" si="198"/>
        <v>-9.2873784621278887E-3</v>
      </c>
      <c r="R1196" s="3">
        <f t="shared" si="199"/>
        <v>1.4413586305361527E-2</v>
      </c>
      <c r="S1196" s="3">
        <f t="shared" si="200"/>
        <v>-3.044053780330782E-2</v>
      </c>
      <c r="T1196" s="3">
        <f t="shared" si="201"/>
        <v>-1.3180751602966912E-2</v>
      </c>
      <c r="U1196" s="3">
        <f t="shared" si="202"/>
        <v>1.3828446388467696E-3</v>
      </c>
      <c r="V1196" s="3">
        <f t="shared" si="203"/>
        <v>-5.3048116388551619E-3</v>
      </c>
      <c r="W1196" s="3">
        <f t="shared" si="204"/>
        <v>8.3025698226015313E-3</v>
      </c>
      <c r="BC1196" s="19">
        <v>1137</v>
      </c>
      <c r="BD1196" s="17">
        <v>7.8582405163763196E-4</v>
      </c>
      <c r="BE1196" s="23">
        <v>1.1862999639388923E-2</v>
      </c>
    </row>
    <row r="1197" spans="1:57" x14ac:dyDescent="0.3">
      <c r="A1197" t="s">
        <v>724</v>
      </c>
      <c r="B1197" s="3">
        <v>-2.4413775237208668E-4</v>
      </c>
      <c r="C1197" s="3">
        <v>1.2010380903309859E-2</v>
      </c>
      <c r="D1197" s="3">
        <v>2.5314420374268787E-2</v>
      </c>
      <c r="E1197" s="3">
        <v>2.4527344359043468E-2</v>
      </c>
      <c r="F1197" s="3">
        <v>1.1818185166687645E-2</v>
      </c>
      <c r="G1197" s="3">
        <v>3.0108145945946019E-2</v>
      </c>
      <c r="H1197" s="3">
        <v>6.7293524015514805E-3</v>
      </c>
      <c r="I1197" s="3">
        <v>6.067492964156207E-3</v>
      </c>
      <c r="J1197" s="3">
        <v>1.7003018104384759E-2</v>
      </c>
      <c r="K1197" s="3">
        <v>1.5482520469951133E-2</v>
      </c>
      <c r="N1197" s="3">
        <f t="shared" si="195"/>
        <v>-9.9107324139271493E-4</v>
      </c>
      <c r="O1197" s="3">
        <f t="shared" si="196"/>
        <v>1.1384833347804163E-2</v>
      </c>
      <c r="P1197" s="3">
        <f t="shared" si="197"/>
        <v>2.4475126441145505E-2</v>
      </c>
      <c r="Q1197" s="3">
        <f t="shared" si="198"/>
        <v>2.4016032183834315E-2</v>
      </c>
      <c r="R1197" s="3">
        <f t="shared" si="199"/>
        <v>1.100335421557689E-2</v>
      </c>
      <c r="S1197" s="3">
        <f t="shared" si="200"/>
        <v>2.8080001852792115E-2</v>
      </c>
      <c r="T1197" s="3">
        <f t="shared" si="201"/>
        <v>5.8511008852151544E-3</v>
      </c>
      <c r="U1197" s="3">
        <f t="shared" si="202"/>
        <v>5.1697830643892221E-3</v>
      </c>
      <c r="V1197" s="3">
        <f t="shared" si="203"/>
        <v>1.6600198858907116E-2</v>
      </c>
      <c r="W1197" s="3">
        <f t="shared" si="204"/>
        <v>1.4585324026973941E-2</v>
      </c>
      <c r="BC1197" s="19">
        <v>1138</v>
      </c>
      <c r="BD1197" s="17">
        <v>7.91173791814705E-4</v>
      </c>
      <c r="BE1197" s="23">
        <v>1.2080067778764865E-2</v>
      </c>
    </row>
    <row r="1198" spans="1:57" x14ac:dyDescent="0.3">
      <c r="A1198" t="s">
        <v>725</v>
      </c>
      <c r="B1198" s="3">
        <v>-7.3242037174320318E-3</v>
      </c>
      <c r="C1198" s="3">
        <v>-6.7555059341676271E-3</v>
      </c>
      <c r="D1198" s="3">
        <v>-1.5351763816273678E-2</v>
      </c>
      <c r="E1198" s="3">
        <v>-7.3572036499792715E-3</v>
      </c>
      <c r="F1198" s="3">
        <v>1.2129413700136871E-2</v>
      </c>
      <c r="G1198" s="3">
        <v>-9.4453635613289677E-3</v>
      </c>
      <c r="H1198" s="3">
        <v>-7.3003563837261698E-3</v>
      </c>
      <c r="I1198" s="3">
        <v>-1.1590684672939666E-2</v>
      </c>
      <c r="J1198" s="3">
        <v>-2.7187528858728549E-2</v>
      </c>
      <c r="K1198" s="3">
        <v>-1.0164334906195283E-2</v>
      </c>
      <c r="N1198" s="3">
        <f t="shared" si="195"/>
        <v>-8.0711392064526603E-3</v>
      </c>
      <c r="O1198" s="3">
        <f t="shared" si="196"/>
        <v>-7.381053489673323E-3</v>
      </c>
      <c r="P1198" s="3">
        <f t="shared" si="197"/>
        <v>-1.6191057749396959E-2</v>
      </c>
      <c r="Q1198" s="3">
        <f t="shared" si="198"/>
        <v>-7.8685158251884223E-3</v>
      </c>
      <c r="R1198" s="3">
        <f t="shared" si="199"/>
        <v>1.1314582749026116E-2</v>
      </c>
      <c r="S1198" s="3">
        <f t="shared" si="200"/>
        <v>-1.147350765448287E-2</v>
      </c>
      <c r="T1198" s="3">
        <f t="shared" si="201"/>
        <v>-8.178607900062496E-3</v>
      </c>
      <c r="U1198" s="3">
        <f t="shared" si="202"/>
        <v>-1.2488394572706651E-2</v>
      </c>
      <c r="V1198" s="3">
        <f t="shared" si="203"/>
        <v>-2.7590348104206193E-2</v>
      </c>
      <c r="W1198" s="3">
        <f t="shared" si="204"/>
        <v>-1.1061531349172475E-2</v>
      </c>
      <c r="BC1198" s="19">
        <v>1139</v>
      </c>
      <c r="BD1198" s="17">
        <v>9.8985964071352395E-4</v>
      </c>
      <c r="BE1198" s="23">
        <v>1.3778680469958655E-2</v>
      </c>
    </row>
    <row r="1199" spans="1:57" x14ac:dyDescent="0.3">
      <c r="A1199" s="1">
        <v>42008</v>
      </c>
      <c r="B1199" s="3">
        <v>1.4756894024146039E-3</v>
      </c>
      <c r="C1199" s="3">
        <v>-8.4559307303210263E-3</v>
      </c>
      <c r="D1199" s="3">
        <v>-1.4466002452421245E-3</v>
      </c>
      <c r="E1199" s="3">
        <v>-6.3529511092087487E-3</v>
      </c>
      <c r="F1199" s="3">
        <v>2.0639155031112022E-2</v>
      </c>
      <c r="G1199" s="3">
        <v>-6.2510355193931E-3</v>
      </c>
      <c r="H1199" s="3">
        <v>-9.9270155111782499E-3</v>
      </c>
      <c r="I1199" s="3">
        <v>5.243624060825347E-3</v>
      </c>
      <c r="J1199" s="3">
        <v>1.2206909422433077E-2</v>
      </c>
      <c r="K1199" s="3">
        <v>1.2811962940843413E-2</v>
      </c>
      <c r="N1199" s="3">
        <f t="shared" si="195"/>
        <v>7.2875391339397564E-4</v>
      </c>
      <c r="O1199" s="3">
        <f t="shared" si="196"/>
        <v>-9.0814782858267221E-3</v>
      </c>
      <c r="P1199" s="3">
        <f t="shared" si="197"/>
        <v>-2.2858941783654063E-3</v>
      </c>
      <c r="Q1199" s="3">
        <f t="shared" si="198"/>
        <v>-6.8642632844178996E-3</v>
      </c>
      <c r="R1199" s="3">
        <f t="shared" si="199"/>
        <v>1.9824324080001267E-2</v>
      </c>
      <c r="S1199" s="3">
        <f t="shared" si="200"/>
        <v>-8.2791796125470021E-3</v>
      </c>
      <c r="T1199" s="3">
        <f t="shared" si="201"/>
        <v>-1.0805267027514576E-2</v>
      </c>
      <c r="U1199" s="3">
        <f t="shared" si="202"/>
        <v>4.3459141610583622E-3</v>
      </c>
      <c r="V1199" s="3">
        <f t="shared" si="203"/>
        <v>1.1804090176955433E-2</v>
      </c>
      <c r="W1199" s="3">
        <f t="shared" si="204"/>
        <v>1.1914766497866221E-2</v>
      </c>
      <c r="BC1199" s="19">
        <v>1140</v>
      </c>
      <c r="BD1199" s="17">
        <v>7.7782843010934673E-4</v>
      </c>
      <c r="BE1199" s="23">
        <v>1.2285175933447395E-2</v>
      </c>
    </row>
    <row r="1200" spans="1:57" x14ac:dyDescent="0.3">
      <c r="A1200" s="1">
        <v>42039</v>
      </c>
      <c r="B1200" s="3">
        <v>-1.0559936443902629E-2</v>
      </c>
      <c r="C1200" s="3">
        <v>7.9718155951005176E-3</v>
      </c>
      <c r="D1200" s="3">
        <v>8.6116727654905745E-3</v>
      </c>
      <c r="E1200" s="3">
        <v>-1.8943427589763751E-3</v>
      </c>
      <c r="F1200" s="3">
        <v>-8.6975868615024599E-3</v>
      </c>
      <c r="G1200" s="3">
        <v>1.8177962965572947E-2</v>
      </c>
      <c r="H1200" s="3">
        <v>-1.2957074605011609E-2</v>
      </c>
      <c r="I1200" s="3">
        <v>5.3110486731231532E-3</v>
      </c>
      <c r="J1200" s="3">
        <v>2.5388740135179333E-3</v>
      </c>
      <c r="K1200" s="3">
        <v>-1.2128734140800956E-2</v>
      </c>
      <c r="N1200" s="3">
        <f t="shared" si="195"/>
        <v>-1.1306871932923257E-2</v>
      </c>
      <c r="O1200" s="3">
        <f t="shared" si="196"/>
        <v>7.3462680395948218E-3</v>
      </c>
      <c r="P1200" s="3">
        <f t="shared" si="197"/>
        <v>7.7723788323672931E-3</v>
      </c>
      <c r="Q1200" s="3">
        <f t="shared" si="198"/>
        <v>-2.4056549341855259E-3</v>
      </c>
      <c r="R1200" s="3">
        <f t="shared" si="199"/>
        <v>-9.512417812613215E-3</v>
      </c>
      <c r="S1200" s="3">
        <f t="shared" si="200"/>
        <v>1.6149818872419043E-2</v>
      </c>
      <c r="T1200" s="3">
        <f t="shared" si="201"/>
        <v>-1.3835326121347935E-2</v>
      </c>
      <c r="U1200" s="3">
        <f t="shared" si="202"/>
        <v>4.4133387733561683E-3</v>
      </c>
      <c r="V1200" s="3">
        <f t="shared" si="203"/>
        <v>2.1360547680402903E-3</v>
      </c>
      <c r="W1200" s="3">
        <f t="shared" si="204"/>
        <v>-1.3025930583778149E-2</v>
      </c>
      <c r="BC1200" s="19">
        <v>1141</v>
      </c>
      <c r="BD1200" s="17">
        <v>9.4475544435356829E-4</v>
      </c>
      <c r="BE1200" s="23">
        <v>1.3021627019335388E-2</v>
      </c>
    </row>
    <row r="1201" spans="1:57" x14ac:dyDescent="0.3">
      <c r="A1201" s="1">
        <v>42159</v>
      </c>
      <c r="B1201" s="3">
        <v>3.1273244521129229E-2</v>
      </c>
      <c r="C1201" s="3">
        <v>-5.3337651207621128E-3</v>
      </c>
      <c r="D1201" s="3">
        <v>1.6198516245149674E-2</v>
      </c>
      <c r="E1201" s="3">
        <v>9.8457219751468816E-3</v>
      </c>
      <c r="F1201" s="3">
        <v>1.667028666193171E-2</v>
      </c>
      <c r="G1201" s="3">
        <v>6.3350816753926731E-2</v>
      </c>
      <c r="H1201" s="3">
        <v>2.3061442422447342E-3</v>
      </c>
      <c r="I1201" s="3">
        <v>-3.4905907214277665E-3</v>
      </c>
      <c r="J1201" s="3">
        <v>3.4979415244544843E-2</v>
      </c>
      <c r="K1201" s="3">
        <v>-2.3547979078892611E-2</v>
      </c>
      <c r="N1201" s="3">
        <f t="shared" si="195"/>
        <v>3.0526309032108602E-2</v>
      </c>
      <c r="O1201" s="3">
        <f t="shared" si="196"/>
        <v>-5.9593126762678087E-3</v>
      </c>
      <c r="P1201" s="3">
        <f t="shared" si="197"/>
        <v>1.5359222312026393E-2</v>
      </c>
      <c r="Q1201" s="3">
        <f t="shared" si="198"/>
        <v>9.3344097999377307E-3</v>
      </c>
      <c r="R1201" s="3">
        <f t="shared" si="199"/>
        <v>1.5855455710820955E-2</v>
      </c>
      <c r="S1201" s="3">
        <f t="shared" si="200"/>
        <v>6.1322672660772827E-2</v>
      </c>
      <c r="T1201" s="3">
        <f t="shared" si="201"/>
        <v>1.4278927259084083E-3</v>
      </c>
      <c r="U1201" s="3">
        <f t="shared" si="202"/>
        <v>-4.3883006211947514E-3</v>
      </c>
      <c r="V1201" s="3">
        <f t="shared" si="203"/>
        <v>3.4576595999067199E-2</v>
      </c>
      <c r="W1201" s="3">
        <f t="shared" si="204"/>
        <v>-2.4445175521869804E-2</v>
      </c>
      <c r="BC1201" s="19">
        <v>1142</v>
      </c>
      <c r="BD1201" s="17">
        <v>8.0360886971344539E-4</v>
      </c>
      <c r="BE1201" s="23">
        <v>1.2411219325321066E-2</v>
      </c>
    </row>
    <row r="1202" spans="1:57" x14ac:dyDescent="0.3">
      <c r="A1202" s="1">
        <v>42189</v>
      </c>
      <c r="B1202" s="3">
        <v>-4.8136005752219546E-4</v>
      </c>
      <c r="C1202" s="3">
        <v>-1.1094987863372596E-3</v>
      </c>
      <c r="D1202" s="3">
        <v>-1.0522155087467011E-2</v>
      </c>
      <c r="E1202" s="3">
        <v>7.283009673736629E-3</v>
      </c>
      <c r="F1202" s="3">
        <v>-9.9244683480866902E-3</v>
      </c>
      <c r="G1202" s="3">
        <v>7.3852287330811173E-4</v>
      </c>
      <c r="H1202" s="3">
        <v>4.7501391626925127E-4</v>
      </c>
      <c r="I1202" s="3">
        <v>-1.8933713642775851E-3</v>
      </c>
      <c r="J1202" s="3">
        <v>6.1171615530690726E-3</v>
      </c>
      <c r="K1202" s="3">
        <v>1.3260755994279894E-3</v>
      </c>
      <c r="N1202" s="3">
        <f t="shared" si="195"/>
        <v>-1.2282955465428237E-3</v>
      </c>
      <c r="O1202" s="3">
        <f t="shared" si="196"/>
        <v>-1.7350463418429559E-3</v>
      </c>
      <c r="P1202" s="3">
        <f t="shared" si="197"/>
        <v>-1.1361449020590293E-2</v>
      </c>
      <c r="Q1202" s="3">
        <f t="shared" si="198"/>
        <v>6.7716974985274781E-3</v>
      </c>
      <c r="R1202" s="3">
        <f t="shared" si="199"/>
        <v>-1.0739299299197445E-2</v>
      </c>
      <c r="S1202" s="3">
        <f t="shared" si="200"/>
        <v>-1.2896212198457904E-3</v>
      </c>
      <c r="T1202" s="3">
        <f t="shared" si="201"/>
        <v>-4.0323760006707467E-4</v>
      </c>
      <c r="U1202" s="3">
        <f t="shared" si="202"/>
        <v>-2.7910812640445704E-3</v>
      </c>
      <c r="V1202" s="3">
        <f t="shared" si="203"/>
        <v>5.7143423075914296E-3</v>
      </c>
      <c r="W1202" s="3">
        <f t="shared" si="204"/>
        <v>4.2887915645079748E-4</v>
      </c>
      <c r="BC1202" s="19">
        <v>1143</v>
      </c>
      <c r="BD1202" s="17">
        <v>9.6355014265055963E-4</v>
      </c>
      <c r="BE1202" s="23">
        <v>1.3358108770010289E-2</v>
      </c>
    </row>
    <row r="1203" spans="1:57" x14ac:dyDescent="0.3">
      <c r="A1203" s="1">
        <v>42220</v>
      </c>
      <c r="B1203" s="3">
        <v>-2.6487055032545781E-3</v>
      </c>
      <c r="C1203" s="3">
        <v>-3.7024371373006737E-4</v>
      </c>
      <c r="D1203" s="3">
        <v>-3.2537342660208246E-3</v>
      </c>
      <c r="E1203" s="3">
        <v>-1.9708480897576042E-2</v>
      </c>
      <c r="F1203" s="3">
        <v>-5.6656913774145723E-3</v>
      </c>
      <c r="G1203" s="3">
        <v>2.1746607626076164E-2</v>
      </c>
      <c r="H1203" s="3">
        <v>8.5472076505768158E-3</v>
      </c>
      <c r="I1203" s="3">
        <v>8.8210245578999036E-3</v>
      </c>
      <c r="J1203" s="3">
        <v>-1.4895924220181267E-2</v>
      </c>
      <c r="K1203" s="3">
        <v>4.3998632559931306E-2</v>
      </c>
      <c r="N1203" s="3">
        <f t="shared" si="195"/>
        <v>-3.3956409922752066E-3</v>
      </c>
      <c r="O1203" s="3">
        <f t="shared" si="196"/>
        <v>-9.9579126923576367E-4</v>
      </c>
      <c r="P1203" s="3">
        <f t="shared" si="197"/>
        <v>-4.093028199144106E-3</v>
      </c>
      <c r="Q1203" s="3">
        <f t="shared" si="198"/>
        <v>-2.0219793072785194E-2</v>
      </c>
      <c r="R1203" s="3">
        <f t="shared" si="199"/>
        <v>-6.4805223285253274E-3</v>
      </c>
      <c r="S1203" s="3">
        <f t="shared" si="200"/>
        <v>1.971846353292226E-2</v>
      </c>
      <c r="T1203" s="3">
        <f t="shared" si="201"/>
        <v>7.6689561342404896E-3</v>
      </c>
      <c r="U1203" s="3">
        <f t="shared" si="202"/>
        <v>7.9233146581329187E-3</v>
      </c>
      <c r="V1203" s="3">
        <f t="shared" si="203"/>
        <v>-1.5298743465658911E-2</v>
      </c>
      <c r="W1203" s="3">
        <f t="shared" si="204"/>
        <v>4.3101436116954113E-2</v>
      </c>
      <c r="BC1203" s="19">
        <v>1144</v>
      </c>
      <c r="BD1203" s="17">
        <v>7.7743145273661337E-4</v>
      </c>
      <c r="BE1203" s="23">
        <v>1.2002059417750477E-2</v>
      </c>
    </row>
    <row r="1204" spans="1:57" x14ac:dyDescent="0.3">
      <c r="A1204" s="1">
        <v>42251</v>
      </c>
      <c r="B1204" s="3">
        <v>1.4486125779542558E-3</v>
      </c>
      <c r="C1204" s="3">
        <v>3.5185029061963746E-3</v>
      </c>
      <c r="D1204" s="3">
        <v>7.6433021763009368E-3</v>
      </c>
      <c r="E1204" s="3">
        <v>7.0188410909937105E-3</v>
      </c>
      <c r="F1204" s="3">
        <v>-7.8895535295409047E-3</v>
      </c>
      <c r="G1204" s="3">
        <v>1.1653093963048144E-2</v>
      </c>
      <c r="H1204" s="3">
        <v>-1.5324130863860752E-3</v>
      </c>
      <c r="I1204" s="3">
        <v>3.8547956048957666E-3</v>
      </c>
      <c r="J1204" s="3">
        <v>3.3791113494642255E-2</v>
      </c>
      <c r="K1204" s="3">
        <v>2.6498778923111699E-2</v>
      </c>
      <c r="N1204" s="3">
        <f t="shared" si="195"/>
        <v>7.0167708893362755E-4</v>
      </c>
      <c r="O1204" s="3">
        <f t="shared" si="196"/>
        <v>2.8929553506906783E-3</v>
      </c>
      <c r="P1204" s="3">
        <f t="shared" si="197"/>
        <v>6.8040082431776554E-3</v>
      </c>
      <c r="Q1204" s="3">
        <f t="shared" si="198"/>
        <v>6.5075289157845596E-3</v>
      </c>
      <c r="R1204" s="3">
        <f t="shared" si="199"/>
        <v>-8.7043844806516599E-3</v>
      </c>
      <c r="S1204" s="3">
        <f t="shared" si="200"/>
        <v>9.6249498698942424E-3</v>
      </c>
      <c r="T1204" s="3">
        <f t="shared" si="201"/>
        <v>-2.4106646027224014E-3</v>
      </c>
      <c r="U1204" s="3">
        <f t="shared" si="202"/>
        <v>2.9570857051287812E-3</v>
      </c>
      <c r="V1204" s="3">
        <f t="shared" si="203"/>
        <v>3.3388294249164611E-2</v>
      </c>
      <c r="W1204" s="3">
        <f t="shared" si="204"/>
        <v>2.5601582480134506E-2</v>
      </c>
      <c r="BC1204" s="19">
        <v>1145</v>
      </c>
      <c r="BD1204" s="17">
        <v>9.2485113054758541E-4</v>
      </c>
      <c r="BE1204" s="23">
        <v>1.4247469816390315E-2</v>
      </c>
    </row>
    <row r="1205" spans="1:57" x14ac:dyDescent="0.3">
      <c r="A1205" s="1">
        <v>42281</v>
      </c>
      <c r="B1205" s="3">
        <v>5.7859438446994371E-3</v>
      </c>
      <c r="C1205" s="3">
        <v>2.3989771237082902E-3</v>
      </c>
      <c r="D1205" s="3">
        <v>4.2667621491652152E-3</v>
      </c>
      <c r="E1205" s="3">
        <v>1.0750101899419828E-2</v>
      </c>
      <c r="F1205" s="3">
        <v>7.0686906677355221E-3</v>
      </c>
      <c r="G1205" s="3">
        <v>3.8554810577462462E-3</v>
      </c>
      <c r="H1205" s="3">
        <v>-1.4239662708593892E-3</v>
      </c>
      <c r="I1205" s="3">
        <v>1.6858676832085528E-3</v>
      </c>
      <c r="J1205" s="3">
        <v>-7.0149371872422206E-3</v>
      </c>
      <c r="K1205" s="3">
        <v>-1.688943183613012E-2</v>
      </c>
      <c r="N1205" s="3">
        <f t="shared" si="195"/>
        <v>5.0390083556788087E-3</v>
      </c>
      <c r="O1205" s="3">
        <f t="shared" si="196"/>
        <v>1.7734295682025939E-3</v>
      </c>
      <c r="P1205" s="3">
        <f t="shared" si="197"/>
        <v>3.4274682160419334E-3</v>
      </c>
      <c r="Q1205" s="3">
        <f t="shared" si="198"/>
        <v>1.0238789724210677E-2</v>
      </c>
      <c r="R1205" s="3">
        <f t="shared" si="199"/>
        <v>6.253859716624767E-3</v>
      </c>
      <c r="S1205" s="3">
        <f t="shared" si="200"/>
        <v>1.8273369645923441E-3</v>
      </c>
      <c r="T1205" s="3">
        <f t="shared" si="201"/>
        <v>-2.3022177871957154E-3</v>
      </c>
      <c r="U1205" s="3">
        <f t="shared" si="202"/>
        <v>7.8815778344156764E-4</v>
      </c>
      <c r="V1205" s="3">
        <f t="shared" si="203"/>
        <v>-7.4177564327198636E-3</v>
      </c>
      <c r="W1205" s="3">
        <f t="shared" si="204"/>
        <v>-1.7786628279107312E-2</v>
      </c>
      <c r="BC1205" s="19">
        <v>1146</v>
      </c>
      <c r="BD1205" s="17">
        <v>9.3313086615644204E-4</v>
      </c>
      <c r="BE1205" s="23">
        <v>1.2665945842773457E-2</v>
      </c>
    </row>
    <row r="1206" spans="1:57" x14ac:dyDescent="0.3">
      <c r="A1206" t="s">
        <v>726</v>
      </c>
      <c r="B1206" s="3">
        <v>9.5872282300368816E-4</v>
      </c>
      <c r="C1206" s="3">
        <v>4.9705520014131643E-3</v>
      </c>
      <c r="D1206" s="3">
        <v>-1.9669580555274901E-3</v>
      </c>
      <c r="E1206" s="3">
        <v>-2.5713085850741502E-3</v>
      </c>
      <c r="F1206" s="3">
        <v>-3.0269824016442848E-2</v>
      </c>
      <c r="G1206" s="3">
        <v>-5.3105501747903183E-3</v>
      </c>
      <c r="H1206" s="3">
        <v>-1.5554271996591762E-3</v>
      </c>
      <c r="I1206" s="3">
        <v>-4.1140274990699721E-3</v>
      </c>
      <c r="J1206" s="3">
        <v>-2.8558905088021946E-3</v>
      </c>
      <c r="K1206" s="3">
        <v>2.8399879877083478E-3</v>
      </c>
      <c r="N1206" s="3">
        <f t="shared" si="195"/>
        <v>2.1178733398305991E-4</v>
      </c>
      <c r="O1206" s="3">
        <f t="shared" si="196"/>
        <v>4.3450044459074685E-3</v>
      </c>
      <c r="P1206" s="3">
        <f t="shared" si="197"/>
        <v>-2.806251988650772E-3</v>
      </c>
      <c r="Q1206" s="3">
        <f t="shared" si="198"/>
        <v>-3.0826207602833011E-3</v>
      </c>
      <c r="R1206" s="3">
        <f t="shared" si="199"/>
        <v>-3.1084654967553603E-2</v>
      </c>
      <c r="S1206" s="3">
        <f t="shared" si="200"/>
        <v>-7.3386942679442204E-3</v>
      </c>
      <c r="T1206" s="3">
        <f t="shared" si="201"/>
        <v>-2.4336787159955024E-3</v>
      </c>
      <c r="U1206" s="3">
        <f t="shared" si="202"/>
        <v>-5.011737398836957E-3</v>
      </c>
      <c r="V1206" s="3">
        <f t="shared" si="203"/>
        <v>-3.2587097542798376E-3</v>
      </c>
      <c r="W1206" s="3">
        <f t="shared" si="204"/>
        <v>1.9427915447311559E-3</v>
      </c>
      <c r="BC1206" s="19">
        <v>1147</v>
      </c>
      <c r="BD1206" s="17">
        <v>9.4065477840744567E-4</v>
      </c>
      <c r="BE1206" s="23">
        <v>1.3012882955967902E-2</v>
      </c>
    </row>
    <row r="1207" spans="1:57" x14ac:dyDescent="0.3">
      <c r="A1207" t="s">
        <v>727</v>
      </c>
      <c r="B1207" s="3">
        <v>-2.6340430318685382E-3</v>
      </c>
      <c r="C1207" s="3">
        <v>-7.3273667497089079E-3</v>
      </c>
      <c r="D1207" s="3">
        <v>-4.3357957382148538E-3</v>
      </c>
      <c r="E1207" s="3">
        <v>1.5116016540523747E-2</v>
      </c>
      <c r="F1207" s="3">
        <v>7.2381732276025623E-3</v>
      </c>
      <c r="G1207" s="3">
        <v>-1.1059166798833009E-2</v>
      </c>
      <c r="H1207" s="3">
        <v>-1.6284327471573712E-2</v>
      </c>
      <c r="I1207" s="3">
        <v>1.4083366780484052E-3</v>
      </c>
      <c r="J1207" s="3">
        <v>3.044927013355303E-2</v>
      </c>
      <c r="K1207" s="3">
        <v>-6.9173168129244011E-3</v>
      </c>
      <c r="N1207" s="3">
        <f t="shared" si="195"/>
        <v>-3.3809785208891666E-3</v>
      </c>
      <c r="O1207" s="3">
        <f t="shared" si="196"/>
        <v>-7.9529143052146038E-3</v>
      </c>
      <c r="P1207" s="3">
        <f t="shared" si="197"/>
        <v>-5.1750896713381352E-3</v>
      </c>
      <c r="Q1207" s="3">
        <f t="shared" si="198"/>
        <v>1.4604704365314596E-2</v>
      </c>
      <c r="R1207" s="3">
        <f t="shared" si="199"/>
        <v>6.4233422764918072E-3</v>
      </c>
      <c r="S1207" s="3">
        <f t="shared" si="200"/>
        <v>-1.3087310891986911E-2</v>
      </c>
      <c r="T1207" s="3">
        <f t="shared" si="201"/>
        <v>-1.7162578987910036E-2</v>
      </c>
      <c r="U1207" s="3">
        <f t="shared" si="202"/>
        <v>5.1062677828142002E-4</v>
      </c>
      <c r="V1207" s="3">
        <f t="shared" si="203"/>
        <v>3.0046450888075386E-2</v>
      </c>
      <c r="W1207" s="3">
        <f t="shared" si="204"/>
        <v>-7.8145132559015937E-3</v>
      </c>
      <c r="BC1207" s="19">
        <v>1148</v>
      </c>
      <c r="BD1207" s="17">
        <v>8.3472488799363285E-4</v>
      </c>
      <c r="BE1207" s="23">
        <v>1.2151649192877359E-2</v>
      </c>
    </row>
    <row r="1208" spans="1:57" x14ac:dyDescent="0.3">
      <c r="A1208" t="s">
        <v>728</v>
      </c>
      <c r="B1208" s="3">
        <v>1.4645784493374725E-2</v>
      </c>
      <c r="C1208" s="3">
        <v>1.1441262276515429E-2</v>
      </c>
      <c r="D1208" s="3">
        <v>3.8004416031227617E-3</v>
      </c>
      <c r="E1208" s="3">
        <v>1.6737900772939129E-2</v>
      </c>
      <c r="F1208" s="3">
        <v>-1.4147700534175467E-2</v>
      </c>
      <c r="G1208" s="3">
        <v>1.7834521715793805E-3</v>
      </c>
      <c r="H1208" s="3">
        <v>4.0347938240177239E-3</v>
      </c>
      <c r="I1208" s="3">
        <v>3.0001835520445663E-3</v>
      </c>
      <c r="J1208" s="3">
        <v>1.5213583050628809E-2</v>
      </c>
      <c r="K1208" s="3">
        <v>-1.4679070362693225E-2</v>
      </c>
      <c r="N1208" s="3">
        <f t="shared" si="195"/>
        <v>1.3898849004354097E-2</v>
      </c>
      <c r="O1208" s="3">
        <f t="shared" si="196"/>
        <v>1.0815714721009733E-2</v>
      </c>
      <c r="P1208" s="3">
        <f t="shared" si="197"/>
        <v>2.9611476699994799E-3</v>
      </c>
      <c r="Q1208" s="3">
        <f t="shared" si="198"/>
        <v>1.6226588597729977E-2</v>
      </c>
      <c r="R1208" s="3">
        <f t="shared" si="199"/>
        <v>-1.4962531485286222E-2</v>
      </c>
      <c r="S1208" s="3">
        <f t="shared" si="200"/>
        <v>-2.4469192157452156E-4</v>
      </c>
      <c r="T1208" s="3">
        <f t="shared" si="201"/>
        <v>3.1565423076813977E-3</v>
      </c>
      <c r="U1208" s="3">
        <f t="shared" si="202"/>
        <v>2.102473652277581E-3</v>
      </c>
      <c r="V1208" s="3">
        <f t="shared" si="203"/>
        <v>1.4810763805151166E-2</v>
      </c>
      <c r="W1208" s="3">
        <f t="shared" si="204"/>
        <v>-1.5576266805670418E-2</v>
      </c>
      <c r="BC1208" s="19">
        <v>1149</v>
      </c>
      <c r="BD1208" s="17">
        <v>8.8656083620253408E-4</v>
      </c>
      <c r="BE1208" s="23">
        <v>1.2002520842007864E-2</v>
      </c>
    </row>
    <row r="1209" spans="1:57" x14ac:dyDescent="0.3">
      <c r="A1209" t="s">
        <v>729</v>
      </c>
      <c r="B1209" s="3">
        <v>-2.3662663911790949E-3</v>
      </c>
      <c r="C1209" s="3">
        <v>0</v>
      </c>
      <c r="D1209" s="3">
        <v>-4.8114867207350587E-3</v>
      </c>
      <c r="E1209" s="3">
        <v>-3.9736433904613566E-3</v>
      </c>
      <c r="F1209" s="3">
        <v>2.5056248430295192E-3</v>
      </c>
      <c r="G1209" s="3">
        <v>-5.4371601266693936E-3</v>
      </c>
      <c r="H1209" s="3">
        <v>2.3847599335589109E-3</v>
      </c>
      <c r="I1209" s="3">
        <v>1.046919945388658E-2</v>
      </c>
      <c r="J1209" s="3">
        <v>-5.6195860474637094E-3</v>
      </c>
      <c r="K1209" s="3">
        <v>-1.8361293953384372E-2</v>
      </c>
      <c r="N1209" s="3">
        <f t="shared" si="195"/>
        <v>-3.1132018801997233E-3</v>
      </c>
      <c r="O1209" s="3">
        <f t="shared" si="196"/>
        <v>-6.2554755550569619E-4</v>
      </c>
      <c r="P1209" s="3">
        <f t="shared" si="197"/>
        <v>-5.6507806538583401E-3</v>
      </c>
      <c r="Q1209" s="3">
        <f t="shared" si="198"/>
        <v>-4.4849555656705075E-3</v>
      </c>
      <c r="R1209" s="3">
        <f t="shared" si="199"/>
        <v>1.690793891918764E-3</v>
      </c>
      <c r="S1209" s="3">
        <f t="shared" si="200"/>
        <v>-7.4653042198232957E-3</v>
      </c>
      <c r="T1209" s="3">
        <f t="shared" si="201"/>
        <v>1.506508417222585E-3</v>
      </c>
      <c r="U1209" s="3">
        <f t="shared" si="202"/>
        <v>9.5714895541195947E-3</v>
      </c>
      <c r="V1209" s="3">
        <f t="shared" si="203"/>
        <v>-6.0224052929413524E-3</v>
      </c>
      <c r="W1209" s="3">
        <f t="shared" si="204"/>
        <v>-1.9258490396361565E-2</v>
      </c>
      <c r="BC1209" s="19">
        <v>1150</v>
      </c>
      <c r="BD1209" s="17">
        <v>8.1421917263320095E-4</v>
      </c>
      <c r="BE1209" s="23">
        <v>1.1897303956479416E-2</v>
      </c>
    </row>
    <row r="1210" spans="1:57" x14ac:dyDescent="0.3">
      <c r="A1210" t="s">
        <v>730</v>
      </c>
      <c r="B1210" s="3">
        <v>-1.2808357014662652E-2</v>
      </c>
      <c r="C1210" s="3">
        <v>-1.3866115530225986E-2</v>
      </c>
      <c r="D1210" s="3">
        <v>-1.1254638958746566E-2</v>
      </c>
      <c r="E1210" s="3">
        <v>-9.1189199579808644E-3</v>
      </c>
      <c r="F1210" s="3">
        <v>-1.5905392890736891E-2</v>
      </c>
      <c r="G1210" s="3">
        <v>4.3539429756256354E-4</v>
      </c>
      <c r="H1210" s="3">
        <v>-1.8265195443832316E-2</v>
      </c>
      <c r="I1210" s="3">
        <v>-1.3043445494356321E-2</v>
      </c>
      <c r="J1210" s="3">
        <v>-1.9127662154945546E-2</v>
      </c>
      <c r="K1210" s="3">
        <v>4.6882601649567146E-3</v>
      </c>
      <c r="N1210" s="3">
        <f t="shared" si="195"/>
        <v>-1.3555292503683281E-2</v>
      </c>
      <c r="O1210" s="3">
        <f t="shared" si="196"/>
        <v>-1.4491663085731682E-2</v>
      </c>
      <c r="P1210" s="3">
        <f t="shared" si="197"/>
        <v>-1.2093932891869847E-2</v>
      </c>
      <c r="Q1210" s="3">
        <f t="shared" si="198"/>
        <v>-9.6302321331900153E-3</v>
      </c>
      <c r="R1210" s="3">
        <f t="shared" si="199"/>
        <v>-1.6720223841847646E-2</v>
      </c>
      <c r="S1210" s="3">
        <f t="shared" si="200"/>
        <v>-1.5927497955913385E-3</v>
      </c>
      <c r="T1210" s="3">
        <f t="shared" si="201"/>
        <v>-1.9143446960168641E-2</v>
      </c>
      <c r="U1210" s="3">
        <f t="shared" si="202"/>
        <v>-1.3941155394123305E-2</v>
      </c>
      <c r="V1210" s="3">
        <f t="shared" si="203"/>
        <v>-1.953048140042319E-2</v>
      </c>
      <c r="W1210" s="3">
        <f t="shared" si="204"/>
        <v>3.7910637219795229E-3</v>
      </c>
      <c r="BC1210" s="19">
        <v>1151</v>
      </c>
      <c r="BD1210" s="17">
        <v>9.0469812166032852E-4</v>
      </c>
      <c r="BE1210" s="23">
        <v>1.2453603105358842E-2</v>
      </c>
    </row>
    <row r="1211" spans="1:57" x14ac:dyDescent="0.3">
      <c r="A1211" t="s">
        <v>731</v>
      </c>
      <c r="B1211" s="3">
        <v>3.0994734748643227E-2</v>
      </c>
      <c r="C1211" s="3">
        <v>5.7354582493220896E-3</v>
      </c>
      <c r="D1211" s="3">
        <v>2.2845675500615004E-2</v>
      </c>
      <c r="E1211" s="3">
        <v>3.5660605133656098E-3</v>
      </c>
      <c r="F1211" s="3">
        <v>-1.5931727299849707E-2</v>
      </c>
      <c r="G1211" s="3">
        <v>-7.3503992042787125E-3</v>
      </c>
      <c r="H1211" s="3">
        <v>2.1620017965150673E-2</v>
      </c>
      <c r="I1211" s="3">
        <v>1.4340605363549308E-2</v>
      </c>
      <c r="J1211" s="3">
        <v>1.3591354524723487E-2</v>
      </c>
      <c r="K1211" s="3">
        <v>1.9194718314204051E-2</v>
      </c>
      <c r="N1211" s="3">
        <f t="shared" si="195"/>
        <v>3.02477992596226E-2</v>
      </c>
      <c r="O1211" s="3">
        <f t="shared" si="196"/>
        <v>5.1099106938163937E-3</v>
      </c>
      <c r="P1211" s="3">
        <f t="shared" si="197"/>
        <v>2.2006381567491722E-2</v>
      </c>
      <c r="Q1211" s="3">
        <f t="shared" si="198"/>
        <v>3.0547483381564589E-3</v>
      </c>
      <c r="R1211" s="3">
        <f t="shared" si="199"/>
        <v>-1.6746558250960462E-2</v>
      </c>
      <c r="S1211" s="3">
        <f t="shared" si="200"/>
        <v>-9.3785432974326146E-3</v>
      </c>
      <c r="T1211" s="3">
        <f t="shared" si="201"/>
        <v>2.0741766448814349E-2</v>
      </c>
      <c r="U1211" s="3">
        <f t="shared" si="202"/>
        <v>1.3442895463782323E-2</v>
      </c>
      <c r="V1211" s="3">
        <f t="shared" si="203"/>
        <v>1.3188535279245843E-2</v>
      </c>
      <c r="W1211" s="3">
        <f t="shared" si="204"/>
        <v>1.8297521871226859E-2</v>
      </c>
      <c r="BC1211" s="19">
        <v>1152</v>
      </c>
      <c r="BD1211" s="17">
        <v>7.2991870977241269E-4</v>
      </c>
      <c r="BE1211" s="23">
        <v>1.273069698899554E-2</v>
      </c>
    </row>
    <row r="1212" spans="1:57" x14ac:dyDescent="0.3">
      <c r="A1212" t="s">
        <v>732</v>
      </c>
      <c r="B1212" s="3">
        <v>-6.2922554147066823E-3</v>
      </c>
      <c r="C1212" s="3">
        <v>-1.4717119433400594E-3</v>
      </c>
      <c r="D1212" s="3">
        <v>-5.4074801040081555E-3</v>
      </c>
      <c r="E1212" s="3">
        <v>-4.1265540104529208E-3</v>
      </c>
      <c r="F1212" s="3">
        <v>-4.6926448706253732E-3</v>
      </c>
      <c r="G1212" s="3">
        <v>2.0168558090932764E-2</v>
      </c>
      <c r="H1212" s="3">
        <v>-2.6336222089690109E-3</v>
      </c>
      <c r="I1212" s="3">
        <v>-4.9898473134722954E-3</v>
      </c>
      <c r="J1212" s="3">
        <v>-8.5993970642206374E-3</v>
      </c>
      <c r="K1212" s="3">
        <v>4.6729207746958323E-3</v>
      </c>
      <c r="N1212" s="3">
        <f t="shared" si="195"/>
        <v>-7.0391909037273107E-3</v>
      </c>
      <c r="O1212" s="3">
        <f t="shared" si="196"/>
        <v>-2.0972594988457557E-3</v>
      </c>
      <c r="P1212" s="3">
        <f t="shared" si="197"/>
        <v>-6.2467740371314369E-3</v>
      </c>
      <c r="Q1212" s="3">
        <f t="shared" si="198"/>
        <v>-4.6378661856620717E-3</v>
      </c>
      <c r="R1212" s="3">
        <f t="shared" si="199"/>
        <v>-5.5074758217361283E-3</v>
      </c>
      <c r="S1212" s="3">
        <f t="shared" si="200"/>
        <v>1.8140413997778861E-2</v>
      </c>
      <c r="T1212" s="3">
        <f t="shared" si="201"/>
        <v>-3.511873725305337E-3</v>
      </c>
      <c r="U1212" s="3">
        <f t="shared" si="202"/>
        <v>-5.8875572132392803E-3</v>
      </c>
      <c r="V1212" s="3">
        <f t="shared" si="203"/>
        <v>-9.0022163096982813E-3</v>
      </c>
      <c r="W1212" s="3">
        <f t="shared" si="204"/>
        <v>3.7757243317186407E-3</v>
      </c>
      <c r="BC1212" s="19">
        <v>1153</v>
      </c>
      <c r="BD1212" s="17">
        <v>8.0635208171138894E-4</v>
      </c>
      <c r="BE1212" s="23">
        <v>1.2871794700226329E-2</v>
      </c>
    </row>
    <row r="1213" spans="1:57" x14ac:dyDescent="0.3">
      <c r="A1213" t="s">
        <v>733</v>
      </c>
      <c r="B1213" s="3">
        <v>8.2083190882968893E-3</v>
      </c>
      <c r="C1213" s="3">
        <v>7.1849602591722572E-3</v>
      </c>
      <c r="D1213" s="3">
        <v>1.3474041172756079E-2</v>
      </c>
      <c r="E1213" s="3">
        <v>6.6758947701863747E-3</v>
      </c>
      <c r="F1213" s="3">
        <v>2.5931386148916324E-3</v>
      </c>
      <c r="G1213" s="3">
        <v>4.7896460572151023E-2</v>
      </c>
      <c r="H1213" s="3">
        <v>1.0103602487044672E-2</v>
      </c>
      <c r="I1213" s="3">
        <v>2.4145828303938632E-3</v>
      </c>
      <c r="J1213" s="3">
        <v>-2.0582064957767043E-3</v>
      </c>
      <c r="K1213" s="3">
        <v>2.4429832527228523E-3</v>
      </c>
      <c r="N1213" s="3">
        <f t="shared" si="195"/>
        <v>7.4613835992762608E-3</v>
      </c>
      <c r="O1213" s="3">
        <f t="shared" si="196"/>
        <v>6.5594127036665614E-3</v>
      </c>
      <c r="P1213" s="3">
        <f t="shared" si="197"/>
        <v>1.2634747239632798E-2</v>
      </c>
      <c r="Q1213" s="3">
        <f t="shared" si="198"/>
        <v>6.1645825949772238E-3</v>
      </c>
      <c r="R1213" s="3">
        <f t="shared" si="199"/>
        <v>1.7783076637808773E-3</v>
      </c>
      <c r="S1213" s="3">
        <f t="shared" si="200"/>
        <v>4.5868316478997119E-2</v>
      </c>
      <c r="T1213" s="3">
        <f t="shared" si="201"/>
        <v>9.2253509707083455E-3</v>
      </c>
      <c r="U1213" s="3">
        <f t="shared" si="202"/>
        <v>1.5168729306268779E-3</v>
      </c>
      <c r="V1213" s="3">
        <f t="shared" si="203"/>
        <v>-2.4610257412543473E-3</v>
      </c>
      <c r="W1213" s="3">
        <f t="shared" si="204"/>
        <v>1.5457868097456604E-3</v>
      </c>
      <c r="BC1213" s="19">
        <v>1154</v>
      </c>
      <c r="BD1213" s="17">
        <v>7.624310470155471E-4</v>
      </c>
      <c r="BE1213" s="23">
        <v>1.2079681508285854E-2</v>
      </c>
    </row>
    <row r="1214" spans="1:57" x14ac:dyDescent="0.3">
      <c r="A1214" t="s">
        <v>734</v>
      </c>
      <c r="B1214" s="3">
        <v>8.1413708156492515E-3</v>
      </c>
      <c r="C1214" s="3">
        <v>3.4754393881362144E-3</v>
      </c>
      <c r="D1214" s="3">
        <v>8.163610886622541E-3</v>
      </c>
      <c r="E1214" s="3">
        <v>9.1472388467250809E-4</v>
      </c>
      <c r="F1214" s="3">
        <v>-1.8104880338106977E-2</v>
      </c>
      <c r="G1214" s="3">
        <v>-3.8279073657682128E-3</v>
      </c>
      <c r="H1214" s="3">
        <v>1.4155496196064377E-2</v>
      </c>
      <c r="I1214" s="3">
        <v>9.8202488577132652E-3</v>
      </c>
      <c r="J1214" s="3">
        <v>5.5981850377335718E-3</v>
      </c>
      <c r="K1214" s="3">
        <v>-5.10847835001349E-3</v>
      </c>
      <c r="N1214" s="3">
        <f t="shared" si="195"/>
        <v>7.394435326628623E-3</v>
      </c>
      <c r="O1214" s="3">
        <f t="shared" si="196"/>
        <v>2.8498918326305181E-3</v>
      </c>
      <c r="P1214" s="3">
        <f t="shared" si="197"/>
        <v>7.3243169534992596E-3</v>
      </c>
      <c r="Q1214" s="3">
        <f t="shared" si="198"/>
        <v>4.0341170946335699E-4</v>
      </c>
      <c r="R1214" s="3">
        <f t="shared" si="199"/>
        <v>-1.8919711289217732E-2</v>
      </c>
      <c r="S1214" s="3">
        <f t="shared" si="200"/>
        <v>-5.8560514589221149E-3</v>
      </c>
      <c r="T1214" s="3">
        <f t="shared" si="201"/>
        <v>1.327724467972805E-2</v>
      </c>
      <c r="U1214" s="3">
        <f t="shared" si="202"/>
        <v>8.9225389579462803E-3</v>
      </c>
      <c r="V1214" s="3">
        <f t="shared" si="203"/>
        <v>5.1953657922559288E-3</v>
      </c>
      <c r="W1214" s="3">
        <f t="shared" si="204"/>
        <v>-6.0056747929906817E-3</v>
      </c>
      <c r="BC1214" s="19">
        <v>1155</v>
      </c>
      <c r="BD1214" s="17">
        <v>7.9292455243253567E-4</v>
      </c>
      <c r="BE1214" s="23">
        <v>1.2804690510332326E-2</v>
      </c>
    </row>
    <row r="1215" spans="1:57" x14ac:dyDescent="0.3">
      <c r="A1215" t="s">
        <v>735</v>
      </c>
      <c r="B1215" s="3">
        <v>0.10452237483318405</v>
      </c>
      <c r="C1215" s="3">
        <v>-2.9165027915817321E-3</v>
      </c>
      <c r="D1215" s="3">
        <v>4.7042514658595103E-3</v>
      </c>
      <c r="E1215" s="3">
        <v>-6.5113053208810667E-3</v>
      </c>
      <c r="F1215" s="3">
        <v>8.3812780049905555E-3</v>
      </c>
      <c r="G1215" s="3">
        <v>-7.7773556877214212E-4</v>
      </c>
      <c r="H1215" s="3">
        <v>3.3016466879878914E-2</v>
      </c>
      <c r="I1215" s="3">
        <v>4.862374699270422E-3</v>
      </c>
      <c r="J1215" s="3">
        <v>-1.0987404386818445E-2</v>
      </c>
      <c r="K1215" s="3">
        <v>2.1763684858506105E-2</v>
      </c>
      <c r="N1215" s="3">
        <f t="shared" si="195"/>
        <v>0.10377543934416342</v>
      </c>
      <c r="O1215" s="3">
        <f t="shared" si="196"/>
        <v>-3.5420503470874284E-3</v>
      </c>
      <c r="P1215" s="3">
        <f t="shared" si="197"/>
        <v>3.8649575327362284E-3</v>
      </c>
      <c r="Q1215" s="3">
        <f t="shared" si="198"/>
        <v>-7.0226174960902176E-3</v>
      </c>
      <c r="R1215" s="3">
        <f t="shared" si="199"/>
        <v>7.5664470538798004E-3</v>
      </c>
      <c r="S1215" s="3">
        <f t="shared" si="200"/>
        <v>-2.8058796619260442E-3</v>
      </c>
      <c r="T1215" s="3">
        <f t="shared" si="201"/>
        <v>3.213821536354259E-2</v>
      </c>
      <c r="U1215" s="3">
        <f t="shared" si="202"/>
        <v>3.9646647995034371E-3</v>
      </c>
      <c r="V1215" s="3">
        <f t="shared" si="203"/>
        <v>-1.1390223632296088E-2</v>
      </c>
      <c r="W1215" s="3">
        <f t="shared" si="204"/>
        <v>2.0866488415528912E-2</v>
      </c>
      <c r="BC1215" s="19">
        <v>1156</v>
      </c>
      <c r="BD1215" s="17">
        <v>7.5487761242125026E-4</v>
      </c>
      <c r="BE1215" s="23">
        <v>1.184977593889921E-2</v>
      </c>
    </row>
    <row r="1216" spans="1:57" x14ac:dyDescent="0.3">
      <c r="A1216" t="s">
        <v>736</v>
      </c>
      <c r="B1216" s="3">
        <v>3.3423628800743899E-3</v>
      </c>
      <c r="C1216" s="3">
        <v>4.9360215299389942E-3</v>
      </c>
      <c r="D1216" s="3">
        <v>1.8191549723976852E-2</v>
      </c>
      <c r="E1216" s="3">
        <v>4.5993876651539978E-4</v>
      </c>
      <c r="F1216" s="3">
        <v>7.1241812301769958E-3</v>
      </c>
      <c r="G1216" s="3">
        <v>6.0065057091312601E-2</v>
      </c>
      <c r="H1216" s="3">
        <v>-1.7153084753742776E-2</v>
      </c>
      <c r="I1216" s="3">
        <v>5.7518935637361768E-3</v>
      </c>
      <c r="J1216" s="3">
        <v>-6.6657439239636851E-3</v>
      </c>
      <c r="K1216" s="3">
        <v>1.6413153981000184E-2</v>
      </c>
      <c r="N1216" s="3">
        <f t="shared" si="195"/>
        <v>2.5954273910537614E-3</v>
      </c>
      <c r="O1216" s="3">
        <f t="shared" si="196"/>
        <v>4.3104739744332984E-3</v>
      </c>
      <c r="P1216" s="3">
        <f t="shared" si="197"/>
        <v>1.7352255790853571E-2</v>
      </c>
      <c r="Q1216" s="3">
        <f t="shared" si="198"/>
        <v>-5.1373408693751324E-5</v>
      </c>
      <c r="R1216" s="3">
        <f t="shared" si="199"/>
        <v>6.3093502790662406E-3</v>
      </c>
      <c r="S1216" s="3">
        <f t="shared" si="200"/>
        <v>5.8036912998158698E-2</v>
      </c>
      <c r="T1216" s="3">
        <f t="shared" si="201"/>
        <v>-1.80313362700791E-2</v>
      </c>
      <c r="U1216" s="3">
        <f t="shared" si="202"/>
        <v>4.8541836639691919E-3</v>
      </c>
      <c r="V1216" s="3">
        <f t="shared" si="203"/>
        <v>-7.0685631694413281E-3</v>
      </c>
      <c r="W1216" s="3">
        <f t="shared" si="204"/>
        <v>1.5515957538022991E-2</v>
      </c>
      <c r="BC1216" s="19">
        <v>1157</v>
      </c>
      <c r="BD1216" s="17">
        <v>9.6334702883908632E-4</v>
      </c>
      <c r="BE1216" s="23">
        <v>1.3679356002227515E-2</v>
      </c>
    </row>
    <row r="1217" spans="1:57" x14ac:dyDescent="0.3">
      <c r="A1217" t="s">
        <v>737</v>
      </c>
      <c r="B1217" s="3">
        <v>2.3527003301678562E-2</v>
      </c>
      <c r="C1217" s="3">
        <v>8.004347142226198E-3</v>
      </c>
      <c r="D1217" s="3">
        <v>-1.5755722624916646E-2</v>
      </c>
      <c r="E1217" s="3">
        <v>9.0794254850361522E-3</v>
      </c>
      <c r="F1217" s="3">
        <v>1.1082321808989271E-2</v>
      </c>
      <c r="G1217" s="3">
        <v>-4.6210623456567346E-3</v>
      </c>
      <c r="H1217" s="3">
        <v>-3.0430199960659321E-3</v>
      </c>
      <c r="I1217" s="3">
        <v>-2.1786995897236094E-3</v>
      </c>
      <c r="J1217" s="3">
        <v>1.0140183012991022E-2</v>
      </c>
      <c r="K1217" s="3">
        <v>-5.7607047068631845E-3</v>
      </c>
      <c r="N1217" s="3">
        <f t="shared" si="195"/>
        <v>2.2780067812657935E-2</v>
      </c>
      <c r="O1217" s="3">
        <f t="shared" si="196"/>
        <v>7.3787995867205022E-3</v>
      </c>
      <c r="P1217" s="3">
        <f t="shared" si="197"/>
        <v>-1.6595016558039927E-2</v>
      </c>
      <c r="Q1217" s="3">
        <f t="shared" si="198"/>
        <v>8.5681133098270013E-3</v>
      </c>
      <c r="R1217" s="3">
        <f t="shared" si="199"/>
        <v>1.0267490857878515E-2</v>
      </c>
      <c r="S1217" s="3">
        <f t="shared" si="200"/>
        <v>-6.6492064388106367E-3</v>
      </c>
      <c r="T1217" s="3">
        <f t="shared" si="201"/>
        <v>-3.9212715124022583E-3</v>
      </c>
      <c r="U1217" s="3">
        <f t="shared" si="202"/>
        <v>-3.0764094894905948E-3</v>
      </c>
      <c r="V1217" s="3">
        <f t="shared" si="203"/>
        <v>9.7373637675133781E-3</v>
      </c>
      <c r="W1217" s="3">
        <f t="shared" si="204"/>
        <v>-6.6579011498403761E-3</v>
      </c>
      <c r="BC1217" s="19">
        <v>1158</v>
      </c>
      <c r="BD1217" s="17">
        <v>8.2396413325559585E-4</v>
      </c>
      <c r="BE1217" s="23">
        <v>1.3048836767364952E-2</v>
      </c>
    </row>
    <row r="1218" spans="1:57" x14ac:dyDescent="0.3">
      <c r="A1218" t="s">
        <v>738</v>
      </c>
      <c r="B1218" s="3">
        <v>-2.0341418331307759E-3</v>
      </c>
      <c r="C1218" s="3">
        <v>9.0235230894708529E-4</v>
      </c>
      <c r="D1218" s="3">
        <v>-1.4705863423494225E-2</v>
      </c>
      <c r="E1218" s="3">
        <v>7.9726310952077384E-4</v>
      </c>
      <c r="F1218" s="3">
        <v>-1.4925355375186244E-2</v>
      </c>
      <c r="G1218" s="3">
        <v>8.547383869270897E-3</v>
      </c>
      <c r="H1218" s="3">
        <v>-8.3080047286446801E-3</v>
      </c>
      <c r="I1218" s="3">
        <v>-1.0007308830639605E-3</v>
      </c>
      <c r="J1218" s="3">
        <v>4.7239399233198753E-3</v>
      </c>
      <c r="K1218" s="3">
        <v>-8.6683698282918886E-4</v>
      </c>
      <c r="N1218" s="3">
        <f t="shared" si="195"/>
        <v>-2.7810773221514044E-3</v>
      </c>
      <c r="O1218" s="3">
        <f t="shared" si="196"/>
        <v>2.768047534413891E-4</v>
      </c>
      <c r="P1218" s="3">
        <f t="shared" si="197"/>
        <v>-1.5545157356617507E-2</v>
      </c>
      <c r="Q1218" s="3">
        <f t="shared" si="198"/>
        <v>2.8595093431162274E-4</v>
      </c>
      <c r="R1218" s="3">
        <f t="shared" si="199"/>
        <v>-1.5740186326297E-2</v>
      </c>
      <c r="S1218" s="3">
        <f t="shared" si="200"/>
        <v>6.5192397761169949E-3</v>
      </c>
      <c r="T1218" s="3">
        <f t="shared" si="201"/>
        <v>-9.1862562449810062E-3</v>
      </c>
      <c r="U1218" s="3">
        <f t="shared" si="202"/>
        <v>-1.8984407828309458E-3</v>
      </c>
      <c r="V1218" s="3">
        <f t="shared" si="203"/>
        <v>4.3211206778422323E-3</v>
      </c>
      <c r="W1218" s="3">
        <f t="shared" si="204"/>
        <v>-1.7640334258063807E-3</v>
      </c>
      <c r="BC1218" s="19">
        <v>1159</v>
      </c>
      <c r="BD1218" s="17">
        <v>8.0514556659155975E-4</v>
      </c>
      <c r="BE1218" s="23">
        <v>1.2872672429977481E-2</v>
      </c>
    </row>
    <row r="1219" spans="1:57" x14ac:dyDescent="0.3">
      <c r="A1219" t="s">
        <v>739</v>
      </c>
      <c r="B1219" s="3">
        <v>-8.5609951558556219E-3</v>
      </c>
      <c r="C1219" s="3">
        <v>-6.4911802648301986E-3</v>
      </c>
      <c r="D1219" s="3">
        <v>-2.712996399410561E-2</v>
      </c>
      <c r="E1219" s="3">
        <v>-5.6902236861391398E-3</v>
      </c>
      <c r="F1219" s="3">
        <v>-2.4858035539128909E-2</v>
      </c>
      <c r="G1219" s="3">
        <v>-2.753277729661574E-2</v>
      </c>
      <c r="H1219" s="3">
        <v>-2.1381200620163909E-2</v>
      </c>
      <c r="I1219" s="3">
        <v>-9.9262077294158813E-3</v>
      </c>
      <c r="J1219" s="3">
        <v>-2.0569968145308648E-3</v>
      </c>
      <c r="K1219" s="3">
        <v>-8.5479456621004535E-2</v>
      </c>
      <c r="N1219" s="3">
        <f t="shared" si="195"/>
        <v>-9.3079306448762503E-3</v>
      </c>
      <c r="O1219" s="3">
        <f t="shared" si="196"/>
        <v>-7.1167278203358945E-3</v>
      </c>
      <c r="P1219" s="3">
        <f t="shared" si="197"/>
        <v>-2.7969257927228892E-2</v>
      </c>
      <c r="Q1219" s="3">
        <f t="shared" si="198"/>
        <v>-6.2015358613482906E-3</v>
      </c>
      <c r="R1219" s="3">
        <f t="shared" si="199"/>
        <v>-2.5672866490239664E-2</v>
      </c>
      <c r="S1219" s="3">
        <f t="shared" si="200"/>
        <v>-2.9560921389769644E-2</v>
      </c>
      <c r="T1219" s="3">
        <f t="shared" si="201"/>
        <v>-2.2259452136500234E-2</v>
      </c>
      <c r="U1219" s="3">
        <f t="shared" si="202"/>
        <v>-1.0823917629182866E-2</v>
      </c>
      <c r="V1219" s="3">
        <f t="shared" si="203"/>
        <v>-2.4598160600085078E-3</v>
      </c>
      <c r="W1219" s="3">
        <f t="shared" si="204"/>
        <v>-8.637665306398172E-2</v>
      </c>
      <c r="BC1219" s="19">
        <v>1160</v>
      </c>
      <c r="BD1219" s="17">
        <v>9.657890896220512E-4</v>
      </c>
      <c r="BE1219" s="23">
        <v>1.3293628584238271E-2</v>
      </c>
    </row>
    <row r="1220" spans="1:57" x14ac:dyDescent="0.3">
      <c r="A1220" s="1">
        <v>42009</v>
      </c>
      <c r="B1220" s="3">
        <v>4.1119470458461649E-4</v>
      </c>
      <c r="C1220" s="3">
        <v>1.6333836426400961E-3</v>
      </c>
      <c r="D1220" s="3">
        <v>3.0363534285032578E-2</v>
      </c>
      <c r="E1220" s="3">
        <v>1.6939404510716738E-2</v>
      </c>
      <c r="F1220" s="3">
        <v>2.9134041363911845E-3</v>
      </c>
      <c r="G1220" s="3">
        <v>-8.849369491048531E-5</v>
      </c>
      <c r="H1220" s="3">
        <v>1.0421650572478569E-3</v>
      </c>
      <c r="I1220" s="3">
        <v>1.6556252417686101E-2</v>
      </c>
      <c r="J1220" s="3">
        <v>-7.0670841371848203E-3</v>
      </c>
      <c r="K1220" s="3">
        <v>1.0934701472611774E-2</v>
      </c>
      <c r="N1220" s="3">
        <f t="shared" si="195"/>
        <v>-3.3574078443601176E-4</v>
      </c>
      <c r="O1220" s="3">
        <f t="shared" si="196"/>
        <v>1.0078360871343998E-3</v>
      </c>
      <c r="P1220" s="3">
        <f t="shared" si="197"/>
        <v>2.9524240351909297E-2</v>
      </c>
      <c r="Q1220" s="3">
        <f t="shared" si="198"/>
        <v>1.6428092335507585E-2</v>
      </c>
      <c r="R1220" s="3">
        <f t="shared" si="199"/>
        <v>2.0985731852804293E-3</v>
      </c>
      <c r="S1220" s="3">
        <f t="shared" si="200"/>
        <v>-2.1166377880643874E-3</v>
      </c>
      <c r="T1220" s="3">
        <f t="shared" si="201"/>
        <v>1.6391354091153097E-4</v>
      </c>
      <c r="U1220" s="3">
        <f t="shared" si="202"/>
        <v>1.5658542517919115E-2</v>
      </c>
      <c r="V1220" s="3">
        <f t="shared" si="203"/>
        <v>-7.4699033826624633E-3</v>
      </c>
      <c r="W1220" s="3">
        <f t="shared" si="204"/>
        <v>1.0037505029634582E-2</v>
      </c>
      <c r="BC1220" s="19">
        <v>1161</v>
      </c>
      <c r="BD1220" s="17">
        <v>9.3439685259075721E-4</v>
      </c>
      <c r="BE1220" s="23">
        <v>1.305277885897718E-2</v>
      </c>
    </row>
    <row r="1221" spans="1:57" x14ac:dyDescent="0.3">
      <c r="A1221" s="1">
        <v>42099</v>
      </c>
      <c r="B1221" s="3">
        <v>-8.6312844423223067E-3</v>
      </c>
      <c r="C1221" s="3">
        <v>9.7844141722929212E-3</v>
      </c>
      <c r="D1221" s="3">
        <v>-1.9387388252227744E-3</v>
      </c>
      <c r="E1221" s="3">
        <v>2.9263031672699391E-3</v>
      </c>
      <c r="F1221" s="3">
        <v>-3.1469688226876125E-3</v>
      </c>
      <c r="G1221" s="3">
        <v>1.9820360216875388E-2</v>
      </c>
      <c r="H1221" s="3">
        <v>5.3541641039227539E-3</v>
      </c>
      <c r="I1221" s="3">
        <v>4.6145687005203495E-3</v>
      </c>
      <c r="J1221" s="3">
        <v>-6.227832091860841E-3</v>
      </c>
      <c r="K1221" s="3">
        <v>6.0749542842151172E-3</v>
      </c>
      <c r="N1221" s="3">
        <f t="shared" ref="N1221:N1284" si="205">B1221-$AA$4</f>
        <v>-9.3782199313429352E-3</v>
      </c>
      <c r="O1221" s="3">
        <f t="shared" ref="O1221:O1284" si="206">C1221-$AB$4</f>
        <v>9.1588666167872253E-3</v>
      </c>
      <c r="P1221" s="3">
        <f t="shared" ref="P1221:P1284" si="207">D1221-$AC$4</f>
        <v>-2.7780327583460562E-3</v>
      </c>
      <c r="Q1221" s="3">
        <f t="shared" ref="Q1221:Q1284" si="208">E1221-$AD$4</f>
        <v>2.4149909920607882E-3</v>
      </c>
      <c r="R1221" s="3">
        <f t="shared" ref="R1221:R1284" si="209">F1221-$AE$4</f>
        <v>-3.9617997737983676E-3</v>
      </c>
      <c r="S1221" s="3">
        <f t="shared" ref="S1221:S1284" si="210">G1221-$AF$4</f>
        <v>1.7792216123721484E-2</v>
      </c>
      <c r="T1221" s="3">
        <f t="shared" ref="T1221:T1284" si="211">H1221-$AG$4</f>
        <v>4.4759125875864277E-3</v>
      </c>
      <c r="U1221" s="3">
        <f t="shared" ref="U1221:U1284" si="212">I1221-$AH$4</f>
        <v>3.7168588007533642E-3</v>
      </c>
      <c r="V1221" s="3">
        <f t="shared" ref="V1221:V1284" si="213">J1221-$AI$4</f>
        <v>-6.630651337338484E-3</v>
      </c>
      <c r="W1221" s="3">
        <f t="shared" ref="W1221:W1284" si="214">K1221-$AJ$4</f>
        <v>5.1777578412379255E-3</v>
      </c>
      <c r="BC1221" s="19">
        <v>1162</v>
      </c>
      <c r="BD1221" s="17">
        <v>8.7620167988551481E-4</v>
      </c>
      <c r="BE1221" s="23">
        <v>1.2372805952144843E-2</v>
      </c>
    </row>
    <row r="1222" spans="1:57" x14ac:dyDescent="0.3">
      <c r="A1222" s="1">
        <v>42129</v>
      </c>
      <c r="B1222" s="3">
        <v>-1.3267057553521866E-2</v>
      </c>
      <c r="C1222" s="3">
        <v>-1.7942305198592745E-4</v>
      </c>
      <c r="D1222" s="3">
        <v>-2.2532976460988063E-2</v>
      </c>
      <c r="E1222" s="3">
        <v>-5.6110421659879561E-3</v>
      </c>
      <c r="F1222" s="3">
        <v>-5.5852366131327047E-3</v>
      </c>
      <c r="G1222" s="3">
        <v>1.0585232974387848E-2</v>
      </c>
      <c r="H1222" s="3">
        <v>-1.8454899339487296E-2</v>
      </c>
      <c r="I1222" s="3">
        <v>-1.9814617265995205E-3</v>
      </c>
      <c r="J1222" s="3">
        <v>2.6857569539542325E-3</v>
      </c>
      <c r="K1222" s="3">
        <v>-4.3986215669900131E-2</v>
      </c>
      <c r="N1222" s="3">
        <f t="shared" si="205"/>
        <v>-1.4013993042542494E-2</v>
      </c>
      <c r="O1222" s="3">
        <f t="shared" si="206"/>
        <v>-8.0497060749162364E-4</v>
      </c>
      <c r="P1222" s="3">
        <f t="shared" si="207"/>
        <v>-2.3372270394111345E-2</v>
      </c>
      <c r="Q1222" s="3">
        <f t="shared" si="208"/>
        <v>-6.122354341197107E-3</v>
      </c>
      <c r="R1222" s="3">
        <f t="shared" si="209"/>
        <v>-6.4000675642434599E-3</v>
      </c>
      <c r="S1222" s="3">
        <f t="shared" si="210"/>
        <v>8.5570888812339461E-3</v>
      </c>
      <c r="T1222" s="3">
        <f t="shared" si="211"/>
        <v>-1.9333150855823621E-2</v>
      </c>
      <c r="U1222" s="3">
        <f t="shared" si="212"/>
        <v>-2.8791716263665058E-3</v>
      </c>
      <c r="V1222" s="3">
        <f t="shared" si="213"/>
        <v>2.2829377084765895E-3</v>
      </c>
      <c r="W1222" s="3">
        <f t="shared" si="214"/>
        <v>-4.4883412112877323E-2</v>
      </c>
      <c r="BC1222" s="19">
        <v>1163</v>
      </c>
      <c r="BD1222" s="17">
        <v>8.8158525796616411E-4</v>
      </c>
      <c r="BE1222" s="23">
        <v>1.3009587417587584E-2</v>
      </c>
    </row>
    <row r="1223" spans="1:57" x14ac:dyDescent="0.3">
      <c r="A1223" s="1">
        <v>42160</v>
      </c>
      <c r="B1223" s="3">
        <v>-2.7731083396928424E-2</v>
      </c>
      <c r="C1223" s="3">
        <v>-7.6791450945996598E-3</v>
      </c>
      <c r="D1223" s="3">
        <v>-6.2798150169190992E-3</v>
      </c>
      <c r="E1223" s="3">
        <v>-4.7398512305906193E-3</v>
      </c>
      <c r="F1223" s="3">
        <v>-2.1245379633497596E-2</v>
      </c>
      <c r="G1223" s="3">
        <v>-1.0817789364470309E-2</v>
      </c>
      <c r="H1223" s="3">
        <v>-1.2396415125766724E-2</v>
      </c>
      <c r="I1223" s="3">
        <v>-9.8366199558378442E-3</v>
      </c>
      <c r="J1223" s="3">
        <v>4.4652961533198088E-4</v>
      </c>
      <c r="K1223" s="3">
        <v>-2.4083402894027772E-2</v>
      </c>
      <c r="N1223" s="3">
        <f t="shared" si="205"/>
        <v>-2.8478018885949051E-2</v>
      </c>
      <c r="O1223" s="3">
        <f t="shared" si="206"/>
        <v>-8.3046926501053556E-3</v>
      </c>
      <c r="P1223" s="3">
        <f t="shared" si="207"/>
        <v>-7.1191089500423806E-3</v>
      </c>
      <c r="Q1223" s="3">
        <f t="shared" si="208"/>
        <v>-5.2511634057997702E-3</v>
      </c>
      <c r="R1223" s="3">
        <f t="shared" si="209"/>
        <v>-2.2060210584608352E-2</v>
      </c>
      <c r="S1223" s="3">
        <f t="shared" si="210"/>
        <v>-1.2845933457624211E-2</v>
      </c>
      <c r="T1223" s="3">
        <f t="shared" si="211"/>
        <v>-1.327466664210305E-2</v>
      </c>
      <c r="U1223" s="3">
        <f t="shared" si="212"/>
        <v>-1.0734329855604829E-2</v>
      </c>
      <c r="V1223" s="3">
        <f t="shared" si="213"/>
        <v>4.3710369854337884E-5</v>
      </c>
      <c r="W1223" s="3">
        <f t="shared" si="214"/>
        <v>-2.4980599337004965E-2</v>
      </c>
      <c r="BC1223" s="19">
        <v>1164</v>
      </c>
      <c r="BD1223" s="17">
        <v>9.5056458636688776E-4</v>
      </c>
      <c r="BE1223" s="23">
        <v>1.3274352710383614E-2</v>
      </c>
    </row>
    <row r="1224" spans="1:57" x14ac:dyDescent="0.3">
      <c r="A1224" s="1">
        <v>42190</v>
      </c>
      <c r="B1224" s="3">
        <v>9.0752249543974983E-3</v>
      </c>
      <c r="C1224" s="3">
        <v>-2.0028503304435619E-3</v>
      </c>
      <c r="D1224" s="3">
        <v>6.1852784838938302E-3</v>
      </c>
      <c r="E1224" s="3">
        <v>-6.6901434601199794E-3</v>
      </c>
      <c r="F1224" s="3">
        <v>-2.9940894732369827E-3</v>
      </c>
      <c r="G1224" s="3">
        <v>2.7644014206084755E-2</v>
      </c>
      <c r="H1224" s="3">
        <v>1.2361301282815873E-2</v>
      </c>
      <c r="I1224" s="3">
        <v>-4.1924816403466902E-3</v>
      </c>
      <c r="J1224" s="3">
        <v>-9.0733454780973499E-3</v>
      </c>
      <c r="K1224" s="3">
        <v>1.8837158345111904E-2</v>
      </c>
      <c r="N1224" s="3">
        <f t="shared" si="205"/>
        <v>8.3282894653768699E-3</v>
      </c>
      <c r="O1224" s="3">
        <f t="shared" si="206"/>
        <v>-2.6283978859492582E-3</v>
      </c>
      <c r="P1224" s="3">
        <f t="shared" si="207"/>
        <v>5.3459845507705488E-3</v>
      </c>
      <c r="Q1224" s="3">
        <f t="shared" si="208"/>
        <v>-7.2014556353291303E-3</v>
      </c>
      <c r="R1224" s="3">
        <f t="shared" si="209"/>
        <v>-3.8089204243477379E-3</v>
      </c>
      <c r="S1224" s="3">
        <f t="shared" si="210"/>
        <v>2.5615870112930851E-2</v>
      </c>
      <c r="T1224" s="3">
        <f t="shared" si="211"/>
        <v>1.1483049766479547E-2</v>
      </c>
      <c r="U1224" s="3">
        <f t="shared" si="212"/>
        <v>-5.0901915401136751E-3</v>
      </c>
      <c r="V1224" s="3">
        <f t="shared" si="213"/>
        <v>-9.4761647235749938E-3</v>
      </c>
      <c r="W1224" s="3">
        <f t="shared" si="214"/>
        <v>1.7939961902134711E-2</v>
      </c>
      <c r="BC1224" s="19">
        <v>1165</v>
      </c>
      <c r="BD1224" s="17">
        <v>9.225721510533895E-4</v>
      </c>
      <c r="BE1224" s="23">
        <v>1.2391932949559988E-2</v>
      </c>
    </row>
    <row r="1225" spans="1:57" x14ac:dyDescent="0.3">
      <c r="A1225" s="1">
        <v>42221</v>
      </c>
      <c r="B1225" s="3">
        <v>2.2483937362831385E-2</v>
      </c>
      <c r="C1225" s="3">
        <v>2.2623563218013176E-2</v>
      </c>
      <c r="D1225" s="3">
        <v>1.8840809463480435E-2</v>
      </c>
      <c r="E1225" s="3">
        <v>1.5867572549690401E-2</v>
      </c>
      <c r="F1225" s="3">
        <v>6.6816867865138407E-2</v>
      </c>
      <c r="G1225" s="3">
        <v>-8.0237330064558687E-4</v>
      </c>
      <c r="H1225" s="3">
        <v>1.416988662137042E-2</v>
      </c>
      <c r="I1225" s="3">
        <v>7.7795937582170183E-3</v>
      </c>
      <c r="J1225" s="3">
        <v>8.2557178647031382E-3</v>
      </c>
      <c r="K1225" s="3">
        <v>-4.6486596950712222E-4</v>
      </c>
      <c r="N1225" s="3">
        <f t="shared" si="205"/>
        <v>2.1737001873810759E-2</v>
      </c>
      <c r="O1225" s="3">
        <f t="shared" si="206"/>
        <v>2.1998015662507479E-2</v>
      </c>
      <c r="P1225" s="3">
        <f t="shared" si="207"/>
        <v>1.8001515530357153E-2</v>
      </c>
      <c r="Q1225" s="3">
        <f t="shared" si="208"/>
        <v>1.535626037448125E-2</v>
      </c>
      <c r="R1225" s="3">
        <f t="shared" si="209"/>
        <v>6.6002036914027645E-2</v>
      </c>
      <c r="S1225" s="3">
        <f t="shared" si="210"/>
        <v>-2.830517393799489E-3</v>
      </c>
      <c r="T1225" s="3">
        <f t="shared" si="211"/>
        <v>1.3291635105034094E-2</v>
      </c>
      <c r="U1225" s="3">
        <f t="shared" si="212"/>
        <v>6.8818838584500334E-3</v>
      </c>
      <c r="V1225" s="3">
        <f t="shared" si="213"/>
        <v>7.8528986192254943E-3</v>
      </c>
      <c r="W1225" s="3">
        <f t="shared" si="214"/>
        <v>-1.3620624124843141E-3</v>
      </c>
      <c r="BC1225" s="19">
        <v>1166</v>
      </c>
      <c r="BD1225" s="17">
        <v>7.5513903892142299E-4</v>
      </c>
      <c r="BE1225" s="23">
        <v>1.181352658138274E-2</v>
      </c>
    </row>
    <row r="1226" spans="1:57" x14ac:dyDescent="0.3">
      <c r="A1226" s="1">
        <v>42313</v>
      </c>
      <c r="B1226" s="3">
        <v>-7.9581447919688797E-3</v>
      </c>
      <c r="C1226" s="3">
        <v>-9.6342790750962859E-3</v>
      </c>
      <c r="D1226" s="3">
        <v>-1.0186512903644251E-2</v>
      </c>
      <c r="E1226" s="3">
        <v>-1.6768621322338806E-2</v>
      </c>
      <c r="F1226" s="3">
        <v>-1.3840027359301454E-2</v>
      </c>
      <c r="G1226" s="3">
        <v>1.2171945343933288E-2</v>
      </c>
      <c r="H1226" s="3">
        <v>-4.6820243316463284E-3</v>
      </c>
      <c r="I1226" s="3">
        <v>-1.3713581712140099E-2</v>
      </c>
      <c r="J1226" s="3">
        <v>-2.8137558735091828E-2</v>
      </c>
      <c r="K1226" s="3">
        <v>-1.395058953009265E-2</v>
      </c>
      <c r="N1226" s="3">
        <f t="shared" si="205"/>
        <v>-8.7050802809895082E-3</v>
      </c>
      <c r="O1226" s="3">
        <f t="shared" si="206"/>
        <v>-1.0259826630601982E-2</v>
      </c>
      <c r="P1226" s="3">
        <f t="shared" si="207"/>
        <v>-1.1025806836767533E-2</v>
      </c>
      <c r="Q1226" s="3">
        <f t="shared" si="208"/>
        <v>-1.7279933497547958E-2</v>
      </c>
      <c r="R1226" s="3">
        <f t="shared" si="209"/>
        <v>-1.465485831041221E-2</v>
      </c>
      <c r="S1226" s="3">
        <f t="shared" si="210"/>
        <v>1.0143801250779386E-2</v>
      </c>
      <c r="T1226" s="3">
        <f t="shared" si="211"/>
        <v>-5.5602758479826545E-3</v>
      </c>
      <c r="U1226" s="3">
        <f t="shared" si="212"/>
        <v>-1.4611291611907084E-2</v>
      </c>
      <c r="V1226" s="3">
        <f t="shared" si="213"/>
        <v>-2.8540377980569472E-2</v>
      </c>
      <c r="W1226" s="3">
        <f t="shared" si="214"/>
        <v>-1.4847785973069842E-2</v>
      </c>
      <c r="BC1226" s="19">
        <v>1167</v>
      </c>
      <c r="BD1226" s="17">
        <v>9.0273966020801831E-4</v>
      </c>
      <c r="BE1226" s="23">
        <v>1.3456567305043231E-2</v>
      </c>
    </row>
    <row r="1227" spans="1:57" x14ac:dyDescent="0.3">
      <c r="A1227" s="1">
        <v>42343</v>
      </c>
      <c r="B1227" s="3">
        <v>-4.22218927087048E-4</v>
      </c>
      <c r="C1227" s="3">
        <v>-7.205260891623988E-4</v>
      </c>
      <c r="D1227" s="3">
        <v>-3.5623597345292302E-3</v>
      </c>
      <c r="E1227" s="3">
        <v>2.7655871802139131E-3</v>
      </c>
      <c r="F1227" s="3">
        <v>-1.498575344675912E-2</v>
      </c>
      <c r="G1227" s="3">
        <v>2.1921582906977655E-2</v>
      </c>
      <c r="H1227" s="3">
        <v>-1.243239471870683E-2</v>
      </c>
      <c r="I1227" s="3">
        <v>5.893187929843835E-3</v>
      </c>
      <c r="J1227" s="3">
        <v>1.838278124144832E-3</v>
      </c>
      <c r="K1227" s="3">
        <v>-4.5587666015253214E-3</v>
      </c>
      <c r="N1227" s="3">
        <f t="shared" si="205"/>
        <v>-1.1691544161076763E-3</v>
      </c>
      <c r="O1227" s="3">
        <f t="shared" si="206"/>
        <v>-1.3460736446680951E-3</v>
      </c>
      <c r="P1227" s="3">
        <f t="shared" si="207"/>
        <v>-4.4016536676525116E-3</v>
      </c>
      <c r="Q1227" s="3">
        <f t="shared" si="208"/>
        <v>2.2542750050047623E-3</v>
      </c>
      <c r="R1227" s="3">
        <f t="shared" si="209"/>
        <v>-1.5800584397869875E-2</v>
      </c>
      <c r="S1227" s="3">
        <f t="shared" si="210"/>
        <v>1.9893438813823751E-2</v>
      </c>
      <c r="T1227" s="3">
        <f t="shared" si="211"/>
        <v>-1.3310646235043156E-2</v>
      </c>
      <c r="U1227" s="3">
        <f t="shared" si="212"/>
        <v>4.9954780300768501E-3</v>
      </c>
      <c r="V1227" s="3">
        <f t="shared" si="213"/>
        <v>1.4354588786671891E-3</v>
      </c>
      <c r="W1227" s="3">
        <f t="shared" si="214"/>
        <v>-5.4559630445025131E-3</v>
      </c>
      <c r="BC1227" s="19">
        <v>1168</v>
      </c>
      <c r="BD1227" s="17">
        <v>8.3168347947705924E-4</v>
      </c>
      <c r="BE1227" s="23">
        <v>1.1921828108953852E-2</v>
      </c>
    </row>
    <row r="1228" spans="1:57" x14ac:dyDescent="0.3">
      <c r="A1228" t="s">
        <v>740</v>
      </c>
      <c r="B1228" s="3">
        <v>5.9134744074096357E-3</v>
      </c>
      <c r="C1228" s="3">
        <v>2.3435606043529233E-3</v>
      </c>
      <c r="D1228" s="3">
        <v>1.1122596837536136E-3</v>
      </c>
      <c r="E1228" s="3">
        <v>-5.2861283138085913E-3</v>
      </c>
      <c r="F1228" s="3">
        <v>7.0031660408196306E-3</v>
      </c>
      <c r="G1228" s="3">
        <v>-6.3741602031919253E-3</v>
      </c>
      <c r="H1228" s="3">
        <v>1.0963575988958141E-3</v>
      </c>
      <c r="I1228" s="3">
        <v>-4.5767017562059475E-4</v>
      </c>
      <c r="J1228" s="3">
        <v>-1.5293439778363282E-4</v>
      </c>
      <c r="K1228" s="3">
        <v>-4.1585934402348368E-3</v>
      </c>
      <c r="N1228" s="3">
        <f t="shared" si="205"/>
        <v>5.1665389183890072E-3</v>
      </c>
      <c r="O1228" s="3">
        <f t="shared" si="206"/>
        <v>1.718013048847227E-3</v>
      </c>
      <c r="P1228" s="3">
        <f t="shared" si="207"/>
        <v>2.7296575063033188E-4</v>
      </c>
      <c r="Q1228" s="3">
        <f t="shared" si="208"/>
        <v>-5.7974404890177422E-3</v>
      </c>
      <c r="R1228" s="3">
        <f t="shared" si="209"/>
        <v>6.1883350897088754E-3</v>
      </c>
      <c r="S1228" s="3">
        <f t="shared" si="210"/>
        <v>-8.4023042963458274E-3</v>
      </c>
      <c r="T1228" s="3">
        <f t="shared" si="211"/>
        <v>2.1810608255948814E-4</v>
      </c>
      <c r="U1228" s="3">
        <f t="shared" si="212"/>
        <v>-1.3553800753875801E-3</v>
      </c>
      <c r="V1228" s="3">
        <f t="shared" si="213"/>
        <v>-5.5575364326127582E-4</v>
      </c>
      <c r="W1228" s="3">
        <f t="shared" si="214"/>
        <v>-5.0557898832120285E-3</v>
      </c>
      <c r="BC1228" s="19">
        <v>1169</v>
      </c>
      <c r="BD1228" s="17">
        <v>7.3816757647758883E-4</v>
      </c>
      <c r="BE1228" s="23">
        <v>1.3277177530243623E-2</v>
      </c>
    </row>
    <row r="1229" spans="1:57" x14ac:dyDescent="0.3">
      <c r="A1229" t="s">
        <v>741</v>
      </c>
      <c r="B1229" s="3">
        <v>2.2884733118014422E-2</v>
      </c>
      <c r="C1229" s="3">
        <v>7.9136977073903658E-3</v>
      </c>
      <c r="D1229" s="3">
        <v>2.3331437882058825E-2</v>
      </c>
      <c r="E1229" s="3">
        <v>4.7366349733604096E-3</v>
      </c>
      <c r="F1229" s="3">
        <v>1.3189440473068581E-2</v>
      </c>
      <c r="G1229" s="3">
        <v>3.7832594229905148E-3</v>
      </c>
      <c r="H1229" s="3">
        <v>1.6577978707167151E-2</v>
      </c>
      <c r="I1229" s="3">
        <v>6.7771597927619442E-3</v>
      </c>
      <c r="J1229" s="3">
        <v>4.5877618282474941E-4</v>
      </c>
      <c r="K1229" s="3">
        <v>5.7617667847149612E-3</v>
      </c>
      <c r="N1229" s="3">
        <f t="shared" si="205"/>
        <v>2.2137797628993795E-2</v>
      </c>
      <c r="O1229" s="3">
        <f t="shared" si="206"/>
        <v>7.28815015188467E-3</v>
      </c>
      <c r="P1229" s="3">
        <f t="shared" si="207"/>
        <v>2.2492143948935544E-2</v>
      </c>
      <c r="Q1229" s="3">
        <f t="shared" si="208"/>
        <v>4.2253227981512587E-3</v>
      </c>
      <c r="R1229" s="3">
        <f t="shared" si="209"/>
        <v>1.2374609521957826E-2</v>
      </c>
      <c r="S1229" s="3">
        <f t="shared" si="210"/>
        <v>1.7551153298366127E-3</v>
      </c>
      <c r="T1229" s="3">
        <f t="shared" si="211"/>
        <v>1.5699727190830827E-2</v>
      </c>
      <c r="U1229" s="3">
        <f t="shared" si="212"/>
        <v>5.8794498929949594E-3</v>
      </c>
      <c r="V1229" s="3">
        <f t="shared" si="213"/>
        <v>5.5956937347106418E-5</v>
      </c>
      <c r="W1229" s="3">
        <f t="shared" si="214"/>
        <v>4.8645703417377695E-3</v>
      </c>
      <c r="BC1229" s="19">
        <v>1170</v>
      </c>
      <c r="BD1229" s="17">
        <v>8.7415538624640904E-4</v>
      </c>
      <c r="BE1229" s="23">
        <v>1.1964532691986909E-2</v>
      </c>
    </row>
    <row r="1230" spans="1:57" x14ac:dyDescent="0.3">
      <c r="A1230" t="s">
        <v>742</v>
      </c>
      <c r="B1230" s="3">
        <v>-8.6207394429775874E-3</v>
      </c>
      <c r="C1230" s="3">
        <v>-9.279096315613411E-3</v>
      </c>
      <c r="D1230" s="3">
        <v>-1.3958324105588504E-3</v>
      </c>
      <c r="E1230" s="3">
        <v>4.3692948673406118E-3</v>
      </c>
      <c r="F1230" s="3">
        <v>4.0236210354065438E-3</v>
      </c>
      <c r="G1230" s="3">
        <v>1.9418229756209104E-2</v>
      </c>
      <c r="H1230" s="3">
        <v>-8.4510546009932686E-3</v>
      </c>
      <c r="I1230" s="3">
        <v>3.3658020014040169E-3</v>
      </c>
      <c r="J1230" s="3">
        <v>5.1972410150333825E-3</v>
      </c>
      <c r="K1230" s="3">
        <v>1.4242875613751593E-2</v>
      </c>
      <c r="N1230" s="3">
        <f t="shared" si="205"/>
        <v>-9.3676749319982159E-3</v>
      </c>
      <c r="O1230" s="3">
        <f t="shared" si="206"/>
        <v>-9.9046438711191068E-3</v>
      </c>
      <c r="P1230" s="3">
        <f t="shared" si="207"/>
        <v>-2.2351263436821323E-3</v>
      </c>
      <c r="Q1230" s="3">
        <f t="shared" si="208"/>
        <v>3.8579826921314609E-3</v>
      </c>
      <c r="R1230" s="3">
        <f t="shared" si="209"/>
        <v>3.2087900842957887E-3</v>
      </c>
      <c r="S1230" s="3">
        <f t="shared" si="210"/>
        <v>1.7390085663055201E-2</v>
      </c>
      <c r="T1230" s="3">
        <f t="shared" si="211"/>
        <v>-9.3293061173295947E-3</v>
      </c>
      <c r="U1230" s="3">
        <f t="shared" si="212"/>
        <v>2.4680921016370315E-3</v>
      </c>
      <c r="V1230" s="3">
        <f t="shared" si="213"/>
        <v>4.7944217695557395E-3</v>
      </c>
      <c r="W1230" s="3">
        <f t="shared" si="214"/>
        <v>1.3345679170774401E-2</v>
      </c>
      <c r="BC1230" s="19">
        <v>1171</v>
      </c>
      <c r="BD1230" s="17">
        <v>7.5567611697919992E-4</v>
      </c>
      <c r="BE1230" s="23">
        <v>1.2661157201132627E-2</v>
      </c>
    </row>
    <row r="1231" spans="1:57" x14ac:dyDescent="0.3">
      <c r="A1231" t="s">
        <v>743</v>
      </c>
      <c r="B1231" s="3">
        <v>-6.004144147949142E-3</v>
      </c>
      <c r="C1231" s="3">
        <v>4.1426539977509336E-3</v>
      </c>
      <c r="D1231" s="3">
        <v>1.102740148864112E-2</v>
      </c>
      <c r="E1231" s="3">
        <v>-5.7240989093680916E-3</v>
      </c>
      <c r="F1231" s="3">
        <v>-1.6973071544919671E-2</v>
      </c>
      <c r="G1231" s="3">
        <v>-3.6166211801424986E-4</v>
      </c>
      <c r="H1231" s="3">
        <v>-2.9034149474232995E-3</v>
      </c>
      <c r="I1231" s="3">
        <v>2.7197791534150362E-4</v>
      </c>
      <c r="J1231" s="3">
        <v>4.2578830197732564E-3</v>
      </c>
      <c r="K1231" s="3">
        <v>-8.6018708384676401E-3</v>
      </c>
      <c r="N1231" s="3">
        <f t="shared" si="205"/>
        <v>-6.7510796369697704E-3</v>
      </c>
      <c r="O1231" s="3">
        <f t="shared" si="206"/>
        <v>3.5171064422452373E-3</v>
      </c>
      <c r="P1231" s="3">
        <f t="shared" si="207"/>
        <v>1.0188107555517838E-2</v>
      </c>
      <c r="Q1231" s="3">
        <f t="shared" si="208"/>
        <v>-6.2354110845772425E-3</v>
      </c>
      <c r="R1231" s="3">
        <f t="shared" si="209"/>
        <v>-1.7787902496030426E-2</v>
      </c>
      <c r="S1231" s="3">
        <f t="shared" si="210"/>
        <v>-2.3898062111681519E-3</v>
      </c>
      <c r="T1231" s="3">
        <f t="shared" si="211"/>
        <v>-3.7816664637596257E-3</v>
      </c>
      <c r="U1231" s="3">
        <f t="shared" si="212"/>
        <v>-6.2573198442548159E-4</v>
      </c>
      <c r="V1231" s="3">
        <f t="shared" si="213"/>
        <v>3.8550637742956135E-3</v>
      </c>
      <c r="W1231" s="3">
        <f t="shared" si="214"/>
        <v>-9.4990672814448326E-3</v>
      </c>
      <c r="BC1231" s="19">
        <v>1172</v>
      </c>
      <c r="BD1231" s="17">
        <v>9.2321153691201936E-4</v>
      </c>
      <c r="BE1231" s="23">
        <v>1.1993913316525979E-2</v>
      </c>
    </row>
    <row r="1232" spans="1:57" x14ac:dyDescent="0.3">
      <c r="A1232" t="s">
        <v>744</v>
      </c>
      <c r="B1232" s="3">
        <v>-2.5156387355661503E-3</v>
      </c>
      <c r="C1232" s="3">
        <v>1.1659210026284894E-2</v>
      </c>
      <c r="D1232" s="3">
        <v>-9.2169701486111144E-4</v>
      </c>
      <c r="E1232" s="3">
        <v>1.6119738434872133E-3</v>
      </c>
      <c r="F1232" s="3">
        <v>-1.534770382654016E-2</v>
      </c>
      <c r="G1232" s="3">
        <v>-6.4723658291457875E-3</v>
      </c>
      <c r="H1232" s="3">
        <v>9.5059122939527008E-3</v>
      </c>
      <c r="I1232" s="3">
        <v>2.0846093752824313E-3</v>
      </c>
      <c r="J1232" s="3">
        <v>-1.3930916870202981E-2</v>
      </c>
      <c r="K1232" s="3">
        <v>9.5128158760728887E-3</v>
      </c>
      <c r="N1232" s="3">
        <f t="shared" si="205"/>
        <v>-3.2625742245867787E-3</v>
      </c>
      <c r="O1232" s="3">
        <f t="shared" si="206"/>
        <v>1.1033662470779198E-2</v>
      </c>
      <c r="P1232" s="3">
        <f t="shared" si="207"/>
        <v>-1.7609909479843933E-3</v>
      </c>
      <c r="Q1232" s="3">
        <f t="shared" si="208"/>
        <v>1.1006616682780622E-3</v>
      </c>
      <c r="R1232" s="3">
        <f t="shared" si="209"/>
        <v>-1.6162534777650915E-2</v>
      </c>
      <c r="S1232" s="3">
        <f t="shared" si="210"/>
        <v>-8.5005099222996896E-3</v>
      </c>
      <c r="T1232" s="3">
        <f t="shared" si="211"/>
        <v>8.6276607776163746E-3</v>
      </c>
      <c r="U1232" s="3">
        <f t="shared" si="212"/>
        <v>1.186899475515446E-3</v>
      </c>
      <c r="V1232" s="3">
        <f t="shared" si="213"/>
        <v>-1.4333736115680625E-2</v>
      </c>
      <c r="W1232" s="3">
        <f t="shared" si="214"/>
        <v>8.6156194330956962E-3</v>
      </c>
      <c r="BC1232" s="19">
        <v>1173</v>
      </c>
      <c r="BD1232" s="17">
        <v>8.0376095471900203E-4</v>
      </c>
      <c r="BE1232" s="23">
        <v>1.2064682777116731E-2</v>
      </c>
    </row>
    <row r="1233" spans="1:57" x14ac:dyDescent="0.3">
      <c r="A1233" t="s">
        <v>745</v>
      </c>
      <c r="B1233" s="3">
        <v>0</v>
      </c>
      <c r="C1233" s="3">
        <v>-5.6737410327066806E-3</v>
      </c>
      <c r="D1233" s="3">
        <v>-7.6957399572030738E-5</v>
      </c>
      <c r="E1233" s="3">
        <v>1.6093676559501002E-3</v>
      </c>
      <c r="F1233" s="3">
        <v>-2.6790290295352071E-3</v>
      </c>
      <c r="G1233" s="3">
        <v>-1.1289119573072326E-2</v>
      </c>
      <c r="H1233" s="3">
        <v>3.5544794054584994E-3</v>
      </c>
      <c r="I1233" s="3">
        <v>-3.2561521714633557E-3</v>
      </c>
      <c r="J1233" s="3">
        <v>6.0567579191888044E-3</v>
      </c>
      <c r="K1233" s="3">
        <v>1.2270870934404599E-2</v>
      </c>
      <c r="N1233" s="3">
        <f t="shared" si="205"/>
        <v>-7.4693548902062825E-4</v>
      </c>
      <c r="O1233" s="3">
        <f t="shared" si="206"/>
        <v>-6.2992885882123765E-3</v>
      </c>
      <c r="P1233" s="3">
        <f t="shared" si="207"/>
        <v>-9.1625133269531247E-4</v>
      </c>
      <c r="Q1233" s="3">
        <f t="shared" si="208"/>
        <v>1.0980554807409491E-3</v>
      </c>
      <c r="R1233" s="3">
        <f t="shared" si="209"/>
        <v>-3.4938599806459622E-3</v>
      </c>
      <c r="S1233" s="3">
        <f t="shared" si="210"/>
        <v>-1.3317263666226228E-2</v>
      </c>
      <c r="T1233" s="3">
        <f t="shared" si="211"/>
        <v>2.6762278891221732E-3</v>
      </c>
      <c r="U1233" s="3">
        <f t="shared" si="212"/>
        <v>-4.1538620712303406E-3</v>
      </c>
      <c r="V1233" s="3">
        <f t="shared" si="213"/>
        <v>5.6539386737111614E-3</v>
      </c>
      <c r="W1233" s="3">
        <f t="shared" si="214"/>
        <v>1.1373674491427406E-2</v>
      </c>
      <c r="BC1233" s="19">
        <v>1174</v>
      </c>
      <c r="BD1233" s="17">
        <v>7.6384694636592084E-4</v>
      </c>
      <c r="BE1233" s="23">
        <v>1.254569451723833E-2</v>
      </c>
    </row>
    <row r="1234" spans="1:57" x14ac:dyDescent="0.3">
      <c r="A1234" t="s">
        <v>746</v>
      </c>
      <c r="B1234" s="3">
        <v>-3.3628385911570469E-3</v>
      </c>
      <c r="C1234" s="3">
        <v>-1.2482925987281623E-3</v>
      </c>
      <c r="D1234" s="3">
        <v>1.0226063066974378E-2</v>
      </c>
      <c r="E1234" s="3">
        <v>9.1819497517131587E-4</v>
      </c>
      <c r="F1234" s="3">
        <v>5.860762369634287E-3</v>
      </c>
      <c r="G1234" s="3">
        <v>5.1974175110107712E-3</v>
      </c>
      <c r="H1234" s="3">
        <v>6.0081033245644733E-3</v>
      </c>
      <c r="I1234" s="3">
        <v>1.7241609185152384E-3</v>
      </c>
      <c r="J1234" s="3">
        <v>1.2349544980132299E-2</v>
      </c>
      <c r="K1234" s="3">
        <v>2.3630556586122342E-2</v>
      </c>
      <c r="N1234" s="3">
        <f t="shared" si="205"/>
        <v>-4.1097740801776753E-3</v>
      </c>
      <c r="O1234" s="3">
        <f t="shared" si="206"/>
        <v>-1.8738401542338586E-3</v>
      </c>
      <c r="P1234" s="3">
        <f t="shared" si="207"/>
        <v>9.3867691338510965E-3</v>
      </c>
      <c r="Q1234" s="3">
        <f t="shared" si="208"/>
        <v>4.0688279996216477E-4</v>
      </c>
      <c r="R1234" s="3">
        <f t="shared" si="209"/>
        <v>5.0459314185235318E-3</v>
      </c>
      <c r="S1234" s="3">
        <f t="shared" si="210"/>
        <v>3.1692734178568691E-3</v>
      </c>
      <c r="T1234" s="3">
        <f t="shared" si="211"/>
        <v>5.1298518082281471E-3</v>
      </c>
      <c r="U1234" s="3">
        <f t="shared" si="212"/>
        <v>8.2645101874825324E-4</v>
      </c>
      <c r="V1234" s="3">
        <f t="shared" si="213"/>
        <v>1.1946725734654655E-2</v>
      </c>
      <c r="W1234" s="3">
        <f t="shared" si="214"/>
        <v>2.273336014314515E-2</v>
      </c>
      <c r="BC1234" s="19">
        <v>1175</v>
      </c>
      <c r="BD1234" s="17">
        <v>9.2216633197061482E-4</v>
      </c>
      <c r="BE1234" s="23">
        <v>1.2329639596844301E-2</v>
      </c>
    </row>
    <row r="1235" spans="1:57" x14ac:dyDescent="0.3">
      <c r="A1235" t="s">
        <v>747</v>
      </c>
      <c r="B1235" s="3">
        <v>-1.0965772121833472E-2</v>
      </c>
      <c r="C1235" s="3">
        <v>-1.7850052576351416E-4</v>
      </c>
      <c r="D1235" s="3">
        <v>8.7525218899839885E-3</v>
      </c>
      <c r="E1235" s="3">
        <v>-7.9119707335749689E-3</v>
      </c>
      <c r="F1235" s="3">
        <v>-4.8556330808513515E-4</v>
      </c>
      <c r="G1235" s="3">
        <v>8.5905099053520395E-3</v>
      </c>
      <c r="H1235" s="3">
        <v>-4.4239275879903728E-3</v>
      </c>
      <c r="I1235" s="3">
        <v>-1.1776162831885761E-3</v>
      </c>
      <c r="J1235" s="3">
        <v>-7.166835562974927E-3</v>
      </c>
      <c r="K1235" s="3">
        <v>1.83380697961808E-2</v>
      </c>
      <c r="N1235" s="3">
        <f t="shared" si="205"/>
        <v>-1.1712707610854101E-2</v>
      </c>
      <c r="O1235" s="3">
        <f t="shared" si="206"/>
        <v>-8.0404808126921035E-4</v>
      </c>
      <c r="P1235" s="3">
        <f t="shared" si="207"/>
        <v>7.9132279568607071E-3</v>
      </c>
      <c r="Q1235" s="3">
        <f t="shared" si="208"/>
        <v>-8.4232829087841198E-3</v>
      </c>
      <c r="R1235" s="3">
        <f t="shared" si="209"/>
        <v>-1.3003942591958903E-3</v>
      </c>
      <c r="S1235" s="3">
        <f t="shared" si="210"/>
        <v>6.5623658121981374E-3</v>
      </c>
      <c r="T1235" s="3">
        <f t="shared" si="211"/>
        <v>-5.3021791043266989E-3</v>
      </c>
      <c r="U1235" s="3">
        <f t="shared" si="212"/>
        <v>-2.0753261829555615E-3</v>
      </c>
      <c r="V1235" s="3">
        <f t="shared" si="213"/>
        <v>-7.56965480845257E-3</v>
      </c>
      <c r="W1235" s="3">
        <f t="shared" si="214"/>
        <v>1.7440873353203608E-2</v>
      </c>
      <c r="BC1235" s="19">
        <v>1176</v>
      </c>
      <c r="BD1235" s="17">
        <v>8.9257428791857433E-4</v>
      </c>
      <c r="BE1235" s="23">
        <v>1.2411158354306128E-2</v>
      </c>
    </row>
    <row r="1236" spans="1:57" x14ac:dyDescent="0.3">
      <c r="A1236" t="s">
        <v>748</v>
      </c>
      <c r="B1236" s="3">
        <v>-6.6098320775510588E-3</v>
      </c>
      <c r="C1236" s="3">
        <v>-6.0714245350553808E-3</v>
      </c>
      <c r="D1236" s="3">
        <v>-2.2031073427905667E-2</v>
      </c>
      <c r="E1236" s="3">
        <v>-1.3522865413213347E-2</v>
      </c>
      <c r="F1236" s="3">
        <v>-8.0884083578650734E-2</v>
      </c>
      <c r="G1236" s="3">
        <v>-1.0898518724393735E-3</v>
      </c>
      <c r="H1236" s="3">
        <v>-1.4422947577982681E-2</v>
      </c>
      <c r="I1236" s="3">
        <v>-7.4369695872901209E-3</v>
      </c>
      <c r="J1236" s="3">
        <v>-1.9505458282626398E-2</v>
      </c>
      <c r="K1236" s="3">
        <v>-1.771344919950768E-2</v>
      </c>
      <c r="N1236" s="3">
        <f t="shared" si="205"/>
        <v>-7.3567675665716873E-3</v>
      </c>
      <c r="O1236" s="3">
        <f t="shared" si="206"/>
        <v>-6.6969720905610767E-3</v>
      </c>
      <c r="P1236" s="3">
        <f t="shared" si="207"/>
        <v>-2.2870367361028949E-2</v>
      </c>
      <c r="Q1236" s="3">
        <f t="shared" si="208"/>
        <v>-1.4034177588422498E-2</v>
      </c>
      <c r="R1236" s="3">
        <f t="shared" si="209"/>
        <v>-8.1698914529761496E-2</v>
      </c>
      <c r="S1236" s="3">
        <f t="shared" si="210"/>
        <v>-3.1179959655932756E-3</v>
      </c>
      <c r="T1236" s="3">
        <f t="shared" si="211"/>
        <v>-1.5301199094319007E-2</v>
      </c>
      <c r="U1236" s="3">
        <f t="shared" si="212"/>
        <v>-8.3346794870571058E-3</v>
      </c>
      <c r="V1236" s="3">
        <f t="shared" si="213"/>
        <v>-1.9908277528104042E-2</v>
      </c>
      <c r="W1236" s="3">
        <f t="shared" si="214"/>
        <v>-1.8610645642484873E-2</v>
      </c>
      <c r="BC1236" s="19">
        <v>1177</v>
      </c>
      <c r="BD1236" s="17">
        <v>9.2485098875400376E-4</v>
      </c>
      <c r="BE1236" s="23">
        <v>1.2170876874204499E-2</v>
      </c>
    </row>
    <row r="1237" spans="1:57" x14ac:dyDescent="0.3">
      <c r="A1237" t="s">
        <v>749</v>
      </c>
      <c r="B1237" s="3">
        <v>2.1893112481704113E-2</v>
      </c>
      <c r="C1237" s="3">
        <v>7.3661499706956235E-3</v>
      </c>
      <c r="D1237" s="3">
        <v>1.8669949321419299E-2</v>
      </c>
      <c r="E1237" s="3">
        <v>-2.8119233435011104E-3</v>
      </c>
      <c r="F1237" s="3">
        <v>1.5856515560315199E-3</v>
      </c>
      <c r="G1237" s="3">
        <v>-1.2128828558544136E-4</v>
      </c>
      <c r="H1237" s="3">
        <v>1.403285787077313E-2</v>
      </c>
      <c r="I1237" s="3">
        <v>8.4978125288874828E-3</v>
      </c>
      <c r="J1237" s="3">
        <v>-3.1329196059548536E-4</v>
      </c>
      <c r="K1237" s="3">
        <v>6.2939956412009224E-3</v>
      </c>
      <c r="N1237" s="3">
        <f t="shared" si="205"/>
        <v>2.1146176992683487E-2</v>
      </c>
      <c r="O1237" s="3">
        <f t="shared" si="206"/>
        <v>6.7406024151899276E-3</v>
      </c>
      <c r="P1237" s="3">
        <f t="shared" si="207"/>
        <v>1.7830655388296018E-2</v>
      </c>
      <c r="Q1237" s="3">
        <f t="shared" si="208"/>
        <v>-3.3232355187102613E-3</v>
      </c>
      <c r="R1237" s="3">
        <f t="shared" si="209"/>
        <v>7.708206049207646E-4</v>
      </c>
      <c r="S1237" s="3">
        <f t="shared" si="210"/>
        <v>-2.1494323787393434E-3</v>
      </c>
      <c r="T1237" s="3">
        <f t="shared" si="211"/>
        <v>1.3154606354436804E-2</v>
      </c>
      <c r="U1237" s="3">
        <f t="shared" si="212"/>
        <v>7.600102629120498E-3</v>
      </c>
      <c r="V1237" s="3">
        <f t="shared" si="213"/>
        <v>-7.1611120607312836E-4</v>
      </c>
      <c r="W1237" s="3">
        <f t="shared" si="214"/>
        <v>5.3967991982237307E-3</v>
      </c>
      <c r="BC1237" s="19">
        <v>1178</v>
      </c>
      <c r="BD1237" s="17">
        <v>9.2935005547225191E-4</v>
      </c>
      <c r="BE1237" s="23">
        <v>1.2475248539959363E-2</v>
      </c>
    </row>
    <row r="1238" spans="1:57" x14ac:dyDescent="0.3">
      <c r="A1238" t="s">
        <v>750</v>
      </c>
      <c r="B1238" s="3">
        <v>-3.3606333748955608E-3</v>
      </c>
      <c r="C1238" s="3">
        <v>2.4968653592531975E-3</v>
      </c>
      <c r="D1238" s="3">
        <v>-1.9690613349568897E-3</v>
      </c>
      <c r="E1238" s="3">
        <v>0</v>
      </c>
      <c r="F1238" s="3">
        <v>1.8469558859339097E-2</v>
      </c>
      <c r="G1238" s="3">
        <v>1.6247035984841229E-2</v>
      </c>
      <c r="H1238" s="3">
        <v>-1.8431242530425607E-5</v>
      </c>
      <c r="I1238" s="3">
        <v>1.4496350618236065E-3</v>
      </c>
      <c r="J1238" s="3">
        <v>6.2676387597759842E-4</v>
      </c>
      <c r="K1238" s="3">
        <v>-5.857498225725899E-3</v>
      </c>
      <c r="N1238" s="3">
        <f t="shared" si="205"/>
        <v>-4.1075688639161893E-3</v>
      </c>
      <c r="O1238" s="3">
        <f t="shared" si="206"/>
        <v>1.8713178037475012E-3</v>
      </c>
      <c r="P1238" s="3">
        <f t="shared" si="207"/>
        <v>-2.8083552680801716E-3</v>
      </c>
      <c r="Q1238" s="3">
        <f t="shared" si="208"/>
        <v>-5.113121752091511E-4</v>
      </c>
      <c r="R1238" s="3">
        <f t="shared" si="209"/>
        <v>1.7654727908228342E-2</v>
      </c>
      <c r="S1238" s="3">
        <f t="shared" si="210"/>
        <v>1.4218891891687327E-2</v>
      </c>
      <c r="T1238" s="3">
        <f t="shared" si="211"/>
        <v>-8.9668275886675155E-4</v>
      </c>
      <c r="U1238" s="3">
        <f t="shared" si="212"/>
        <v>5.5192516205662125E-4</v>
      </c>
      <c r="V1238" s="3">
        <f t="shared" si="213"/>
        <v>2.2394463049995542E-4</v>
      </c>
      <c r="W1238" s="3">
        <f t="shared" si="214"/>
        <v>-6.7546946687030906E-3</v>
      </c>
      <c r="BC1238" s="19">
        <v>1179</v>
      </c>
      <c r="BD1238" s="17">
        <v>7.6321061763971764E-4</v>
      </c>
      <c r="BE1238" s="23">
        <v>1.15889041619611E-2</v>
      </c>
    </row>
    <row r="1239" spans="1:57" x14ac:dyDescent="0.3">
      <c r="A1239" t="s">
        <v>751</v>
      </c>
      <c r="B1239" s="3">
        <v>-1.243413969483953E-2</v>
      </c>
      <c r="C1239" s="3">
        <v>-4.4476053568262008E-3</v>
      </c>
      <c r="D1239" s="3">
        <v>-1.1382605822236269E-2</v>
      </c>
      <c r="E1239" s="3">
        <v>1.0574066671178439E-3</v>
      </c>
      <c r="F1239" s="3">
        <v>-7.771976477533693E-3</v>
      </c>
      <c r="G1239" s="3">
        <v>-2.5849831288723424E-3</v>
      </c>
      <c r="H1239" s="3">
        <v>-1.4209573507581452E-2</v>
      </c>
      <c r="I1239" s="3">
        <v>-1.4475366619253194E-3</v>
      </c>
      <c r="J1239" s="3">
        <v>-2.8186626007828952E-3</v>
      </c>
      <c r="K1239" s="3">
        <v>-1.4330703263979561E-2</v>
      </c>
      <c r="N1239" s="3">
        <f t="shared" si="205"/>
        <v>-1.3181075183860158E-2</v>
      </c>
      <c r="O1239" s="3">
        <f t="shared" si="206"/>
        <v>-5.0731529123318967E-3</v>
      </c>
      <c r="P1239" s="3">
        <f t="shared" si="207"/>
        <v>-1.2221899755359551E-2</v>
      </c>
      <c r="Q1239" s="3">
        <f t="shared" si="208"/>
        <v>5.4609449190869282E-4</v>
      </c>
      <c r="R1239" s="3">
        <f t="shared" si="209"/>
        <v>-8.5868074286444482E-3</v>
      </c>
      <c r="S1239" s="3">
        <f t="shared" si="210"/>
        <v>-4.6131272220262445E-3</v>
      </c>
      <c r="T1239" s="3">
        <f t="shared" si="211"/>
        <v>-1.5087825023917778E-2</v>
      </c>
      <c r="U1239" s="3">
        <f t="shared" si="212"/>
        <v>-2.3452465616923047E-3</v>
      </c>
      <c r="V1239" s="3">
        <f t="shared" si="213"/>
        <v>-3.2214818462605382E-3</v>
      </c>
      <c r="W1239" s="3">
        <f t="shared" si="214"/>
        <v>-1.5227899706956753E-2</v>
      </c>
      <c r="BC1239" s="19">
        <v>1180</v>
      </c>
      <c r="BD1239" s="17">
        <v>9.9984061220993259E-4</v>
      </c>
      <c r="BE1239" s="23">
        <v>1.3426935408227455E-2</v>
      </c>
    </row>
    <row r="1240" spans="1:57" x14ac:dyDescent="0.3">
      <c r="A1240" s="1">
        <v>42010</v>
      </c>
      <c r="B1240" s="3">
        <v>7.8958300433402684E-3</v>
      </c>
      <c r="C1240" s="3">
        <v>1.4296111008349488E-3</v>
      </c>
      <c r="D1240" s="3">
        <v>1.9956620211505349E-3</v>
      </c>
      <c r="E1240" s="3">
        <v>-8.2158976165769282E-4</v>
      </c>
      <c r="F1240" s="3">
        <v>-1.0182764050345239E-2</v>
      </c>
      <c r="G1240" s="3">
        <v>-5.3827989786746633E-3</v>
      </c>
      <c r="H1240" s="3">
        <v>3.5331135535823233E-3</v>
      </c>
      <c r="I1240" s="3">
        <v>5.3456205173976201E-3</v>
      </c>
      <c r="J1240" s="3">
        <v>-1.0992358306968208E-3</v>
      </c>
      <c r="K1240" s="3">
        <v>2.1073982403464697E-2</v>
      </c>
      <c r="N1240" s="3">
        <f t="shared" si="205"/>
        <v>7.1488945543196399E-3</v>
      </c>
      <c r="O1240" s="3">
        <f t="shared" si="206"/>
        <v>8.0406354532925261E-4</v>
      </c>
      <c r="P1240" s="3">
        <f t="shared" si="207"/>
        <v>1.1563680880272531E-3</v>
      </c>
      <c r="Q1240" s="3">
        <f t="shared" si="208"/>
        <v>-1.3329019368668439E-3</v>
      </c>
      <c r="R1240" s="3">
        <f t="shared" si="209"/>
        <v>-1.0997595001455994E-2</v>
      </c>
      <c r="S1240" s="3">
        <f t="shared" si="210"/>
        <v>-7.4109430718285654E-3</v>
      </c>
      <c r="T1240" s="3">
        <f t="shared" si="211"/>
        <v>2.6548620372459971E-3</v>
      </c>
      <c r="U1240" s="3">
        <f t="shared" si="212"/>
        <v>4.4479106176306352E-3</v>
      </c>
      <c r="V1240" s="3">
        <f t="shared" si="213"/>
        <v>-1.5020550761744638E-3</v>
      </c>
      <c r="W1240" s="3">
        <f t="shared" si="214"/>
        <v>2.0176785960487505E-2</v>
      </c>
      <c r="BC1240" s="19">
        <v>1181</v>
      </c>
      <c r="BD1240" s="17">
        <v>7.2428020498581131E-4</v>
      </c>
      <c r="BE1240" s="23">
        <v>1.1723857729767154E-2</v>
      </c>
    </row>
    <row r="1241" spans="1:57" x14ac:dyDescent="0.3">
      <c r="A1241" s="1">
        <v>42041</v>
      </c>
      <c r="B1241" s="3">
        <v>-6.5636489168351408E-3</v>
      </c>
      <c r="C1241" s="3">
        <v>2.4982203577266215E-3</v>
      </c>
      <c r="D1241" s="3">
        <v>-4.4429796826289669E-3</v>
      </c>
      <c r="E1241" s="3">
        <v>1.1750124660236949E-4</v>
      </c>
      <c r="F1241" s="3">
        <v>-1.740964421201574E-2</v>
      </c>
      <c r="G1241" s="3">
        <v>-4.4096653166124655E-3</v>
      </c>
      <c r="H1241" s="3">
        <v>9.7192889327382126E-3</v>
      </c>
      <c r="I1241" s="3">
        <v>-1.8925671801435229E-3</v>
      </c>
      <c r="J1241" s="3">
        <v>7.2315553173529779E-3</v>
      </c>
      <c r="K1241" s="3">
        <v>8.9303582946056448E-3</v>
      </c>
      <c r="N1241" s="3">
        <f t="shared" si="205"/>
        <v>-7.3105844058557693E-3</v>
      </c>
      <c r="O1241" s="3">
        <f t="shared" si="206"/>
        <v>1.8726728022209252E-3</v>
      </c>
      <c r="P1241" s="3">
        <f t="shared" si="207"/>
        <v>-5.2822736157522483E-3</v>
      </c>
      <c r="Q1241" s="3">
        <f t="shared" si="208"/>
        <v>-3.9381092860678161E-4</v>
      </c>
      <c r="R1241" s="3">
        <f t="shared" si="209"/>
        <v>-1.8224475163126495E-2</v>
      </c>
      <c r="S1241" s="3">
        <f t="shared" si="210"/>
        <v>-6.4378094097663676E-3</v>
      </c>
      <c r="T1241" s="3">
        <f t="shared" si="211"/>
        <v>8.8410374164018864E-3</v>
      </c>
      <c r="U1241" s="3">
        <f t="shared" si="212"/>
        <v>-2.7902770799105082E-3</v>
      </c>
      <c r="V1241" s="3">
        <f t="shared" si="213"/>
        <v>6.8287360718753349E-3</v>
      </c>
      <c r="W1241" s="3">
        <f t="shared" si="214"/>
        <v>8.0331618516284523E-3</v>
      </c>
      <c r="BC1241" s="19">
        <v>1182</v>
      </c>
      <c r="BD1241" s="17">
        <v>7.7128690269366812E-4</v>
      </c>
      <c r="BE1241" s="23">
        <v>1.239088235299394E-2</v>
      </c>
    </row>
    <row r="1242" spans="1:57" x14ac:dyDescent="0.3">
      <c r="A1242" s="1">
        <v>42069</v>
      </c>
      <c r="B1242" s="3">
        <v>-1.4919002632463041E-3</v>
      </c>
      <c r="C1242" s="3">
        <v>1.2993928427945445E-2</v>
      </c>
      <c r="D1242" s="3">
        <v>1.2310571298124184E-3</v>
      </c>
      <c r="E1242" s="3">
        <v>-2.2316529639764271E-3</v>
      </c>
      <c r="F1242" s="3">
        <v>-1.2348968811002781E-2</v>
      </c>
      <c r="G1242" s="3">
        <v>2.5770041656452136E-3</v>
      </c>
      <c r="H1242" s="3">
        <v>2.095784366390685E-3</v>
      </c>
      <c r="I1242" s="3">
        <v>3.7923115646913974E-3</v>
      </c>
      <c r="J1242" s="3">
        <v>-4.2141522925915886E-3</v>
      </c>
      <c r="K1242" s="3">
        <v>2.5570613564267486E-3</v>
      </c>
      <c r="N1242" s="3">
        <f t="shared" si="205"/>
        <v>-2.2388357522669326E-3</v>
      </c>
      <c r="O1242" s="3">
        <f t="shared" si="206"/>
        <v>1.2368380872439749E-2</v>
      </c>
      <c r="P1242" s="3">
        <f t="shared" si="207"/>
        <v>3.9176319668913671E-4</v>
      </c>
      <c r="Q1242" s="3">
        <f t="shared" si="208"/>
        <v>-2.742965139185578E-3</v>
      </c>
      <c r="R1242" s="3">
        <f t="shared" si="209"/>
        <v>-1.3163799762113536E-2</v>
      </c>
      <c r="S1242" s="3">
        <f t="shared" si="210"/>
        <v>5.4886007249131154E-4</v>
      </c>
      <c r="T1242" s="3">
        <f t="shared" si="211"/>
        <v>1.2175328500543591E-3</v>
      </c>
      <c r="U1242" s="3">
        <f t="shared" si="212"/>
        <v>2.8946016649244121E-3</v>
      </c>
      <c r="V1242" s="3">
        <f t="shared" si="213"/>
        <v>-4.6169715380692316E-3</v>
      </c>
      <c r="W1242" s="3">
        <f t="shared" si="214"/>
        <v>1.6598649134495567E-3</v>
      </c>
      <c r="BC1242" s="19">
        <v>1183</v>
      </c>
      <c r="BD1242" s="17">
        <v>7.5965764683739122E-4</v>
      </c>
      <c r="BE1242" s="23">
        <v>1.1981978173305067E-2</v>
      </c>
    </row>
    <row r="1243" spans="1:57" x14ac:dyDescent="0.3">
      <c r="A1243" s="1">
        <v>42100</v>
      </c>
      <c r="B1243" s="3">
        <v>-1.0458861610631254E-2</v>
      </c>
      <c r="C1243" s="3">
        <v>-1.3530143397614047E-2</v>
      </c>
      <c r="D1243" s="3">
        <v>-5.8407197923178167E-3</v>
      </c>
      <c r="E1243" s="3">
        <v>-8.5932414837717186E-3</v>
      </c>
      <c r="F1243" s="3">
        <v>-1.9026944602418827E-2</v>
      </c>
      <c r="G1243" s="3">
        <v>-1.2329840308248574E-2</v>
      </c>
      <c r="H1243" s="3">
        <v>-6.6813237092827604E-3</v>
      </c>
      <c r="I1243" s="3">
        <v>-7.8258088389742131E-3</v>
      </c>
      <c r="J1243" s="3">
        <v>-1.2539174352319438E-2</v>
      </c>
      <c r="K1243" s="3">
        <v>2.2071659258591225E-3</v>
      </c>
      <c r="N1243" s="3">
        <f t="shared" si="205"/>
        <v>-1.1205797099651882E-2</v>
      </c>
      <c r="O1243" s="3">
        <f t="shared" si="206"/>
        <v>-1.4155690953119743E-2</v>
      </c>
      <c r="P1243" s="3">
        <f t="shared" si="207"/>
        <v>-6.6800137254410981E-3</v>
      </c>
      <c r="Q1243" s="3">
        <f t="shared" si="208"/>
        <v>-9.1045536589808695E-3</v>
      </c>
      <c r="R1243" s="3">
        <f t="shared" si="209"/>
        <v>-1.9841775553529582E-2</v>
      </c>
      <c r="S1243" s="3">
        <f t="shared" si="210"/>
        <v>-1.4357984401402476E-2</v>
      </c>
      <c r="T1243" s="3">
        <f t="shared" si="211"/>
        <v>-7.5595752256190866E-3</v>
      </c>
      <c r="U1243" s="3">
        <f t="shared" si="212"/>
        <v>-8.723518738741198E-3</v>
      </c>
      <c r="V1243" s="3">
        <f t="shared" si="213"/>
        <v>-1.2941993597797082E-2</v>
      </c>
      <c r="W1243" s="3">
        <f t="shared" si="214"/>
        <v>1.3099694828819306E-3</v>
      </c>
      <c r="BC1243" s="19">
        <v>1184</v>
      </c>
      <c r="BD1243" s="17">
        <v>9.1358717650642785E-4</v>
      </c>
      <c r="BE1243" s="23">
        <v>1.2717936958786943E-2</v>
      </c>
    </row>
    <row r="1244" spans="1:57" x14ac:dyDescent="0.3">
      <c r="A1244" s="1">
        <v>42130</v>
      </c>
      <c r="B1244" s="3">
        <v>-4.7454989734144748E-3</v>
      </c>
      <c r="C1244" s="3">
        <v>8.371948829531739E-3</v>
      </c>
      <c r="D1244" s="3">
        <v>-5.4886085970152765E-3</v>
      </c>
      <c r="E1244" s="3">
        <v>7.1239134697242967E-4</v>
      </c>
      <c r="F1244" s="3">
        <v>-3.1033491431126436E-2</v>
      </c>
      <c r="G1244" s="3">
        <v>1.309369317740483E-2</v>
      </c>
      <c r="H1244" s="3">
        <v>-6.2791036419802548E-3</v>
      </c>
      <c r="I1244" s="3">
        <v>0</v>
      </c>
      <c r="J1244" s="3">
        <v>6.3493837777905959E-4</v>
      </c>
      <c r="K1244" s="3">
        <v>7.6346938028217792E-3</v>
      </c>
      <c r="N1244" s="3">
        <f t="shared" si="205"/>
        <v>-5.4924344624351033E-3</v>
      </c>
      <c r="O1244" s="3">
        <f t="shared" si="206"/>
        <v>7.7464012740260432E-3</v>
      </c>
      <c r="P1244" s="3">
        <f t="shared" si="207"/>
        <v>-6.3279025301385579E-3</v>
      </c>
      <c r="Q1244" s="3">
        <f t="shared" si="208"/>
        <v>2.0107917176327857E-4</v>
      </c>
      <c r="R1244" s="3">
        <f t="shared" si="209"/>
        <v>-3.1848322382237192E-2</v>
      </c>
      <c r="S1244" s="3">
        <f t="shared" si="210"/>
        <v>1.1065549084250928E-2</v>
      </c>
      <c r="T1244" s="3">
        <f t="shared" si="211"/>
        <v>-7.157355158316581E-3</v>
      </c>
      <c r="U1244" s="3">
        <f t="shared" si="212"/>
        <v>-8.9770989976698521E-4</v>
      </c>
      <c r="V1244" s="3">
        <f t="shared" si="213"/>
        <v>2.321191323014166E-4</v>
      </c>
      <c r="W1244" s="3">
        <f t="shared" si="214"/>
        <v>6.7374973598445876E-3</v>
      </c>
      <c r="BC1244" s="19">
        <v>1185</v>
      </c>
      <c r="BD1244" s="17">
        <v>8.7018215357452815E-4</v>
      </c>
      <c r="BE1244" s="23">
        <v>1.2843791145522842E-2</v>
      </c>
    </row>
    <row r="1245" spans="1:57" x14ac:dyDescent="0.3">
      <c r="A1245" s="1">
        <v>42222</v>
      </c>
      <c r="B1245" s="3">
        <v>-8.8859843551235551E-3</v>
      </c>
      <c r="C1245" s="3">
        <v>-8.6557493513745865E-3</v>
      </c>
      <c r="D1245" s="3">
        <v>-6.6070056076132921E-3</v>
      </c>
      <c r="E1245" s="3">
        <v>6.763164258488219E-3</v>
      </c>
      <c r="F1245" s="3">
        <v>-9.4367113199512742E-3</v>
      </c>
      <c r="G1245" s="3">
        <v>2.8698763862482046E-2</v>
      </c>
      <c r="H1245" s="3">
        <v>-1.2187575783869642E-2</v>
      </c>
      <c r="I1245" s="3">
        <v>-9.1568609747753049E-3</v>
      </c>
      <c r="J1245" s="3">
        <v>6.1865299416634656E-3</v>
      </c>
      <c r="K1245" s="3">
        <v>-1.3308101478012979E-2</v>
      </c>
      <c r="N1245" s="3">
        <f t="shared" si="205"/>
        <v>-9.6329198441441836E-3</v>
      </c>
      <c r="O1245" s="3">
        <f t="shared" si="206"/>
        <v>-9.2812969068802823E-3</v>
      </c>
      <c r="P1245" s="3">
        <f t="shared" si="207"/>
        <v>-7.4462995407365735E-3</v>
      </c>
      <c r="Q1245" s="3">
        <f t="shared" si="208"/>
        <v>6.2518520832790681E-3</v>
      </c>
      <c r="R1245" s="3">
        <f t="shared" si="209"/>
        <v>-1.0251542271062029E-2</v>
      </c>
      <c r="S1245" s="3">
        <f t="shared" si="210"/>
        <v>2.6670619769328142E-2</v>
      </c>
      <c r="T1245" s="3">
        <f t="shared" si="211"/>
        <v>-1.3065827300205968E-2</v>
      </c>
      <c r="U1245" s="3">
        <f t="shared" si="212"/>
        <v>-1.005457087454229E-2</v>
      </c>
      <c r="V1245" s="3">
        <f t="shared" si="213"/>
        <v>5.7837106961858226E-3</v>
      </c>
      <c r="W1245" s="3">
        <f t="shared" si="214"/>
        <v>-1.4205297920990172E-2</v>
      </c>
      <c r="BC1245" s="19">
        <v>1186</v>
      </c>
      <c r="BD1245" s="17">
        <v>7.4782534144504751E-4</v>
      </c>
      <c r="BE1245" s="23">
        <v>1.2006694129223013E-2</v>
      </c>
    </row>
    <row r="1246" spans="1:57" x14ac:dyDescent="0.3">
      <c r="A1246" s="1">
        <v>42253</v>
      </c>
      <c r="B1246" s="3">
        <v>-1.7493622699675804E-3</v>
      </c>
      <c r="C1246" s="3">
        <v>1.0335029759043213E-2</v>
      </c>
      <c r="D1246" s="3">
        <v>-2.9734339589760905E-3</v>
      </c>
      <c r="E1246" s="3">
        <v>-3.1820381865095282E-3</v>
      </c>
      <c r="F1246" s="3">
        <v>-1.7320166094767497E-3</v>
      </c>
      <c r="G1246" s="3">
        <v>-1.1315657646256971E-3</v>
      </c>
      <c r="H1246" s="3">
        <v>-2.6576883526352457E-4</v>
      </c>
      <c r="I1246" s="3">
        <v>-7.045515481675757E-3</v>
      </c>
      <c r="J1246" s="3">
        <v>-5.8331750859162979E-3</v>
      </c>
      <c r="K1246" s="3">
        <v>-2.9042383333763855E-3</v>
      </c>
      <c r="N1246" s="3">
        <f t="shared" si="205"/>
        <v>-2.4962977589882088E-3</v>
      </c>
      <c r="O1246" s="3">
        <f t="shared" si="206"/>
        <v>9.7094822035375169E-3</v>
      </c>
      <c r="P1246" s="3">
        <f t="shared" si="207"/>
        <v>-3.8127278920993724E-3</v>
      </c>
      <c r="Q1246" s="3">
        <f t="shared" si="208"/>
        <v>-3.6933503617186791E-3</v>
      </c>
      <c r="R1246" s="3">
        <f t="shared" si="209"/>
        <v>-2.5468475605875049E-3</v>
      </c>
      <c r="S1246" s="3">
        <f t="shared" si="210"/>
        <v>-3.1597098577795992E-3</v>
      </c>
      <c r="T1246" s="3">
        <f t="shared" si="211"/>
        <v>-1.1440203515998505E-3</v>
      </c>
      <c r="U1246" s="3">
        <f t="shared" si="212"/>
        <v>-7.9432253814427419E-3</v>
      </c>
      <c r="V1246" s="3">
        <f t="shared" si="213"/>
        <v>-6.2359943313939408E-3</v>
      </c>
      <c r="W1246" s="3">
        <f t="shared" si="214"/>
        <v>-3.8014347763535771E-3</v>
      </c>
      <c r="BC1246" s="19">
        <v>1187</v>
      </c>
      <c r="BD1246" s="17">
        <v>8.0283283604247772E-4</v>
      </c>
      <c r="BE1246" s="23">
        <v>1.1771232370256193E-2</v>
      </c>
    </row>
    <row r="1247" spans="1:57" x14ac:dyDescent="0.3">
      <c r="A1247" s="1">
        <v>42283</v>
      </c>
      <c r="B1247" s="3">
        <v>2.1029540078353559E-2</v>
      </c>
      <c r="C1247" s="3">
        <v>8.9946848137727464E-3</v>
      </c>
      <c r="D1247" s="3">
        <v>1.1458219442108009E-2</v>
      </c>
      <c r="E1247" s="3">
        <v>7.4485346210659831E-3</v>
      </c>
      <c r="F1247" s="3">
        <v>2.1977973336582801E-2</v>
      </c>
      <c r="G1247" s="3">
        <v>-2.0703136718750015E-2</v>
      </c>
      <c r="H1247" s="3">
        <v>1.8986500525977279E-2</v>
      </c>
      <c r="I1247" s="3">
        <v>1.3638070101399169E-2</v>
      </c>
      <c r="J1247" s="3">
        <v>1.5223506738617942E-2</v>
      </c>
      <c r="K1247" s="3">
        <v>1.0219228971358962E-2</v>
      </c>
      <c r="N1247" s="3">
        <f t="shared" si="205"/>
        <v>2.0282604589332932E-2</v>
      </c>
      <c r="O1247" s="3">
        <f t="shared" si="206"/>
        <v>8.3691372582670506E-3</v>
      </c>
      <c r="P1247" s="3">
        <f t="shared" si="207"/>
        <v>1.0618925508984727E-2</v>
      </c>
      <c r="Q1247" s="3">
        <f t="shared" si="208"/>
        <v>6.9372224458568322E-3</v>
      </c>
      <c r="R1247" s="3">
        <f t="shared" si="209"/>
        <v>2.1163142385472046E-2</v>
      </c>
      <c r="S1247" s="3">
        <f t="shared" si="210"/>
        <v>-2.2731280811903919E-2</v>
      </c>
      <c r="T1247" s="3">
        <f t="shared" si="211"/>
        <v>1.8108249009640955E-2</v>
      </c>
      <c r="U1247" s="3">
        <f t="shared" si="212"/>
        <v>1.2740360201632184E-2</v>
      </c>
      <c r="V1247" s="3">
        <f t="shared" si="213"/>
        <v>1.4820687493140298E-2</v>
      </c>
      <c r="W1247" s="3">
        <f t="shared" si="214"/>
        <v>9.3220325283817698E-3</v>
      </c>
      <c r="BC1247" s="19">
        <v>1188</v>
      </c>
      <c r="BD1247" s="17">
        <v>8.2499996205607649E-4</v>
      </c>
      <c r="BE1247" s="23">
        <v>1.1662976542049447E-2</v>
      </c>
    </row>
    <row r="1248" spans="1:57" x14ac:dyDescent="0.3">
      <c r="A1248" s="1">
        <v>42314</v>
      </c>
      <c r="B1248" s="3">
        <v>-3.6473121238661532E-3</v>
      </c>
      <c r="C1248" s="3">
        <v>8.7396193522959464E-4</v>
      </c>
      <c r="D1248" s="3">
        <v>-2.2502176924426021E-3</v>
      </c>
      <c r="E1248" s="3">
        <v>-1.4083263615120023E-3</v>
      </c>
      <c r="F1248" s="3">
        <v>-2.065647503118373E-2</v>
      </c>
      <c r="G1248" s="3">
        <v>2.832098159139651E-3</v>
      </c>
      <c r="H1248" s="3">
        <v>-3.875639554023258E-3</v>
      </c>
      <c r="I1248" s="3">
        <v>5.6363859331074462E-3</v>
      </c>
      <c r="J1248" s="3">
        <v>1.562464597726354E-4</v>
      </c>
      <c r="K1248" s="3">
        <v>1.0457894481310293E-2</v>
      </c>
      <c r="N1248" s="3">
        <f t="shared" si="205"/>
        <v>-4.3942476128867817E-3</v>
      </c>
      <c r="O1248" s="3">
        <f t="shared" si="206"/>
        <v>2.4841437972389845E-4</v>
      </c>
      <c r="P1248" s="3">
        <f t="shared" si="207"/>
        <v>-3.0895116255658839E-3</v>
      </c>
      <c r="Q1248" s="3">
        <f t="shared" si="208"/>
        <v>-1.9196385367211534E-3</v>
      </c>
      <c r="R1248" s="3">
        <f t="shared" si="209"/>
        <v>-2.1471305982294485E-2</v>
      </c>
      <c r="S1248" s="3">
        <f t="shared" si="210"/>
        <v>8.0395406598574894E-4</v>
      </c>
      <c r="T1248" s="3">
        <f t="shared" si="211"/>
        <v>-4.7538910703595842E-3</v>
      </c>
      <c r="U1248" s="3">
        <f t="shared" si="212"/>
        <v>4.7386760333404613E-3</v>
      </c>
      <c r="V1248" s="3">
        <f t="shared" si="213"/>
        <v>-2.4657278570500759E-4</v>
      </c>
      <c r="W1248" s="3">
        <f t="shared" si="214"/>
        <v>9.5606980383331E-3</v>
      </c>
      <c r="BC1248" s="19">
        <v>1189</v>
      </c>
      <c r="BD1248" s="17">
        <v>8.1332844473559827E-4</v>
      </c>
      <c r="BE1248" s="23">
        <v>1.2826015949153485E-2</v>
      </c>
    </row>
    <row r="1249" spans="1:57" x14ac:dyDescent="0.3">
      <c r="A1249" s="1">
        <v>42344</v>
      </c>
      <c r="B1249" s="3">
        <v>-1.0120538712729221E-2</v>
      </c>
      <c r="C1249" s="3">
        <v>-2.9688758952578498E-3</v>
      </c>
      <c r="D1249" s="3">
        <v>-1.1042838298293223E-2</v>
      </c>
      <c r="E1249" s="3">
        <v>-1.2574915472260861E-2</v>
      </c>
      <c r="F1249" s="3">
        <v>-8.0901161039564906E-3</v>
      </c>
      <c r="G1249" s="3">
        <v>-2.8638558074244314E-3</v>
      </c>
      <c r="H1249" s="3">
        <v>-4.2647314191112118E-3</v>
      </c>
      <c r="I1249" s="3">
        <v>-6.0568203235813467E-3</v>
      </c>
      <c r="J1249" s="3">
        <v>-8.1212076365250185E-3</v>
      </c>
      <c r="K1249" s="3">
        <v>4.014131566201451E-3</v>
      </c>
      <c r="N1249" s="3">
        <f t="shared" si="205"/>
        <v>-1.086747420174985E-2</v>
      </c>
      <c r="O1249" s="3">
        <f t="shared" si="206"/>
        <v>-3.5944234507635461E-3</v>
      </c>
      <c r="P1249" s="3">
        <f t="shared" si="207"/>
        <v>-1.1882132231416504E-2</v>
      </c>
      <c r="Q1249" s="3">
        <f t="shared" si="208"/>
        <v>-1.3086227647470012E-2</v>
      </c>
      <c r="R1249" s="3">
        <f t="shared" si="209"/>
        <v>-8.9049470550672458E-3</v>
      </c>
      <c r="S1249" s="3">
        <f t="shared" si="210"/>
        <v>-4.8919999005783334E-3</v>
      </c>
      <c r="T1249" s="3">
        <f t="shared" si="211"/>
        <v>-5.1429829354475379E-3</v>
      </c>
      <c r="U1249" s="3">
        <f t="shared" si="212"/>
        <v>-6.9545302233483316E-3</v>
      </c>
      <c r="V1249" s="3">
        <f t="shared" si="213"/>
        <v>-8.5240268820026624E-3</v>
      </c>
      <c r="W1249" s="3">
        <f t="shared" si="214"/>
        <v>3.1169351232242593E-3</v>
      </c>
      <c r="BC1249" s="19">
        <v>1190</v>
      </c>
      <c r="BD1249" s="17">
        <v>1.0008980084022128E-3</v>
      </c>
      <c r="BE1249" s="23">
        <v>1.3803449440458708E-2</v>
      </c>
    </row>
    <row r="1250" spans="1:57" x14ac:dyDescent="0.3">
      <c r="A1250" t="s">
        <v>752</v>
      </c>
      <c r="B1250" s="3">
        <v>-1.06591635256017E-2</v>
      </c>
      <c r="C1250" s="3">
        <v>-1.9267937005641445E-3</v>
      </c>
      <c r="D1250" s="3">
        <v>-1.965874869686135E-3</v>
      </c>
      <c r="E1250" s="3">
        <v>-3.570522083765848E-3</v>
      </c>
      <c r="F1250" s="3">
        <v>1.4564193508586065E-3</v>
      </c>
      <c r="G1250" s="3">
        <v>-1.2365750429886857E-3</v>
      </c>
      <c r="H1250" s="3">
        <v>-9.6368884642474839E-3</v>
      </c>
      <c r="I1250" s="3">
        <v>2.0918883116851639E-3</v>
      </c>
      <c r="J1250" s="3">
        <v>-3.7788897568958868E-3</v>
      </c>
      <c r="K1250" s="3">
        <v>-9.0077550383115268E-3</v>
      </c>
      <c r="N1250" s="3">
        <f t="shared" si="205"/>
        <v>-1.1406099014622329E-2</v>
      </c>
      <c r="O1250" s="3">
        <f t="shared" si="206"/>
        <v>-2.5523412560698408E-3</v>
      </c>
      <c r="P1250" s="3">
        <f t="shared" si="207"/>
        <v>-2.8051688028094168E-3</v>
      </c>
      <c r="Q1250" s="3">
        <f t="shared" si="208"/>
        <v>-4.0818342589749989E-3</v>
      </c>
      <c r="R1250" s="3">
        <f t="shared" si="209"/>
        <v>6.4158839974785126E-4</v>
      </c>
      <c r="S1250" s="3">
        <f t="shared" si="210"/>
        <v>-3.2647191361425878E-3</v>
      </c>
      <c r="T1250" s="3">
        <f t="shared" si="211"/>
        <v>-1.051513998058381E-2</v>
      </c>
      <c r="U1250" s="3">
        <f t="shared" si="212"/>
        <v>1.1941784119181786E-3</v>
      </c>
      <c r="V1250" s="3">
        <f t="shared" si="213"/>
        <v>-4.1817090023735298E-3</v>
      </c>
      <c r="W1250" s="3">
        <f t="shared" si="214"/>
        <v>-9.9049514812887193E-3</v>
      </c>
      <c r="BC1250" s="19">
        <v>1191</v>
      </c>
      <c r="BD1250" s="17">
        <v>1.0072534351445925E-3</v>
      </c>
      <c r="BE1250" s="23">
        <v>1.4085501280835279E-2</v>
      </c>
    </row>
    <row r="1251" spans="1:57" x14ac:dyDescent="0.3">
      <c r="A1251" t="s">
        <v>753</v>
      </c>
      <c r="B1251" s="3">
        <v>7.6957536632049628E-3</v>
      </c>
      <c r="C1251" s="3">
        <v>4.2120226723030285E-3</v>
      </c>
      <c r="D1251" s="3">
        <v>5.3577083780442791E-3</v>
      </c>
      <c r="E1251" s="3">
        <v>1.1466780760441386E-2</v>
      </c>
      <c r="F1251" s="3">
        <v>5.235606817087346E-3</v>
      </c>
      <c r="G1251" s="3">
        <v>1.0943325925726333E-2</v>
      </c>
      <c r="H1251" s="3">
        <v>1.8019954066312849E-3</v>
      </c>
      <c r="I1251" s="3">
        <v>7.9869086314077187E-3</v>
      </c>
      <c r="J1251" s="3">
        <v>2.5288325077312823E-3</v>
      </c>
      <c r="K1251" s="3">
        <v>-3.5483206833873959E-3</v>
      </c>
      <c r="N1251" s="3">
        <f t="shared" si="205"/>
        <v>6.9488181741843343E-3</v>
      </c>
      <c r="O1251" s="3">
        <f t="shared" si="206"/>
        <v>3.5864751167973322E-3</v>
      </c>
      <c r="P1251" s="3">
        <f t="shared" si="207"/>
        <v>4.5184144449209977E-3</v>
      </c>
      <c r="Q1251" s="3">
        <f t="shared" si="208"/>
        <v>1.0955468585232235E-2</v>
      </c>
      <c r="R1251" s="3">
        <f t="shared" si="209"/>
        <v>4.4207758659765908E-3</v>
      </c>
      <c r="S1251" s="3">
        <f t="shared" si="210"/>
        <v>8.9151818325724306E-3</v>
      </c>
      <c r="T1251" s="3">
        <f t="shared" si="211"/>
        <v>9.2374389029495894E-4</v>
      </c>
      <c r="U1251" s="3">
        <f t="shared" si="212"/>
        <v>7.0891987316407338E-3</v>
      </c>
      <c r="V1251" s="3">
        <f t="shared" si="213"/>
        <v>2.1260132622536393E-3</v>
      </c>
      <c r="W1251" s="3">
        <f t="shared" si="214"/>
        <v>-4.4455171263645876E-3</v>
      </c>
      <c r="BC1251" s="19">
        <v>1192</v>
      </c>
      <c r="BD1251" s="17">
        <v>9.3192407859873873E-4</v>
      </c>
      <c r="BE1251" s="23">
        <v>1.3475444823411554E-2</v>
      </c>
    </row>
    <row r="1252" spans="1:57" x14ac:dyDescent="0.3">
      <c r="A1252" t="s">
        <v>754</v>
      </c>
      <c r="B1252" s="3">
        <v>3.0547431967529182E-3</v>
      </c>
      <c r="C1252" s="3">
        <v>-8.7386312409309941E-4</v>
      </c>
      <c r="D1252" s="3">
        <v>-2.3510536815193328E-3</v>
      </c>
      <c r="E1252" s="3">
        <v>5.9049371191011168E-4</v>
      </c>
      <c r="F1252" s="3">
        <v>4.9189521237875677E-3</v>
      </c>
      <c r="G1252" s="3">
        <v>2.8800605025296466E-2</v>
      </c>
      <c r="H1252" s="3">
        <v>2.1016490572003388E-3</v>
      </c>
      <c r="I1252" s="3">
        <v>3.8717804240808729E-3</v>
      </c>
      <c r="J1252" s="3">
        <v>-5.3602408264531443E-3</v>
      </c>
      <c r="K1252" s="3">
        <v>2.1999975609756195E-2</v>
      </c>
      <c r="N1252" s="3">
        <f t="shared" si="205"/>
        <v>2.3078077077322897E-3</v>
      </c>
      <c r="O1252" s="3">
        <f t="shared" si="206"/>
        <v>-1.4994106795987957E-3</v>
      </c>
      <c r="P1252" s="3">
        <f t="shared" si="207"/>
        <v>-3.1903476146426146E-3</v>
      </c>
      <c r="Q1252" s="3">
        <f t="shared" si="208"/>
        <v>7.9181536700960583E-5</v>
      </c>
      <c r="R1252" s="3">
        <f t="shared" si="209"/>
        <v>4.1041211726768126E-3</v>
      </c>
      <c r="S1252" s="3">
        <f t="shared" si="210"/>
        <v>2.6772460932142562E-2</v>
      </c>
      <c r="T1252" s="3">
        <f t="shared" si="211"/>
        <v>1.2233975408640128E-3</v>
      </c>
      <c r="U1252" s="3">
        <f t="shared" si="212"/>
        <v>2.9740705243138875E-3</v>
      </c>
      <c r="V1252" s="3">
        <f t="shared" si="213"/>
        <v>-5.7630600719307873E-3</v>
      </c>
      <c r="W1252" s="3">
        <f t="shared" si="214"/>
        <v>2.1102779166779002E-2</v>
      </c>
      <c r="BC1252" s="19">
        <v>1193</v>
      </c>
      <c r="BD1252" s="17">
        <v>8.750405730248989E-4</v>
      </c>
      <c r="BE1252" s="23">
        <v>1.2729049418924616E-2</v>
      </c>
    </row>
    <row r="1253" spans="1:57" x14ac:dyDescent="0.3">
      <c r="A1253" t="s">
        <v>755</v>
      </c>
      <c r="B1253" s="3">
        <v>1.6314980964014625E-2</v>
      </c>
      <c r="C1253" s="3">
        <v>9.2706403243747459E-3</v>
      </c>
      <c r="D1253" s="3">
        <v>4.5561167817360637E-3</v>
      </c>
      <c r="E1253" s="3">
        <v>8.8516527429123304E-3</v>
      </c>
      <c r="F1253" s="3">
        <v>1.8427850824085823E-2</v>
      </c>
      <c r="G1253" s="3">
        <v>5.6833876474269296E-3</v>
      </c>
      <c r="H1253" s="3">
        <v>1.4113989076937727E-2</v>
      </c>
      <c r="I1253" s="3">
        <v>1.5517115409784399E-2</v>
      </c>
      <c r="J1253" s="3">
        <v>-2.5360474701420221E-3</v>
      </c>
      <c r="K1253" s="3">
        <v>5.6799294945331091E-3</v>
      </c>
      <c r="N1253" s="3">
        <f t="shared" si="205"/>
        <v>1.5568045474993996E-2</v>
      </c>
      <c r="O1253" s="3">
        <f t="shared" si="206"/>
        <v>8.6450927688690501E-3</v>
      </c>
      <c r="P1253" s="3">
        <f t="shared" si="207"/>
        <v>3.7168228486127819E-3</v>
      </c>
      <c r="Q1253" s="3">
        <f t="shared" si="208"/>
        <v>8.3403405677031795E-3</v>
      </c>
      <c r="R1253" s="3">
        <f t="shared" si="209"/>
        <v>1.7613019872975068E-2</v>
      </c>
      <c r="S1253" s="3">
        <f t="shared" si="210"/>
        <v>3.6552435542730275E-3</v>
      </c>
      <c r="T1253" s="3">
        <f t="shared" si="211"/>
        <v>1.3235737560601401E-2</v>
      </c>
      <c r="U1253" s="3">
        <f t="shared" si="212"/>
        <v>1.4619405510017414E-2</v>
      </c>
      <c r="V1253" s="3">
        <f t="shared" si="213"/>
        <v>-2.9388667156196651E-3</v>
      </c>
      <c r="W1253" s="3">
        <f t="shared" si="214"/>
        <v>4.7827330515559175E-3</v>
      </c>
      <c r="BC1253" s="19">
        <v>1194</v>
      </c>
      <c r="BD1253" s="17">
        <v>7.696786474848422E-4</v>
      </c>
      <c r="BE1253" s="23">
        <v>1.1547419443290114E-2</v>
      </c>
    </row>
    <row r="1254" spans="1:57" x14ac:dyDescent="0.3">
      <c r="A1254" t="s">
        <v>756</v>
      </c>
      <c r="B1254" s="3">
        <v>-1.327059625639293E-2</v>
      </c>
      <c r="C1254" s="3">
        <v>-1.1265198940276111E-2</v>
      </c>
      <c r="D1254" s="3">
        <v>-1.0009371574032588E-2</v>
      </c>
      <c r="E1254" s="3">
        <v>-3.1586828660659094E-3</v>
      </c>
      <c r="F1254" s="3">
        <v>-1.696348791857627E-2</v>
      </c>
      <c r="G1254" s="3">
        <v>2.3673869353133536E-3</v>
      </c>
      <c r="H1254" s="3">
        <v>-7.4484380395367644E-5</v>
      </c>
      <c r="I1254" s="3">
        <v>-5.2994045841509019E-3</v>
      </c>
      <c r="J1254" s="3">
        <v>-9.2166309695577153E-3</v>
      </c>
      <c r="K1254" s="3">
        <v>8.0682488097050253E-4</v>
      </c>
      <c r="N1254" s="3">
        <f t="shared" si="205"/>
        <v>-1.4017531745413559E-2</v>
      </c>
      <c r="O1254" s="3">
        <f t="shared" si="206"/>
        <v>-1.1890746495781807E-2</v>
      </c>
      <c r="P1254" s="3">
        <f t="shared" si="207"/>
        <v>-1.084866550715587E-2</v>
      </c>
      <c r="Q1254" s="3">
        <f t="shared" si="208"/>
        <v>-3.6699950412750603E-3</v>
      </c>
      <c r="R1254" s="3">
        <f t="shared" si="209"/>
        <v>-1.7778318869687025E-2</v>
      </c>
      <c r="S1254" s="3">
        <f t="shared" si="210"/>
        <v>3.3924284215945157E-4</v>
      </c>
      <c r="T1254" s="3">
        <f t="shared" si="211"/>
        <v>-9.5273589673169358E-4</v>
      </c>
      <c r="U1254" s="3">
        <f t="shared" si="212"/>
        <v>-6.1971144839178868E-3</v>
      </c>
      <c r="V1254" s="3">
        <f t="shared" si="213"/>
        <v>-9.6194502150353592E-3</v>
      </c>
      <c r="W1254" s="3">
        <f t="shared" si="214"/>
        <v>-9.0371562006689348E-5</v>
      </c>
      <c r="BC1254" s="19">
        <v>1195</v>
      </c>
      <c r="BD1254" s="17">
        <v>8.5319250914856219E-4</v>
      </c>
      <c r="BE1254" s="23">
        <v>1.1864273154749631E-2</v>
      </c>
    </row>
    <row r="1255" spans="1:57" x14ac:dyDescent="0.3">
      <c r="A1255" t="s">
        <v>757</v>
      </c>
      <c r="B1255" s="3">
        <v>2.8199677393105915E-3</v>
      </c>
      <c r="C1255" s="3">
        <v>1.5074520270079272E-2</v>
      </c>
      <c r="D1255" s="3">
        <v>7.9778980040794423E-3</v>
      </c>
      <c r="E1255" s="3">
        <v>-4.6944212050403777E-4</v>
      </c>
      <c r="F1255" s="3">
        <v>2.300831342256493E-2</v>
      </c>
      <c r="G1255" s="3">
        <v>-1.0361513452382343E-2</v>
      </c>
      <c r="H1255" s="3">
        <v>2.7949095276793567E-3</v>
      </c>
      <c r="I1255" s="3">
        <v>8.080240996044763E-3</v>
      </c>
      <c r="J1255" s="3">
        <v>3.6889144536953467E-3</v>
      </c>
      <c r="K1255" s="3">
        <v>-5.8329588332375337E-3</v>
      </c>
      <c r="N1255" s="3">
        <f t="shared" si="205"/>
        <v>2.0730322502899631E-3</v>
      </c>
      <c r="O1255" s="3">
        <f t="shared" si="206"/>
        <v>1.4448972714573577E-2</v>
      </c>
      <c r="P1255" s="3">
        <f t="shared" si="207"/>
        <v>7.1386040709561609E-3</v>
      </c>
      <c r="Q1255" s="3">
        <f t="shared" si="208"/>
        <v>-9.8075429571318888E-4</v>
      </c>
      <c r="R1255" s="3">
        <f t="shared" si="209"/>
        <v>2.2193482471454175E-2</v>
      </c>
      <c r="S1255" s="3">
        <f t="shared" si="210"/>
        <v>-1.2389657545536245E-2</v>
      </c>
      <c r="T1255" s="3">
        <f t="shared" si="211"/>
        <v>1.9166580113430308E-3</v>
      </c>
      <c r="U1255" s="3">
        <f t="shared" si="212"/>
        <v>7.1825310962777781E-3</v>
      </c>
      <c r="V1255" s="3">
        <f t="shared" si="213"/>
        <v>3.2860952082177037E-3</v>
      </c>
      <c r="W1255" s="3">
        <f t="shared" si="214"/>
        <v>-6.7301552762147254E-3</v>
      </c>
      <c r="BC1255" s="19">
        <v>1196</v>
      </c>
      <c r="BD1255" s="17">
        <v>9.3376453560718221E-4</v>
      </c>
      <c r="BE1255" s="23">
        <v>1.3205639480586676E-2</v>
      </c>
    </row>
    <row r="1256" spans="1:57" x14ac:dyDescent="0.3">
      <c r="A1256" t="s">
        <v>758</v>
      </c>
      <c r="B1256" s="3">
        <v>-6.9219017810980832E-3</v>
      </c>
      <c r="C1256" s="3">
        <v>-3.4537685315072508E-4</v>
      </c>
      <c r="D1256" s="3">
        <v>-4.5451127898314958E-3</v>
      </c>
      <c r="E1256" s="3">
        <v>-1.1741078426829032E-3</v>
      </c>
      <c r="F1256" s="3">
        <v>-9.5586163533121216E-3</v>
      </c>
      <c r="G1256" s="3">
        <v>3.0332205731591344E-2</v>
      </c>
      <c r="H1256" s="3">
        <v>4.2549619864544752E-3</v>
      </c>
      <c r="I1256" s="3">
        <v>7.7512969196831261E-3</v>
      </c>
      <c r="J1256" s="3">
        <v>9.4278690830535972E-3</v>
      </c>
      <c r="K1256" s="3">
        <v>1.1161977729259531E-2</v>
      </c>
      <c r="N1256" s="3">
        <f t="shared" si="205"/>
        <v>-7.6688372701187116E-3</v>
      </c>
      <c r="O1256" s="3">
        <f t="shared" si="206"/>
        <v>-9.7092440865642127E-4</v>
      </c>
      <c r="P1256" s="3">
        <f t="shared" si="207"/>
        <v>-5.3844067229547772E-3</v>
      </c>
      <c r="Q1256" s="3">
        <f t="shared" si="208"/>
        <v>-1.6854200178920543E-3</v>
      </c>
      <c r="R1256" s="3">
        <f t="shared" si="209"/>
        <v>-1.0373447304422877E-2</v>
      </c>
      <c r="S1256" s="3">
        <f t="shared" si="210"/>
        <v>2.830406163843744E-2</v>
      </c>
      <c r="T1256" s="3">
        <f t="shared" si="211"/>
        <v>3.3767104701181491E-3</v>
      </c>
      <c r="U1256" s="3">
        <f t="shared" si="212"/>
        <v>6.8535870199161412E-3</v>
      </c>
      <c r="V1256" s="3">
        <f t="shared" si="213"/>
        <v>9.0250498375759533E-3</v>
      </c>
      <c r="W1256" s="3">
        <f t="shared" si="214"/>
        <v>1.0264781286282339E-2</v>
      </c>
      <c r="BC1256" s="19">
        <v>1197</v>
      </c>
      <c r="BD1256" s="17">
        <v>8.077128312366993E-4</v>
      </c>
      <c r="BE1256" s="23">
        <v>1.2115384609786256E-2</v>
      </c>
    </row>
    <row r="1257" spans="1:57" x14ac:dyDescent="0.3">
      <c r="A1257" t="s">
        <v>759</v>
      </c>
      <c r="B1257" s="3">
        <v>-5.8810809561971045E-3</v>
      </c>
      <c r="C1257" s="3">
        <v>-6.0459253752074282E-3</v>
      </c>
      <c r="D1257" s="3">
        <v>8.5019400291697078E-3</v>
      </c>
      <c r="E1257" s="3">
        <v>-4.5844531023269131E-3</v>
      </c>
      <c r="F1257" s="3">
        <v>-6.8123253741387835E-3</v>
      </c>
      <c r="G1257" s="3">
        <v>-9.3398583277238822E-3</v>
      </c>
      <c r="H1257" s="3">
        <v>-4.8844602902775591E-3</v>
      </c>
      <c r="I1257" s="3">
        <v>-5.5939805377879237E-3</v>
      </c>
      <c r="J1257" s="3">
        <v>-5.3822367783294967E-3</v>
      </c>
      <c r="K1257" s="3">
        <v>-7.8308757020638664E-3</v>
      </c>
      <c r="N1257" s="3">
        <f t="shared" si="205"/>
        <v>-6.6280164452177329E-3</v>
      </c>
      <c r="O1257" s="3">
        <f t="shared" si="206"/>
        <v>-6.6714729307131241E-3</v>
      </c>
      <c r="P1257" s="3">
        <f t="shared" si="207"/>
        <v>7.6626460960464264E-3</v>
      </c>
      <c r="Q1257" s="3">
        <f t="shared" si="208"/>
        <v>-5.0957652775360639E-3</v>
      </c>
      <c r="R1257" s="3">
        <f t="shared" si="209"/>
        <v>-7.6271563252495386E-3</v>
      </c>
      <c r="S1257" s="3">
        <f t="shared" si="210"/>
        <v>-1.1368002420877784E-2</v>
      </c>
      <c r="T1257" s="3">
        <f t="shared" si="211"/>
        <v>-5.7627118066138853E-3</v>
      </c>
      <c r="U1257" s="3">
        <f t="shared" si="212"/>
        <v>-6.4916904375549086E-3</v>
      </c>
      <c r="V1257" s="3">
        <f t="shared" si="213"/>
        <v>-5.7850560238071396E-3</v>
      </c>
      <c r="W1257" s="3">
        <f t="shared" si="214"/>
        <v>-8.7280721450410589E-3</v>
      </c>
      <c r="BC1257" s="19">
        <v>1198</v>
      </c>
      <c r="BD1257" s="17">
        <v>9.9007861404787627E-4</v>
      </c>
      <c r="BE1257" s="23">
        <v>1.347435739409876E-2</v>
      </c>
    </row>
    <row r="1258" spans="1:57" x14ac:dyDescent="0.3">
      <c r="A1258" t="s">
        <v>760</v>
      </c>
      <c r="B1258" s="3">
        <v>2.1916060946103322E-4</v>
      </c>
      <c r="C1258" s="3">
        <v>-6.4303523160086362E-3</v>
      </c>
      <c r="D1258" s="3">
        <v>-4.7615391397807239E-3</v>
      </c>
      <c r="E1258" s="3">
        <v>-8.8568673535353026E-3</v>
      </c>
      <c r="F1258" s="3">
        <v>-2.8585814196768755E-4</v>
      </c>
      <c r="G1258" s="3">
        <v>1.3651603961719605E-2</v>
      </c>
      <c r="H1258" s="3">
        <v>-4.8528314535429828E-3</v>
      </c>
      <c r="I1258" s="3">
        <v>5.9769781511629372E-3</v>
      </c>
      <c r="J1258" s="3">
        <v>-9.7087504872144237E-3</v>
      </c>
      <c r="K1258" s="3">
        <v>-1.3170425579150935E-2</v>
      </c>
      <c r="N1258" s="3">
        <f t="shared" si="205"/>
        <v>-5.2777487955959503E-4</v>
      </c>
      <c r="O1258" s="3">
        <f t="shared" si="206"/>
        <v>-7.0558998715143321E-3</v>
      </c>
      <c r="P1258" s="3">
        <f t="shared" si="207"/>
        <v>-5.6008330729040053E-3</v>
      </c>
      <c r="Q1258" s="3">
        <f t="shared" si="208"/>
        <v>-9.3681795287444535E-3</v>
      </c>
      <c r="R1258" s="3">
        <f t="shared" si="209"/>
        <v>-1.1006890930784427E-3</v>
      </c>
      <c r="S1258" s="3">
        <f t="shared" si="210"/>
        <v>1.1623459868565703E-2</v>
      </c>
      <c r="T1258" s="3">
        <f t="shared" si="211"/>
        <v>-5.731082969879309E-3</v>
      </c>
      <c r="U1258" s="3">
        <f t="shared" si="212"/>
        <v>5.0792682513959523E-3</v>
      </c>
      <c r="V1258" s="3">
        <f t="shared" si="213"/>
        <v>-1.0111569732692068E-2</v>
      </c>
      <c r="W1258" s="3">
        <f t="shared" si="214"/>
        <v>-1.4067622022128128E-2</v>
      </c>
      <c r="BC1258" s="19">
        <v>1199</v>
      </c>
      <c r="BD1258" s="17">
        <v>8.8620064960220088E-4</v>
      </c>
      <c r="BE1258" s="23">
        <v>1.2843371170310331E-2</v>
      </c>
    </row>
    <row r="1259" spans="1:57" x14ac:dyDescent="0.3">
      <c r="A1259" t="s">
        <v>761</v>
      </c>
      <c r="B1259" s="3">
        <v>-8.5433421226029926E-3</v>
      </c>
      <c r="C1259" s="3">
        <v>4.7227685043473855E-3</v>
      </c>
      <c r="D1259" s="3">
        <v>-5.8823520937222318E-3</v>
      </c>
      <c r="E1259" s="3">
        <v>-8.3402173712587846E-4</v>
      </c>
      <c r="F1259" s="3">
        <v>-2.2869470475264109E-3</v>
      </c>
      <c r="G1259" s="3">
        <v>-6.3246882066959609E-3</v>
      </c>
      <c r="H1259" s="3">
        <v>-6.6139381803685948E-3</v>
      </c>
      <c r="I1259" s="3">
        <v>4.7182199651891743E-3</v>
      </c>
      <c r="J1259" s="3">
        <v>-6.4289805529493815E-4</v>
      </c>
      <c r="K1259" s="3">
        <v>-2.0187915872976414E-2</v>
      </c>
      <c r="N1259" s="3">
        <f t="shared" si="205"/>
        <v>-9.2902776116236211E-3</v>
      </c>
      <c r="O1259" s="3">
        <f t="shared" si="206"/>
        <v>4.0972209488416896E-3</v>
      </c>
      <c r="P1259" s="3">
        <f t="shared" si="207"/>
        <v>-6.7216460268455132E-3</v>
      </c>
      <c r="Q1259" s="3">
        <f t="shared" si="208"/>
        <v>-1.3453339123350296E-3</v>
      </c>
      <c r="R1259" s="3">
        <f t="shared" si="209"/>
        <v>-3.101777998637166E-3</v>
      </c>
      <c r="S1259" s="3">
        <f t="shared" si="210"/>
        <v>-8.352832299849863E-3</v>
      </c>
      <c r="T1259" s="3">
        <f t="shared" si="211"/>
        <v>-7.492189696704921E-3</v>
      </c>
      <c r="U1259" s="3">
        <f t="shared" si="212"/>
        <v>3.820510065422189E-3</v>
      </c>
      <c r="V1259" s="3">
        <f t="shared" si="213"/>
        <v>-1.0457173007725811E-3</v>
      </c>
      <c r="W1259" s="3">
        <f t="shared" si="214"/>
        <v>-2.1085112315953607E-2</v>
      </c>
      <c r="BC1259" s="19">
        <v>1200</v>
      </c>
      <c r="BD1259" s="17">
        <v>9.5491961758329455E-4</v>
      </c>
      <c r="BE1259" s="23">
        <v>1.2881471579556549E-2</v>
      </c>
    </row>
    <row r="1260" spans="1:57" x14ac:dyDescent="0.3">
      <c r="A1260" t="s">
        <v>762</v>
      </c>
      <c r="B1260" s="3">
        <v>-1.9664154824006186E-2</v>
      </c>
      <c r="C1260" s="3">
        <v>-2.4025031908893602E-2</v>
      </c>
      <c r="D1260" s="3">
        <v>-1.7514798734306947E-2</v>
      </c>
      <c r="E1260" s="3">
        <v>-1.2401636187942655E-2</v>
      </c>
      <c r="F1260" s="3">
        <v>-2.5501536056831475E-2</v>
      </c>
      <c r="G1260" s="3">
        <v>-1.898239198745566E-2</v>
      </c>
      <c r="H1260" s="3">
        <v>-1.9127653259878308E-2</v>
      </c>
      <c r="I1260" s="3">
        <v>-1.6870982687413938E-2</v>
      </c>
      <c r="J1260" s="3">
        <v>-1.8816368567275199E-2</v>
      </c>
      <c r="K1260" s="3">
        <v>-1.4063734195202016E-2</v>
      </c>
      <c r="N1260" s="3">
        <f t="shared" si="205"/>
        <v>-2.0411090313026813E-2</v>
      </c>
      <c r="O1260" s="3">
        <f t="shared" si="206"/>
        <v>-2.4650579464399299E-2</v>
      </c>
      <c r="P1260" s="3">
        <f t="shared" si="207"/>
        <v>-1.8354092667430228E-2</v>
      </c>
      <c r="Q1260" s="3">
        <f t="shared" si="208"/>
        <v>-1.2912948363151806E-2</v>
      </c>
      <c r="R1260" s="3">
        <f t="shared" si="209"/>
        <v>-2.631636700794223E-2</v>
      </c>
      <c r="S1260" s="3">
        <f t="shared" si="210"/>
        <v>-2.1010536080609564E-2</v>
      </c>
      <c r="T1260" s="3">
        <f t="shared" si="211"/>
        <v>-2.0005904776214632E-2</v>
      </c>
      <c r="U1260" s="3">
        <f t="shared" si="212"/>
        <v>-1.7768692587180925E-2</v>
      </c>
      <c r="V1260" s="3">
        <f t="shared" si="213"/>
        <v>-1.9219187812752843E-2</v>
      </c>
      <c r="W1260" s="3">
        <f t="shared" si="214"/>
        <v>-1.4960930638179208E-2</v>
      </c>
      <c r="BC1260" s="19">
        <v>1201</v>
      </c>
      <c r="BD1260" s="17">
        <v>1.0730637856156331E-3</v>
      </c>
      <c r="BE1260" s="23">
        <v>1.5429318009564465E-2</v>
      </c>
    </row>
    <row r="1261" spans="1:57" x14ac:dyDescent="0.3">
      <c r="A1261" t="s">
        <v>763</v>
      </c>
      <c r="B1261" s="3">
        <v>-4.9582427740030299E-3</v>
      </c>
      <c r="C1261" s="3">
        <v>3.2108595116744354E-3</v>
      </c>
      <c r="D1261" s="3">
        <v>7.2271879207757017E-3</v>
      </c>
      <c r="E1261" s="3">
        <v>4.5882344714385237E-3</v>
      </c>
      <c r="F1261" s="3">
        <v>1.3525525332602983E-2</v>
      </c>
      <c r="G1261" s="3">
        <v>2.3815057102380077E-2</v>
      </c>
      <c r="H1261" s="3">
        <v>-1.9366658254079683E-3</v>
      </c>
      <c r="I1261" s="3">
        <v>9.6417142502096542E-3</v>
      </c>
      <c r="J1261" s="3">
        <v>6.5563311448568751E-3</v>
      </c>
      <c r="K1261" s="3">
        <v>-7.082284289276819E-3</v>
      </c>
      <c r="N1261" s="3">
        <f t="shared" si="205"/>
        <v>-5.7051782630236584E-3</v>
      </c>
      <c r="O1261" s="3">
        <f t="shared" si="206"/>
        <v>2.5853119561687391E-3</v>
      </c>
      <c r="P1261" s="3">
        <f t="shared" si="207"/>
        <v>6.3878939876524203E-3</v>
      </c>
      <c r="Q1261" s="3">
        <f t="shared" si="208"/>
        <v>4.0769222962293728E-3</v>
      </c>
      <c r="R1261" s="3">
        <f t="shared" si="209"/>
        <v>1.2710694381492228E-2</v>
      </c>
      <c r="S1261" s="3">
        <f t="shared" si="210"/>
        <v>2.1786913009226173E-2</v>
      </c>
      <c r="T1261" s="3">
        <f t="shared" si="211"/>
        <v>-2.8149173417442944E-3</v>
      </c>
      <c r="U1261" s="3">
        <f t="shared" si="212"/>
        <v>8.7440043504426693E-3</v>
      </c>
      <c r="V1261" s="3">
        <f t="shared" si="213"/>
        <v>6.1535118993792321E-3</v>
      </c>
      <c r="W1261" s="3">
        <f t="shared" si="214"/>
        <v>-7.9794807322540115E-3</v>
      </c>
      <c r="BC1261" s="19">
        <v>1202</v>
      </c>
      <c r="BD1261" s="17">
        <v>8.9211592172706747E-4</v>
      </c>
      <c r="BE1261" s="23">
        <v>1.3985403160045085E-2</v>
      </c>
    </row>
    <row r="1262" spans="1:57" x14ac:dyDescent="0.3">
      <c r="A1262" s="1">
        <v>42011</v>
      </c>
      <c r="B1262" s="3">
        <v>6.7950093682884738E-3</v>
      </c>
      <c r="C1262" s="3">
        <v>1.1913186213396321E-2</v>
      </c>
      <c r="D1262" s="3">
        <v>9.3278978671977875E-3</v>
      </c>
      <c r="E1262" s="3">
        <v>-9.9758969586294377E-3</v>
      </c>
      <c r="F1262" s="3">
        <v>2.6109538572343105E-3</v>
      </c>
      <c r="G1262" s="3">
        <v>3.3176171133371124E-3</v>
      </c>
      <c r="H1262" s="3">
        <v>2.5552188708148904E-3</v>
      </c>
      <c r="I1262" s="3">
        <v>1.453999087293778E-2</v>
      </c>
      <c r="J1262" s="3">
        <v>-2.2471941155303043E-2</v>
      </c>
      <c r="K1262" s="3">
        <v>-1.8585241927012719E-3</v>
      </c>
      <c r="N1262" s="3">
        <f t="shared" si="205"/>
        <v>6.0480738792678453E-3</v>
      </c>
      <c r="O1262" s="3">
        <f t="shared" si="206"/>
        <v>1.1287638657890625E-2</v>
      </c>
      <c r="P1262" s="3">
        <f t="shared" si="207"/>
        <v>8.4886039340745061E-3</v>
      </c>
      <c r="Q1262" s="3">
        <f t="shared" si="208"/>
        <v>-1.0487209133838589E-2</v>
      </c>
      <c r="R1262" s="3">
        <f t="shared" si="209"/>
        <v>1.7961229061235554E-3</v>
      </c>
      <c r="S1262" s="3">
        <f t="shared" si="210"/>
        <v>1.2894730201832103E-3</v>
      </c>
      <c r="T1262" s="3">
        <f t="shared" si="211"/>
        <v>1.6769673544785645E-3</v>
      </c>
      <c r="U1262" s="3">
        <f t="shared" si="212"/>
        <v>1.3642280973170795E-2</v>
      </c>
      <c r="V1262" s="3">
        <f t="shared" si="213"/>
        <v>-2.2874760400780687E-2</v>
      </c>
      <c r="W1262" s="3">
        <f t="shared" si="214"/>
        <v>-2.7557206356784636E-3</v>
      </c>
      <c r="BC1262" s="19">
        <v>1203</v>
      </c>
      <c r="BD1262" s="17">
        <v>7.4298559025008247E-4</v>
      </c>
      <c r="BE1262" s="23">
        <v>1.1953169410109581E-2</v>
      </c>
    </row>
    <row r="1263" spans="1:57" x14ac:dyDescent="0.3">
      <c r="A1263" s="1">
        <v>42042</v>
      </c>
      <c r="B1263" s="3">
        <v>-1.1248388710572987E-3</v>
      </c>
      <c r="C1263" s="3">
        <v>-2.9871345925571724E-3</v>
      </c>
      <c r="D1263" s="3">
        <v>-1.2637943011749586E-3</v>
      </c>
      <c r="E1263" s="3">
        <v>9.3480268883594508E-3</v>
      </c>
      <c r="F1263" s="3">
        <v>-6.0764667098116565E-3</v>
      </c>
      <c r="G1263" s="3">
        <v>4.0386383958084027E-2</v>
      </c>
      <c r="H1263" s="3">
        <v>2.9894161415104925E-3</v>
      </c>
      <c r="I1263" s="3">
        <v>-1.3897038049527355E-3</v>
      </c>
      <c r="J1263" s="3">
        <v>8.1626130913543538E-3</v>
      </c>
      <c r="K1263" s="3">
        <v>-8.4545716915001012E-3</v>
      </c>
      <c r="N1263" s="3">
        <f t="shared" si="205"/>
        <v>-1.871774360077927E-3</v>
      </c>
      <c r="O1263" s="3">
        <f t="shared" si="206"/>
        <v>-3.6126821480628687E-3</v>
      </c>
      <c r="P1263" s="3">
        <f t="shared" si="207"/>
        <v>-2.1030882342982405E-3</v>
      </c>
      <c r="Q1263" s="3">
        <f t="shared" si="208"/>
        <v>8.8367147131503E-3</v>
      </c>
      <c r="R1263" s="3">
        <f t="shared" si="209"/>
        <v>-6.8912976609224116E-3</v>
      </c>
      <c r="S1263" s="3">
        <f t="shared" si="210"/>
        <v>3.8358239864930123E-2</v>
      </c>
      <c r="T1263" s="3">
        <f t="shared" si="211"/>
        <v>2.1111646251741664E-3</v>
      </c>
      <c r="U1263" s="3">
        <f t="shared" si="212"/>
        <v>-2.2874137047197208E-3</v>
      </c>
      <c r="V1263" s="3">
        <f t="shared" si="213"/>
        <v>7.7597938458767108E-3</v>
      </c>
      <c r="W1263" s="3">
        <f t="shared" si="214"/>
        <v>-9.3517681344772938E-3</v>
      </c>
      <c r="BC1263" s="19">
        <v>1204</v>
      </c>
      <c r="BD1263" s="17">
        <v>8.6748180933329648E-4</v>
      </c>
      <c r="BE1263" s="23">
        <v>1.2925204336714558E-2</v>
      </c>
    </row>
    <row r="1264" spans="1:57" x14ac:dyDescent="0.3">
      <c r="A1264" s="1">
        <v>42162</v>
      </c>
      <c r="B1264" s="3">
        <v>-2.2528129779808559E-4</v>
      </c>
      <c r="C1264" s="3">
        <v>-5.2873345487266521E-3</v>
      </c>
      <c r="D1264" s="3">
        <v>-3.4799330056359823E-3</v>
      </c>
      <c r="E1264" s="3">
        <v>-7.3370295827892562E-3</v>
      </c>
      <c r="F1264" s="3">
        <v>-1.5720422858408245E-2</v>
      </c>
      <c r="G1264" s="3">
        <v>-1.0713092342846675E-3</v>
      </c>
      <c r="H1264" s="3">
        <v>-1.0317901704948174E-3</v>
      </c>
      <c r="I1264" s="3">
        <v>6.3494448632253064E-3</v>
      </c>
      <c r="J1264" s="3">
        <v>-2.4124238458349434E-2</v>
      </c>
      <c r="K1264" s="3">
        <v>-4.06029540709687E-2</v>
      </c>
      <c r="N1264" s="3">
        <f t="shared" si="205"/>
        <v>-9.7221678681871384E-4</v>
      </c>
      <c r="O1264" s="3">
        <f t="shared" si="206"/>
        <v>-5.912882104232348E-3</v>
      </c>
      <c r="P1264" s="3">
        <f t="shared" si="207"/>
        <v>-4.3192269387592637E-3</v>
      </c>
      <c r="Q1264" s="3">
        <f t="shared" si="208"/>
        <v>-7.8483417579984071E-3</v>
      </c>
      <c r="R1264" s="3">
        <f t="shared" si="209"/>
        <v>-1.6535253809519E-2</v>
      </c>
      <c r="S1264" s="3">
        <f t="shared" si="210"/>
        <v>-3.0994533274385696E-3</v>
      </c>
      <c r="T1264" s="3">
        <f t="shared" si="211"/>
        <v>-1.9100416868311433E-3</v>
      </c>
      <c r="U1264" s="3">
        <f t="shared" si="212"/>
        <v>5.4517349634583216E-3</v>
      </c>
      <c r="V1264" s="3">
        <f t="shared" si="213"/>
        <v>-2.4527057703827078E-2</v>
      </c>
      <c r="W1264" s="3">
        <f t="shared" si="214"/>
        <v>-4.1500150513945892E-2</v>
      </c>
      <c r="BC1264" s="19">
        <v>1205</v>
      </c>
      <c r="BD1264" s="17">
        <v>7.6915739101869986E-4</v>
      </c>
      <c r="BE1264" s="23">
        <v>1.1675262783647012E-2</v>
      </c>
    </row>
    <row r="1265" spans="1:57" x14ac:dyDescent="0.3">
      <c r="A1265" s="1">
        <v>42192</v>
      </c>
      <c r="B1265" s="3">
        <v>-2.0274791661037961E-3</v>
      </c>
      <c r="C1265" s="3">
        <v>-3.3663821313054676E-3</v>
      </c>
      <c r="D1265" s="3">
        <v>-2.4602948563487992E-3</v>
      </c>
      <c r="E1265" s="3">
        <v>4.1197585240206891E-3</v>
      </c>
      <c r="F1265" s="3">
        <v>-2.2182790726314239E-2</v>
      </c>
      <c r="G1265" s="3">
        <v>-4.232802787670531E-2</v>
      </c>
      <c r="H1265" s="3">
        <v>4.1311920245723499E-3</v>
      </c>
      <c r="I1265" s="3">
        <v>1.2100271604508439E-2</v>
      </c>
      <c r="J1265" s="3">
        <v>9.9898449893465191E-3</v>
      </c>
      <c r="K1265" s="3">
        <v>-7.8823785001448377E-3</v>
      </c>
      <c r="N1265" s="3">
        <f t="shared" si="205"/>
        <v>-2.7744146551244245E-3</v>
      </c>
      <c r="O1265" s="3">
        <f t="shared" si="206"/>
        <v>-3.9919296868111635E-3</v>
      </c>
      <c r="P1265" s="3">
        <f t="shared" si="207"/>
        <v>-3.299588789472081E-3</v>
      </c>
      <c r="Q1265" s="3">
        <f t="shared" si="208"/>
        <v>3.6084463488115382E-3</v>
      </c>
      <c r="R1265" s="3">
        <f t="shared" si="209"/>
        <v>-2.2997621677424994E-2</v>
      </c>
      <c r="S1265" s="3">
        <f t="shared" si="210"/>
        <v>-4.4356171969859214E-2</v>
      </c>
      <c r="T1265" s="3">
        <f t="shared" si="211"/>
        <v>3.2529405082360238E-3</v>
      </c>
      <c r="U1265" s="3">
        <f t="shared" si="212"/>
        <v>1.1202561704741454E-2</v>
      </c>
      <c r="V1265" s="3">
        <f t="shared" si="213"/>
        <v>9.5870257438688752E-3</v>
      </c>
      <c r="W1265" s="3">
        <f t="shared" si="214"/>
        <v>-8.7795749431220302E-3</v>
      </c>
      <c r="BC1265" s="19">
        <v>1206</v>
      </c>
      <c r="BD1265" s="17">
        <v>7.0758571195372866E-4</v>
      </c>
      <c r="BE1265" s="23">
        <v>1.1809778342211186E-2</v>
      </c>
    </row>
    <row r="1266" spans="1:57" x14ac:dyDescent="0.3">
      <c r="A1266" s="1">
        <v>42223</v>
      </c>
      <c r="B1266" s="3">
        <v>-1.3543446576189666E-3</v>
      </c>
      <c r="C1266" s="3">
        <v>-1.7777770297029538E-2</v>
      </c>
      <c r="D1266" s="3">
        <v>-2.4822996042746848E-2</v>
      </c>
      <c r="E1266" s="3">
        <v>-1.0860399026378253E-2</v>
      </c>
      <c r="F1266" s="3">
        <v>-6.7755635172048301E-2</v>
      </c>
      <c r="G1266" s="3">
        <v>-4.8230542626725659E-2</v>
      </c>
      <c r="H1266" s="3">
        <v>-1.5599410856751761E-2</v>
      </c>
      <c r="I1266" s="3">
        <v>-1.631080543734309E-2</v>
      </c>
      <c r="J1266" s="3">
        <v>-2.1626168295186043E-2</v>
      </c>
      <c r="K1266" s="3">
        <v>-1.5783252162113515E-2</v>
      </c>
      <c r="N1266" s="3">
        <f t="shared" si="205"/>
        <v>-2.1012801466395951E-3</v>
      </c>
      <c r="O1266" s="3">
        <f t="shared" si="206"/>
        <v>-1.8403317852535236E-2</v>
      </c>
      <c r="P1266" s="3">
        <f t="shared" si="207"/>
        <v>-2.5662289975870129E-2</v>
      </c>
      <c r="Q1266" s="3">
        <f t="shared" si="208"/>
        <v>-1.1371711201587404E-2</v>
      </c>
      <c r="R1266" s="3">
        <f t="shared" si="209"/>
        <v>-6.8570466123159063E-2</v>
      </c>
      <c r="S1266" s="3">
        <f t="shared" si="210"/>
        <v>-5.0258686719879563E-2</v>
      </c>
      <c r="T1266" s="3">
        <f t="shared" si="211"/>
        <v>-1.6477662373088085E-2</v>
      </c>
      <c r="U1266" s="3">
        <f t="shared" si="212"/>
        <v>-1.7208515337110077E-2</v>
      </c>
      <c r="V1266" s="3">
        <f t="shared" si="213"/>
        <v>-2.2028987540663687E-2</v>
      </c>
      <c r="W1266" s="3">
        <f t="shared" si="214"/>
        <v>-1.6680448605090707E-2</v>
      </c>
      <c r="BC1266" s="19">
        <v>1207</v>
      </c>
      <c r="BD1266" s="17">
        <v>8.0507639422686052E-4</v>
      </c>
      <c r="BE1266" s="23">
        <v>1.2474286026939353E-2</v>
      </c>
    </row>
    <row r="1267" spans="1:57" x14ac:dyDescent="0.3">
      <c r="A1267" s="1">
        <v>42254</v>
      </c>
      <c r="B1267" s="3">
        <v>6.329086574717202E-3</v>
      </c>
      <c r="C1267" s="3">
        <v>4.5248849393293433E-3</v>
      </c>
      <c r="D1267" s="3">
        <v>-2.0396507852220469E-2</v>
      </c>
      <c r="E1267" s="3">
        <v>-4.5138828677382392E-3</v>
      </c>
      <c r="F1267" s="3">
        <v>1.0382856176476052E-2</v>
      </c>
      <c r="G1267" s="3">
        <v>1.1609687475416353E-2</v>
      </c>
      <c r="H1267" s="3">
        <v>7.4492112945521161E-3</v>
      </c>
      <c r="I1267" s="3">
        <v>3.5592966827078243E-3</v>
      </c>
      <c r="J1267" s="3">
        <v>5.3118174276560737E-3</v>
      </c>
      <c r="K1267" s="3">
        <v>1.6198965042811153E-2</v>
      </c>
      <c r="N1267" s="3">
        <f t="shared" si="205"/>
        <v>5.5821510856965736E-3</v>
      </c>
      <c r="O1267" s="3">
        <f t="shared" si="206"/>
        <v>3.899337383823647E-3</v>
      </c>
      <c r="P1267" s="3">
        <f t="shared" si="207"/>
        <v>-2.123580178534375E-2</v>
      </c>
      <c r="Q1267" s="3">
        <f t="shared" si="208"/>
        <v>-5.0251950429473901E-3</v>
      </c>
      <c r="R1267" s="3">
        <f t="shared" si="209"/>
        <v>9.5680252253652967E-3</v>
      </c>
      <c r="S1267" s="3">
        <f t="shared" si="210"/>
        <v>9.5815433822624505E-3</v>
      </c>
      <c r="T1267" s="3">
        <f t="shared" si="211"/>
        <v>6.5709597782157899E-3</v>
      </c>
      <c r="U1267" s="3">
        <f t="shared" si="212"/>
        <v>2.661586782940839E-3</v>
      </c>
      <c r="V1267" s="3">
        <f t="shared" si="213"/>
        <v>4.9089981821784307E-3</v>
      </c>
      <c r="W1267" s="3">
        <f t="shared" si="214"/>
        <v>1.5301768599833961E-2</v>
      </c>
      <c r="BC1267" s="19">
        <v>1208</v>
      </c>
      <c r="BD1267" s="17">
        <v>1.0310849755395303E-3</v>
      </c>
      <c r="BE1267" s="23">
        <v>1.4065624365374375E-2</v>
      </c>
    </row>
    <row r="1268" spans="1:57" x14ac:dyDescent="0.3">
      <c r="A1268" s="1">
        <v>42284</v>
      </c>
      <c r="B1268" s="3">
        <v>2.0215587842102867E-3</v>
      </c>
      <c r="C1268" s="3">
        <v>1.0450483820343637E-2</v>
      </c>
      <c r="D1268" s="3">
        <v>2.673439005878353E-2</v>
      </c>
      <c r="E1268" s="3">
        <v>7.598069777435823E-3</v>
      </c>
      <c r="F1268" s="3">
        <v>1.188184044486662E-2</v>
      </c>
      <c r="G1268" s="3">
        <v>4.7688466889150849E-3</v>
      </c>
      <c r="H1268" s="3">
        <v>1.8149366457412608E-2</v>
      </c>
      <c r="I1268" s="3">
        <v>7.2664766097649824E-3</v>
      </c>
      <c r="J1268" s="3">
        <v>7.8405223382820299E-3</v>
      </c>
      <c r="K1268" s="3">
        <v>9.5960437854003544E-4</v>
      </c>
      <c r="N1268" s="3">
        <f t="shared" si="205"/>
        <v>1.2746232951896584E-3</v>
      </c>
      <c r="O1268" s="3">
        <f t="shared" si="206"/>
        <v>9.8249362648379409E-3</v>
      </c>
      <c r="P1268" s="3">
        <f t="shared" si="207"/>
        <v>2.5895096125660249E-2</v>
      </c>
      <c r="Q1268" s="3">
        <f t="shared" si="208"/>
        <v>7.0867576022266721E-3</v>
      </c>
      <c r="R1268" s="3">
        <f t="shared" si="209"/>
        <v>1.1067009493755865E-2</v>
      </c>
      <c r="S1268" s="3">
        <f t="shared" si="210"/>
        <v>2.7407025957611828E-3</v>
      </c>
      <c r="T1268" s="3">
        <f t="shared" si="211"/>
        <v>1.7271114941076283E-2</v>
      </c>
      <c r="U1268" s="3">
        <f t="shared" si="212"/>
        <v>6.3687667099979976E-3</v>
      </c>
      <c r="V1268" s="3">
        <f t="shared" si="213"/>
        <v>7.4377030928043869E-3</v>
      </c>
      <c r="W1268" s="3">
        <f t="shared" si="214"/>
        <v>6.2407935562843559E-5</v>
      </c>
      <c r="BC1268" s="19">
        <v>1209</v>
      </c>
      <c r="BD1268" s="17">
        <v>8.3359618959246112E-4</v>
      </c>
      <c r="BE1268" s="23">
        <v>1.219202868356618E-2</v>
      </c>
    </row>
    <row r="1269" spans="1:57" x14ac:dyDescent="0.3">
      <c r="A1269" t="s">
        <v>764</v>
      </c>
      <c r="B1269" s="3">
        <v>2.0847350493259365E-2</v>
      </c>
      <c r="C1269" s="3">
        <v>1.1768897629400144E-2</v>
      </c>
      <c r="D1269" s="3">
        <v>1.9305688553058253E-2</v>
      </c>
      <c r="E1269" s="3">
        <v>2.4324680516008002E-3</v>
      </c>
      <c r="F1269" s="3">
        <v>4.7603820090915683E-3</v>
      </c>
      <c r="G1269" s="3">
        <v>1.1614933705150099E-2</v>
      </c>
      <c r="H1269" s="3">
        <v>3.0973502433615296E-2</v>
      </c>
      <c r="I1269" s="3">
        <v>1.3826861284258252E-2</v>
      </c>
      <c r="J1269" s="3">
        <v>-3.382401409709912E-3</v>
      </c>
      <c r="K1269" s="3">
        <v>2.9400820239680492E-2</v>
      </c>
      <c r="N1269" s="3">
        <f t="shared" si="205"/>
        <v>2.0100415004238738E-2</v>
      </c>
      <c r="O1269" s="3">
        <f t="shared" si="206"/>
        <v>1.1143350073894448E-2</v>
      </c>
      <c r="P1269" s="3">
        <f t="shared" si="207"/>
        <v>1.8466394619934972E-2</v>
      </c>
      <c r="Q1269" s="3">
        <f t="shared" si="208"/>
        <v>1.9211558763916491E-3</v>
      </c>
      <c r="R1269" s="3">
        <f t="shared" si="209"/>
        <v>3.9455510579808131E-3</v>
      </c>
      <c r="S1269" s="3">
        <f t="shared" si="210"/>
        <v>9.5867896119961968E-3</v>
      </c>
      <c r="T1269" s="3">
        <f t="shared" si="211"/>
        <v>3.0095250917278972E-2</v>
      </c>
      <c r="U1269" s="3">
        <f t="shared" si="212"/>
        <v>1.2929151384491267E-2</v>
      </c>
      <c r="V1269" s="3">
        <f t="shared" si="213"/>
        <v>-3.785220655187555E-3</v>
      </c>
      <c r="W1269" s="3">
        <f t="shared" si="214"/>
        <v>2.8503623796703299E-2</v>
      </c>
      <c r="BC1269" s="19">
        <v>1210</v>
      </c>
      <c r="BD1269" s="17">
        <v>7.7714702320277201E-4</v>
      </c>
      <c r="BE1269" s="23">
        <v>1.1924099478367626E-2</v>
      </c>
    </row>
    <row r="1270" spans="1:57" x14ac:dyDescent="0.3">
      <c r="A1270" t="s">
        <v>765</v>
      </c>
      <c r="B1270" s="3">
        <v>1.7566608444574694E-3</v>
      </c>
      <c r="C1270" s="3">
        <v>8.9883254480769281E-3</v>
      </c>
      <c r="D1270" s="3">
        <v>-3.9792555076056946E-4</v>
      </c>
      <c r="E1270" s="3">
        <v>8.3717779628578182E-3</v>
      </c>
      <c r="F1270" s="3">
        <v>-2.905875507899236E-2</v>
      </c>
      <c r="G1270" s="3">
        <v>1.3312442579913819E-2</v>
      </c>
      <c r="H1270" s="3">
        <v>2.6621513712301148E-2</v>
      </c>
      <c r="I1270" s="3">
        <v>-1.6942321338551114E-3</v>
      </c>
      <c r="J1270" s="3">
        <v>1.0181553770652663E-2</v>
      </c>
      <c r="K1270" s="3">
        <v>-1.0296502089377491E-2</v>
      </c>
      <c r="N1270" s="3">
        <f t="shared" si="205"/>
        <v>1.0097253554368411E-3</v>
      </c>
      <c r="O1270" s="3">
        <f t="shared" si="206"/>
        <v>8.3627778925712323E-3</v>
      </c>
      <c r="P1270" s="3">
        <f t="shared" si="207"/>
        <v>-1.2372194838838513E-3</v>
      </c>
      <c r="Q1270" s="3">
        <f t="shared" si="208"/>
        <v>7.8604657876486673E-3</v>
      </c>
      <c r="R1270" s="3">
        <f t="shared" si="209"/>
        <v>-2.9873586030103115E-2</v>
      </c>
      <c r="S1270" s="3">
        <f t="shared" si="210"/>
        <v>1.1284298486759917E-2</v>
      </c>
      <c r="T1270" s="3">
        <f t="shared" si="211"/>
        <v>2.5743262195964824E-2</v>
      </c>
      <c r="U1270" s="3">
        <f t="shared" si="212"/>
        <v>-2.5919420336220967E-3</v>
      </c>
      <c r="V1270" s="3">
        <f t="shared" si="213"/>
        <v>9.7787345251750188E-3</v>
      </c>
      <c r="W1270" s="3">
        <f t="shared" si="214"/>
        <v>-1.1193698532354683E-2</v>
      </c>
      <c r="BC1270" s="19">
        <v>1211</v>
      </c>
      <c r="BD1270" s="17">
        <v>8.740954144640272E-4</v>
      </c>
      <c r="BE1270" s="23">
        <v>1.3251398728072971E-2</v>
      </c>
    </row>
    <row r="1271" spans="1:57" x14ac:dyDescent="0.3">
      <c r="A1271" t="s">
        <v>766</v>
      </c>
      <c r="B1271" s="3">
        <v>3.0688051238116909E-3</v>
      </c>
      <c r="C1271" s="3">
        <v>9.2576316226331556E-3</v>
      </c>
      <c r="D1271" s="3">
        <v>9.6329899878146996E-3</v>
      </c>
      <c r="E1271" s="3">
        <v>-4.2112652873493861E-3</v>
      </c>
      <c r="F1271" s="3">
        <v>3.2531151671892911E-3</v>
      </c>
      <c r="G1271" s="3">
        <v>-9.4484436540208661E-3</v>
      </c>
      <c r="H1271" s="3">
        <v>-1.5683568662280267E-3</v>
      </c>
      <c r="I1271" s="3">
        <v>3.8184551549274026E-3</v>
      </c>
      <c r="J1271" s="3">
        <v>-1.8646080829046396E-2</v>
      </c>
      <c r="K1271" s="3">
        <v>-2.4571293520343374E-2</v>
      </c>
      <c r="N1271" s="3">
        <f t="shared" si="205"/>
        <v>2.3218696347910624E-3</v>
      </c>
      <c r="O1271" s="3">
        <f t="shared" si="206"/>
        <v>8.6320840671274598E-3</v>
      </c>
      <c r="P1271" s="3">
        <f t="shared" si="207"/>
        <v>8.7936960546914182E-3</v>
      </c>
      <c r="Q1271" s="3">
        <f t="shared" si="208"/>
        <v>-4.722577462558537E-3</v>
      </c>
      <c r="R1271" s="3">
        <f t="shared" si="209"/>
        <v>2.4382842160785359E-3</v>
      </c>
      <c r="S1271" s="3">
        <f t="shared" si="210"/>
        <v>-1.1476587747174768E-2</v>
      </c>
      <c r="T1271" s="3">
        <f t="shared" si="211"/>
        <v>-2.4466083825643529E-3</v>
      </c>
      <c r="U1271" s="3">
        <f t="shared" si="212"/>
        <v>2.9207452551604173E-3</v>
      </c>
      <c r="V1271" s="3">
        <f t="shared" si="213"/>
        <v>-1.904890007452404E-2</v>
      </c>
      <c r="W1271" s="3">
        <f t="shared" si="214"/>
        <v>-2.5468489963320566E-2</v>
      </c>
      <c r="BC1271" s="19">
        <v>1212</v>
      </c>
      <c r="BD1271" s="17">
        <v>8.0588235448129215E-4</v>
      </c>
      <c r="BE1271" s="23">
        <v>1.2300919791920443E-2</v>
      </c>
    </row>
    <row r="1272" spans="1:57" x14ac:dyDescent="0.3">
      <c r="A1272" t="s">
        <v>767</v>
      </c>
      <c r="B1272" s="3">
        <v>1.9667878816628015E-2</v>
      </c>
      <c r="C1272" s="3">
        <v>6.7497255614703544E-3</v>
      </c>
      <c r="D1272" s="3">
        <v>1.3325926875609184E-2</v>
      </c>
      <c r="E1272" s="3">
        <v>1.8124911353365469E-3</v>
      </c>
      <c r="F1272" s="3">
        <v>9.0791154620273318E-3</v>
      </c>
      <c r="G1272" s="3">
        <v>1.3452830425657591E-2</v>
      </c>
      <c r="H1272" s="3">
        <v>3.5039816529496726E-2</v>
      </c>
      <c r="I1272" s="3">
        <v>6.5088425687254148E-3</v>
      </c>
      <c r="J1272" s="3">
        <v>-8.0451372709480218E-3</v>
      </c>
      <c r="K1272" s="3">
        <v>1.8865923262236794E-2</v>
      </c>
      <c r="N1272" s="3">
        <f t="shared" si="205"/>
        <v>1.8920943327607388E-2</v>
      </c>
      <c r="O1272" s="3">
        <f t="shared" si="206"/>
        <v>6.1241780059646585E-3</v>
      </c>
      <c r="P1272" s="3">
        <f t="shared" si="207"/>
        <v>1.2486632942485903E-2</v>
      </c>
      <c r="Q1272" s="3">
        <f t="shared" si="208"/>
        <v>1.3011789601273958E-3</v>
      </c>
      <c r="R1272" s="3">
        <f t="shared" si="209"/>
        <v>8.2642845109165766E-3</v>
      </c>
      <c r="S1272" s="3">
        <f t="shared" si="210"/>
        <v>1.1424686332503689E-2</v>
      </c>
      <c r="T1272" s="3">
        <f t="shared" si="211"/>
        <v>3.4161565013160401E-2</v>
      </c>
      <c r="U1272" s="3">
        <f t="shared" si="212"/>
        <v>5.6111326689584299E-3</v>
      </c>
      <c r="V1272" s="3">
        <f t="shared" si="213"/>
        <v>-8.4479565164256656E-3</v>
      </c>
      <c r="W1272" s="3">
        <f t="shared" si="214"/>
        <v>1.7968726819259602E-2</v>
      </c>
      <c r="BC1272" s="19">
        <v>1213</v>
      </c>
      <c r="BD1272" s="17">
        <v>9.1454224392461571E-4</v>
      </c>
      <c r="BE1272" s="23">
        <v>1.2677798311630038E-2</v>
      </c>
    </row>
    <row r="1273" spans="1:57" x14ac:dyDescent="0.3">
      <c r="A1273" t="s">
        <v>768</v>
      </c>
      <c r="B1273" s="3">
        <v>-8.5730256136973271E-4</v>
      </c>
      <c r="C1273" s="3">
        <v>-3.9539131600418997E-3</v>
      </c>
      <c r="D1273" s="3">
        <v>8.6374633583294891E-3</v>
      </c>
      <c r="E1273" s="3">
        <v>-3.6184239094135817E-3</v>
      </c>
      <c r="F1273" s="3">
        <v>-6.4268482292018092E-4</v>
      </c>
      <c r="G1273" s="3">
        <v>2.9923545858200118E-2</v>
      </c>
      <c r="H1273" s="3">
        <v>0.16052430948104401</v>
      </c>
      <c r="I1273" s="3">
        <v>-1.7636633701905158E-3</v>
      </c>
      <c r="J1273" s="3">
        <v>-1.2942200619778688E-2</v>
      </c>
      <c r="K1273" s="3">
        <v>4.3871624075592974E-2</v>
      </c>
      <c r="N1273" s="3">
        <f t="shared" si="205"/>
        <v>-1.604238050390361E-3</v>
      </c>
      <c r="O1273" s="3">
        <f t="shared" si="206"/>
        <v>-4.5794607155475956E-3</v>
      </c>
      <c r="P1273" s="3">
        <f t="shared" si="207"/>
        <v>7.7981694252062077E-3</v>
      </c>
      <c r="Q1273" s="3">
        <f t="shared" si="208"/>
        <v>-4.1297360846227326E-3</v>
      </c>
      <c r="R1273" s="3">
        <f t="shared" si="209"/>
        <v>-1.4575157740309361E-3</v>
      </c>
      <c r="S1273" s="3">
        <f t="shared" si="210"/>
        <v>2.7895401765046214E-2</v>
      </c>
      <c r="T1273" s="3">
        <f t="shared" si="211"/>
        <v>0.15964605796470768</v>
      </c>
      <c r="U1273" s="3">
        <f t="shared" si="212"/>
        <v>-2.6613732699575011E-3</v>
      </c>
      <c r="V1273" s="3">
        <f t="shared" si="213"/>
        <v>-1.3345019865256331E-2</v>
      </c>
      <c r="W1273" s="3">
        <f t="shared" si="214"/>
        <v>4.2974427632615782E-2</v>
      </c>
      <c r="BC1273" s="19">
        <v>1214</v>
      </c>
      <c r="BD1273" s="17">
        <v>8.4202886850661687E-4</v>
      </c>
      <c r="BE1273" s="23">
        <v>1.1935671491239797E-2</v>
      </c>
    </row>
    <row r="1274" spans="1:57" x14ac:dyDescent="0.3">
      <c r="A1274" t="s">
        <v>769</v>
      </c>
      <c r="B1274" s="3">
        <v>6.4349995969954499E-3</v>
      </c>
      <c r="C1274" s="3">
        <v>1.8985270177007685E-3</v>
      </c>
      <c r="D1274" s="3">
        <v>1.8901504966042593E-2</v>
      </c>
      <c r="E1274" s="3">
        <v>-1.02892904716676E-2</v>
      </c>
      <c r="F1274" s="3">
        <v>-1.9292590124371234E-2</v>
      </c>
      <c r="G1274" s="3">
        <v>2.7670595970718859E-2</v>
      </c>
      <c r="H1274" s="3">
        <v>-1.4726603217401713E-2</v>
      </c>
      <c r="I1274" s="3">
        <v>6.0575585244122543E-3</v>
      </c>
      <c r="J1274" s="3">
        <v>-1.1013991641334209E-2</v>
      </c>
      <c r="K1274" s="3">
        <v>5.895983613223299E-3</v>
      </c>
      <c r="N1274" s="3">
        <f t="shared" si="205"/>
        <v>5.6880641079748214E-3</v>
      </c>
      <c r="O1274" s="3">
        <f t="shared" si="206"/>
        <v>1.2729794621950722E-3</v>
      </c>
      <c r="P1274" s="3">
        <f t="shared" si="207"/>
        <v>1.8062211032919311E-2</v>
      </c>
      <c r="Q1274" s="3">
        <f t="shared" si="208"/>
        <v>-1.0800602646876751E-2</v>
      </c>
      <c r="R1274" s="3">
        <f t="shared" si="209"/>
        <v>-2.0107421075481989E-2</v>
      </c>
      <c r="S1274" s="3">
        <f t="shared" si="210"/>
        <v>2.5642451877564955E-2</v>
      </c>
      <c r="T1274" s="3">
        <f t="shared" si="211"/>
        <v>-1.5604854733738039E-2</v>
      </c>
      <c r="U1274" s="3">
        <f t="shared" si="212"/>
        <v>5.1598486246452694E-3</v>
      </c>
      <c r="V1274" s="3">
        <f t="shared" si="213"/>
        <v>-1.1416810886811853E-2</v>
      </c>
      <c r="W1274" s="3">
        <f t="shared" si="214"/>
        <v>4.9987871702461073E-3</v>
      </c>
      <c r="BC1274" s="19">
        <v>1215</v>
      </c>
      <c r="BD1274" s="17">
        <v>7.4548540398328784E-4</v>
      </c>
      <c r="BE1274" s="23">
        <v>1.096832455135347E-2</v>
      </c>
    </row>
    <row r="1275" spans="1:57" x14ac:dyDescent="0.3">
      <c r="A1275" t="s">
        <v>770</v>
      </c>
      <c r="B1275" s="3">
        <v>7.6726393132269255E-3</v>
      </c>
      <c r="C1275" s="3">
        <v>-1.7226308972120297E-3</v>
      </c>
      <c r="D1275" s="3">
        <v>-9.9947536701399109E-3</v>
      </c>
      <c r="E1275" s="3">
        <v>-1.2230768127365899E-3</v>
      </c>
      <c r="F1275" s="3">
        <v>5.2458954663823221E-3</v>
      </c>
      <c r="G1275" s="3">
        <v>-5.4878553288508769E-2</v>
      </c>
      <c r="H1275" s="3">
        <v>-1.0859883235502243E-3</v>
      </c>
      <c r="I1275" s="3">
        <v>-2.2579324746376805E-3</v>
      </c>
      <c r="J1275" s="3">
        <v>-1.4141425922794548E-3</v>
      </c>
      <c r="K1275" s="3">
        <v>1.3977220510108523E-2</v>
      </c>
      <c r="N1275" s="3">
        <f t="shared" si="205"/>
        <v>6.925703824206297E-3</v>
      </c>
      <c r="O1275" s="3">
        <f t="shared" si="206"/>
        <v>-2.348178452717726E-3</v>
      </c>
      <c r="P1275" s="3">
        <f t="shared" si="207"/>
        <v>-1.0834047603263192E-2</v>
      </c>
      <c r="Q1275" s="3">
        <f t="shared" si="208"/>
        <v>-1.734388987945741E-3</v>
      </c>
      <c r="R1275" s="3">
        <f t="shared" si="209"/>
        <v>4.4310645152715669E-3</v>
      </c>
      <c r="S1275" s="3">
        <f t="shared" si="210"/>
        <v>-5.6906697381662673E-2</v>
      </c>
      <c r="T1275" s="3">
        <f t="shared" si="211"/>
        <v>-1.9642398398865505E-3</v>
      </c>
      <c r="U1275" s="3">
        <f t="shared" si="212"/>
        <v>-3.1556423744046659E-3</v>
      </c>
      <c r="V1275" s="3">
        <f t="shared" si="213"/>
        <v>-1.8169618377570978E-3</v>
      </c>
      <c r="W1275" s="3">
        <f t="shared" si="214"/>
        <v>1.3080024067131331E-2</v>
      </c>
      <c r="BC1275" s="19">
        <v>1216</v>
      </c>
      <c r="BD1275" s="17">
        <v>8.0129946088172742E-4</v>
      </c>
      <c r="BE1275" s="23">
        <v>1.2404162629134376E-2</v>
      </c>
    </row>
    <row r="1276" spans="1:57" x14ac:dyDescent="0.3">
      <c r="A1276" t="s">
        <v>771</v>
      </c>
      <c r="B1276" s="3">
        <v>-3.6801978372851041E-2</v>
      </c>
      <c r="C1276" s="3">
        <v>9.8360641181471919E-3</v>
      </c>
      <c r="D1276" s="3">
        <v>-4.2294450974407094E-2</v>
      </c>
      <c r="E1276" s="3">
        <v>1.5919304366642795E-3</v>
      </c>
      <c r="F1276" s="3">
        <v>-1.5329428006091383E-2</v>
      </c>
      <c r="G1276" s="3">
        <v>4.1234248429646847E-3</v>
      </c>
      <c r="H1276" s="3">
        <v>-3.0199607975833764E-4</v>
      </c>
      <c r="I1276" s="3">
        <v>1.6766202666063101E-4</v>
      </c>
      <c r="J1276" s="3">
        <v>-1.1683494731383193E-2</v>
      </c>
      <c r="K1276" s="3">
        <v>1.6502031121601757E-2</v>
      </c>
      <c r="N1276" s="3">
        <f t="shared" si="205"/>
        <v>-3.7548913861871668E-2</v>
      </c>
      <c r="O1276" s="3">
        <f t="shared" si="206"/>
        <v>9.2105165626414961E-3</v>
      </c>
      <c r="P1276" s="3">
        <f t="shared" si="207"/>
        <v>-4.3133744907530379E-2</v>
      </c>
      <c r="Q1276" s="3">
        <f t="shared" si="208"/>
        <v>1.0806182614551284E-3</v>
      </c>
      <c r="R1276" s="3">
        <f t="shared" si="209"/>
        <v>-1.6144258957202139E-2</v>
      </c>
      <c r="S1276" s="3">
        <f t="shared" si="210"/>
        <v>2.0952807498107826E-3</v>
      </c>
      <c r="T1276" s="3">
        <f t="shared" si="211"/>
        <v>-1.1802475960946636E-3</v>
      </c>
      <c r="U1276" s="3">
        <f t="shared" si="212"/>
        <v>-7.300478731063542E-4</v>
      </c>
      <c r="V1276" s="3">
        <f t="shared" si="213"/>
        <v>-1.2086313976860837E-2</v>
      </c>
      <c r="W1276" s="3">
        <f t="shared" si="214"/>
        <v>1.5604834678624564E-2</v>
      </c>
      <c r="BC1276" s="19">
        <v>1217</v>
      </c>
      <c r="BD1276" s="17">
        <v>9.1572004587593008E-4</v>
      </c>
      <c r="BE1276" s="23">
        <v>1.2943422257137818E-2</v>
      </c>
    </row>
    <row r="1277" spans="1:57" x14ac:dyDescent="0.3">
      <c r="A1277" t="s">
        <v>772</v>
      </c>
      <c r="B1277" s="3">
        <v>1.2516470881791975E-2</v>
      </c>
      <c r="C1277" s="3">
        <v>-5.2973544477424861E-3</v>
      </c>
      <c r="D1277" s="3">
        <v>-4.7913150953404759E-4</v>
      </c>
      <c r="E1277" s="3">
        <v>-7.9471911148631946E-3</v>
      </c>
      <c r="F1277" s="3">
        <v>9.9370412812003206E-3</v>
      </c>
      <c r="G1277" s="3">
        <v>-2.5011498581616332E-3</v>
      </c>
      <c r="H1277" s="3">
        <v>-2.6914284316482129E-2</v>
      </c>
      <c r="I1277" s="3">
        <v>-4.4414536386530035E-3</v>
      </c>
      <c r="J1277" s="3">
        <v>-1.9059729491302968E-2</v>
      </c>
      <c r="K1277" s="3">
        <v>9.1863514827852377E-3</v>
      </c>
      <c r="N1277" s="3">
        <f t="shared" si="205"/>
        <v>1.1769535392771346E-2</v>
      </c>
      <c r="O1277" s="3">
        <f t="shared" si="206"/>
        <v>-5.922902003248182E-3</v>
      </c>
      <c r="P1277" s="3">
        <f t="shared" si="207"/>
        <v>-1.3184254426573294E-3</v>
      </c>
      <c r="Q1277" s="3">
        <f t="shared" si="208"/>
        <v>-8.4585032900723455E-3</v>
      </c>
      <c r="R1277" s="3">
        <f t="shared" si="209"/>
        <v>9.1222103300895654E-3</v>
      </c>
      <c r="S1277" s="3">
        <f t="shared" si="210"/>
        <v>-4.5292939513155352E-3</v>
      </c>
      <c r="T1277" s="3">
        <f t="shared" si="211"/>
        <v>-2.7792535832818453E-2</v>
      </c>
      <c r="U1277" s="3">
        <f t="shared" si="212"/>
        <v>-5.3391635384199884E-3</v>
      </c>
      <c r="V1277" s="3">
        <f t="shared" si="213"/>
        <v>-1.9462548736780612E-2</v>
      </c>
      <c r="W1277" s="3">
        <f t="shared" si="214"/>
        <v>8.2891550398080452E-3</v>
      </c>
      <c r="BC1277" s="19">
        <v>1218</v>
      </c>
      <c r="BD1277" s="17">
        <v>8.0598838681037962E-4</v>
      </c>
      <c r="BE1277" s="23">
        <v>1.2883137412958859E-2</v>
      </c>
    </row>
    <row r="1278" spans="1:57" x14ac:dyDescent="0.3">
      <c r="A1278" t="s">
        <v>773</v>
      </c>
      <c r="B1278" s="3">
        <v>-3.6868844632653719E-3</v>
      </c>
      <c r="C1278" s="3">
        <v>-7.387058683322234E-3</v>
      </c>
      <c r="D1278" s="3">
        <v>-5.2732828805405196E-3</v>
      </c>
      <c r="E1278" s="3">
        <v>-1.4789223457747358E-2</v>
      </c>
      <c r="F1278" s="3">
        <v>-2.4926185146456947E-2</v>
      </c>
      <c r="G1278" s="3">
        <v>-6.6991314356678044E-3</v>
      </c>
      <c r="H1278" s="3">
        <v>-3.215997713317309E-2</v>
      </c>
      <c r="I1278" s="3">
        <v>9.2593340020585835E-4</v>
      </c>
      <c r="J1278" s="3">
        <v>-3.6084388447088833E-2</v>
      </c>
      <c r="K1278" s="3">
        <v>-6.6464622972003395E-3</v>
      </c>
      <c r="N1278" s="3">
        <f t="shared" si="205"/>
        <v>-4.4338199522860004E-3</v>
      </c>
      <c r="O1278" s="3">
        <f t="shared" si="206"/>
        <v>-8.0126062388279299E-3</v>
      </c>
      <c r="P1278" s="3">
        <f t="shared" si="207"/>
        <v>-6.112576813663801E-3</v>
      </c>
      <c r="Q1278" s="3">
        <f t="shared" si="208"/>
        <v>-1.5300535632956509E-2</v>
      </c>
      <c r="R1278" s="3">
        <f t="shared" si="209"/>
        <v>-2.5741016097567702E-2</v>
      </c>
      <c r="S1278" s="3">
        <f t="shared" si="210"/>
        <v>-8.7272755288217065E-3</v>
      </c>
      <c r="T1278" s="3">
        <f t="shared" si="211"/>
        <v>-3.3038228649509414E-2</v>
      </c>
      <c r="U1278" s="3">
        <f t="shared" si="212"/>
        <v>2.8223500438873139E-5</v>
      </c>
      <c r="V1278" s="3">
        <f t="shared" si="213"/>
        <v>-3.6487207692566477E-2</v>
      </c>
      <c r="W1278" s="3">
        <f t="shared" si="214"/>
        <v>-7.5436587401775312E-3</v>
      </c>
      <c r="BC1278" s="19">
        <v>1219</v>
      </c>
      <c r="BD1278" s="17">
        <v>7.9216488747501398E-4</v>
      </c>
      <c r="BE1278" s="23">
        <v>1.2838765026490787E-2</v>
      </c>
    </row>
    <row r="1279" spans="1:57" x14ac:dyDescent="0.3">
      <c r="A1279" t="s">
        <v>774</v>
      </c>
      <c r="B1279" s="3">
        <v>-1.2842837447682109E-2</v>
      </c>
      <c r="C1279" s="3">
        <v>-3.2883109401633526E-3</v>
      </c>
      <c r="D1279" s="3">
        <v>-1.3895605087541063E-2</v>
      </c>
      <c r="E1279" s="3">
        <v>-8.5063805986959062E-3</v>
      </c>
      <c r="F1279" s="3">
        <v>-3.3972444261537338E-2</v>
      </c>
      <c r="G1279" s="3">
        <v>-4.6720202001127364E-2</v>
      </c>
      <c r="H1279" s="3">
        <v>5.9336904417657266E-3</v>
      </c>
      <c r="I1279" s="3">
        <v>-5.5504525188574405E-3</v>
      </c>
      <c r="J1279" s="3">
        <v>-2.7644448978400682E-2</v>
      </c>
      <c r="K1279" s="3">
        <v>-4.1551549090909079E-2</v>
      </c>
      <c r="N1279" s="3">
        <f t="shared" si="205"/>
        <v>-1.3589772936702738E-2</v>
      </c>
      <c r="O1279" s="3">
        <f t="shared" si="206"/>
        <v>-3.9138584956690484E-3</v>
      </c>
      <c r="P1279" s="3">
        <f t="shared" si="207"/>
        <v>-1.4734899020664344E-2</v>
      </c>
      <c r="Q1279" s="3">
        <f t="shared" si="208"/>
        <v>-9.0176927739050571E-3</v>
      </c>
      <c r="R1279" s="3">
        <f t="shared" si="209"/>
        <v>-3.4787275212648093E-2</v>
      </c>
      <c r="S1279" s="3">
        <f t="shared" si="210"/>
        <v>-4.8748346094281268E-2</v>
      </c>
      <c r="T1279" s="3">
        <f t="shared" si="211"/>
        <v>5.0554389254294004E-3</v>
      </c>
      <c r="U1279" s="3">
        <f t="shared" si="212"/>
        <v>-6.4481624186244254E-3</v>
      </c>
      <c r="V1279" s="3">
        <f t="shared" si="213"/>
        <v>-2.8047268223878326E-2</v>
      </c>
      <c r="W1279" s="3">
        <f t="shared" si="214"/>
        <v>-4.2448745533886272E-2</v>
      </c>
      <c r="BC1279" s="19">
        <v>1220</v>
      </c>
      <c r="BD1279" s="17">
        <v>8.7360449021616534E-4</v>
      </c>
      <c r="BE1279" s="23">
        <v>1.2403634168266424E-2</v>
      </c>
    </row>
    <row r="1280" spans="1:57" x14ac:dyDescent="0.3">
      <c r="A1280" t="s">
        <v>775</v>
      </c>
      <c r="B1280" s="3">
        <v>-2.2047142447390033E-4</v>
      </c>
      <c r="C1280" s="3">
        <v>-3.2991596027784897E-3</v>
      </c>
      <c r="D1280" s="3">
        <v>4.9686387098615281E-3</v>
      </c>
      <c r="E1280" s="3">
        <v>4.0625805151145E-2</v>
      </c>
      <c r="F1280" s="3">
        <v>4.5265073443274684E-3</v>
      </c>
      <c r="G1280" s="3">
        <v>4.6678045268527812E-2</v>
      </c>
      <c r="H1280" s="3">
        <v>1.1797181204011853E-3</v>
      </c>
      <c r="I1280" s="3">
        <v>1.7758934235911905E-3</v>
      </c>
      <c r="J1280" s="3">
        <v>3.1391925454115954E-2</v>
      </c>
      <c r="K1280" s="3">
        <v>-0.14998985759777927</v>
      </c>
      <c r="N1280" s="3">
        <f t="shared" si="205"/>
        <v>-9.6740691349452858E-4</v>
      </c>
      <c r="O1280" s="3">
        <f t="shared" si="206"/>
        <v>-3.9247071582841856E-3</v>
      </c>
      <c r="P1280" s="3">
        <f t="shared" si="207"/>
        <v>4.1293447767382467E-3</v>
      </c>
      <c r="Q1280" s="3">
        <f t="shared" si="208"/>
        <v>4.0114492975935848E-2</v>
      </c>
      <c r="R1280" s="3">
        <f t="shared" si="209"/>
        <v>3.7116763932167132E-3</v>
      </c>
      <c r="S1280" s="3">
        <f t="shared" si="210"/>
        <v>4.4649901175373909E-2</v>
      </c>
      <c r="T1280" s="3">
        <f t="shared" si="211"/>
        <v>3.0146660406485935E-4</v>
      </c>
      <c r="U1280" s="3">
        <f t="shared" si="212"/>
        <v>8.781835238242053E-4</v>
      </c>
      <c r="V1280" s="3">
        <f t="shared" si="213"/>
        <v>3.098910620863831E-2</v>
      </c>
      <c r="W1280" s="3">
        <f t="shared" si="214"/>
        <v>-0.15088705404075647</v>
      </c>
      <c r="BC1280" s="19">
        <v>1221</v>
      </c>
      <c r="BD1280" s="17">
        <v>7.9775277892809313E-4</v>
      </c>
      <c r="BE1280" s="23">
        <v>1.2785345638015849E-2</v>
      </c>
    </row>
    <row r="1281" spans="1:57" x14ac:dyDescent="0.3">
      <c r="A1281" t="s">
        <v>776</v>
      </c>
      <c r="B1281" s="3">
        <v>2.0952804358462807E-2</v>
      </c>
      <c r="C1281" s="3">
        <v>9.7560443868860425E-3</v>
      </c>
      <c r="D1281" s="3">
        <v>-3.1609614323732105E-3</v>
      </c>
      <c r="E1281" s="3">
        <v>8.0018958062961776E-3</v>
      </c>
      <c r="F1281" s="3">
        <v>1.2478278191243364E-2</v>
      </c>
      <c r="G1281" s="3">
        <v>-3.7761497378103748E-3</v>
      </c>
      <c r="H1281" s="3">
        <v>6.2579506369426774E-3</v>
      </c>
      <c r="I1281" s="3">
        <v>1.16494820164732E-2</v>
      </c>
      <c r="J1281" s="3">
        <v>1.2633989151491054E-2</v>
      </c>
      <c r="K1281" s="3">
        <v>1.1783586334485507E-2</v>
      </c>
      <c r="N1281" s="3">
        <f t="shared" si="205"/>
        <v>2.020586886944218E-2</v>
      </c>
      <c r="O1281" s="3">
        <f t="shared" si="206"/>
        <v>9.1304968313803466E-3</v>
      </c>
      <c r="P1281" s="3">
        <f t="shared" si="207"/>
        <v>-4.0002553654964919E-3</v>
      </c>
      <c r="Q1281" s="3">
        <f t="shared" si="208"/>
        <v>7.4905836310870267E-3</v>
      </c>
      <c r="R1281" s="3">
        <f t="shared" si="209"/>
        <v>1.1663447240132609E-2</v>
      </c>
      <c r="S1281" s="3">
        <f t="shared" si="210"/>
        <v>-5.8042938309642769E-3</v>
      </c>
      <c r="T1281" s="3">
        <f t="shared" si="211"/>
        <v>5.3796991206063512E-3</v>
      </c>
      <c r="U1281" s="3">
        <f t="shared" si="212"/>
        <v>1.0751772116706216E-2</v>
      </c>
      <c r="V1281" s="3">
        <f t="shared" si="213"/>
        <v>1.223116990601341E-2</v>
      </c>
      <c r="W1281" s="3">
        <f t="shared" si="214"/>
        <v>1.0886389891508315E-2</v>
      </c>
      <c r="BC1281" s="19">
        <v>1222</v>
      </c>
      <c r="BD1281" s="17">
        <v>8.9160965314244477E-4</v>
      </c>
      <c r="BE1281" s="23">
        <v>1.3133809929025197E-2</v>
      </c>
    </row>
    <row r="1282" spans="1:57" x14ac:dyDescent="0.3">
      <c r="A1282" t="s">
        <v>777</v>
      </c>
      <c r="B1282" s="3">
        <v>1.2745731880043021E-2</v>
      </c>
      <c r="C1282" s="3">
        <v>3.2781698299639839E-3</v>
      </c>
      <c r="D1282" s="3">
        <v>-5.0410140274596005E-3</v>
      </c>
      <c r="E1282" s="3">
        <v>-1.5636045370638341E-3</v>
      </c>
      <c r="F1282" s="3">
        <v>7.8740861340893531E-3</v>
      </c>
      <c r="G1282" s="3">
        <v>1.1257682970192695E-2</v>
      </c>
      <c r="H1282" s="3">
        <v>1.0444732918382105E-3</v>
      </c>
      <c r="I1282" s="3">
        <v>1.5854616843193892E-3</v>
      </c>
      <c r="J1282" s="3">
        <v>-1.5690025418923059E-2</v>
      </c>
      <c r="K1282" s="3">
        <v>2.6233787019404264E-2</v>
      </c>
      <c r="N1282" s="3">
        <f t="shared" si="205"/>
        <v>1.1998796391022392E-2</v>
      </c>
      <c r="O1282" s="3">
        <f t="shared" si="206"/>
        <v>2.6526222744582876E-3</v>
      </c>
      <c r="P1282" s="3">
        <f t="shared" si="207"/>
        <v>-5.8803079605828819E-3</v>
      </c>
      <c r="Q1282" s="3">
        <f t="shared" si="208"/>
        <v>-2.074916712272985E-3</v>
      </c>
      <c r="R1282" s="3">
        <f t="shared" si="209"/>
        <v>7.0592551829785979E-3</v>
      </c>
      <c r="S1282" s="3">
        <f t="shared" si="210"/>
        <v>9.229538877038793E-3</v>
      </c>
      <c r="T1282" s="3">
        <f t="shared" si="211"/>
        <v>1.6622177550188453E-4</v>
      </c>
      <c r="U1282" s="3">
        <f t="shared" si="212"/>
        <v>6.8775178455240395E-4</v>
      </c>
      <c r="V1282" s="3">
        <f t="shared" si="213"/>
        <v>-1.6092844664400703E-2</v>
      </c>
      <c r="W1282" s="3">
        <f t="shared" si="214"/>
        <v>2.5336590576427072E-2</v>
      </c>
      <c r="BC1282" s="19">
        <v>1223</v>
      </c>
      <c r="BD1282" s="17">
        <v>1.0256448648471163E-3</v>
      </c>
      <c r="BE1282" s="23">
        <v>1.3629613586041299E-2</v>
      </c>
    </row>
    <row r="1283" spans="1:57" x14ac:dyDescent="0.3">
      <c r="A1283" t="s">
        <v>778</v>
      </c>
      <c r="B1283" s="3">
        <v>-3.8395818106707891E-3</v>
      </c>
      <c r="C1283" s="3">
        <v>-4.8151778500331588E-3</v>
      </c>
      <c r="D1283" s="3">
        <v>-8.7439708980954212E-3</v>
      </c>
      <c r="E1283" s="3">
        <v>-4.5777648948196248E-2</v>
      </c>
      <c r="F1283" s="3">
        <v>7.472787465227837E-3</v>
      </c>
      <c r="G1283" s="3">
        <v>-2.3989466562071016E-3</v>
      </c>
      <c r="H1283" s="3">
        <v>-1.1034068989519308E-2</v>
      </c>
      <c r="I1283" s="3">
        <v>-2.4992111632504699E-4</v>
      </c>
      <c r="J1283" s="3">
        <v>-3.322448915595444E-2</v>
      </c>
      <c r="K1283" s="3">
        <v>-1.0374259125498608E-2</v>
      </c>
      <c r="N1283" s="3">
        <f t="shared" si="205"/>
        <v>-4.5865172996914175E-3</v>
      </c>
      <c r="O1283" s="3">
        <f t="shared" si="206"/>
        <v>-5.4407254055388547E-3</v>
      </c>
      <c r="P1283" s="3">
        <f t="shared" si="207"/>
        <v>-9.5832648312187026E-3</v>
      </c>
      <c r="Q1283" s="3">
        <f t="shared" si="208"/>
        <v>-4.62889611234054E-2</v>
      </c>
      <c r="R1283" s="3">
        <f t="shared" si="209"/>
        <v>6.6579565141170818E-3</v>
      </c>
      <c r="S1283" s="3">
        <f t="shared" si="210"/>
        <v>-4.4270907493610036E-3</v>
      </c>
      <c r="T1283" s="3">
        <f t="shared" si="211"/>
        <v>-1.1912320505855634E-2</v>
      </c>
      <c r="U1283" s="3">
        <f t="shared" si="212"/>
        <v>-1.1476310160920323E-3</v>
      </c>
      <c r="V1283" s="3">
        <f t="shared" si="213"/>
        <v>-3.3627308401432084E-2</v>
      </c>
      <c r="W1283" s="3">
        <f t="shared" si="214"/>
        <v>-1.1271455568475801E-2</v>
      </c>
      <c r="BC1283" s="19">
        <v>1224</v>
      </c>
      <c r="BD1283" s="17">
        <v>7.6630181765659157E-4</v>
      </c>
      <c r="BE1283" s="23">
        <v>1.1574097192508207E-2</v>
      </c>
    </row>
    <row r="1284" spans="1:57" x14ac:dyDescent="0.3">
      <c r="A1284" s="1">
        <v>42071</v>
      </c>
      <c r="B1284" s="3">
        <v>2.3554746320120223E-3</v>
      </c>
      <c r="C1284" s="3">
        <v>6.9123117679881219E-4</v>
      </c>
      <c r="D1284" s="3">
        <v>-2.3577917457640818E-2</v>
      </c>
      <c r="E1284" s="3">
        <v>-1.4518392195254526E-2</v>
      </c>
      <c r="F1284" s="3">
        <v>6.7432070587525317E-4</v>
      </c>
      <c r="G1284" s="3">
        <v>-2.3144858684460479E-2</v>
      </c>
      <c r="H1284" s="3">
        <v>8.9513229236581893E-3</v>
      </c>
      <c r="I1284" s="3">
        <v>9.3333543624116722E-3</v>
      </c>
      <c r="J1284" s="3">
        <v>-1.2514921285554759E-2</v>
      </c>
      <c r="K1284" s="3">
        <v>-2.0386916010959877E-2</v>
      </c>
      <c r="N1284" s="3">
        <f t="shared" si="205"/>
        <v>1.6085391429913941E-3</v>
      </c>
      <c r="O1284" s="3">
        <f t="shared" si="206"/>
        <v>6.5683621293115995E-5</v>
      </c>
      <c r="P1284" s="3">
        <f t="shared" si="207"/>
        <v>-2.4417211390764099E-2</v>
      </c>
      <c r="Q1284" s="3">
        <f t="shared" si="208"/>
        <v>-1.5029704370463677E-2</v>
      </c>
      <c r="R1284" s="3">
        <f t="shared" si="209"/>
        <v>-1.4051024523550209E-4</v>
      </c>
      <c r="S1284" s="3">
        <f t="shared" si="210"/>
        <v>-2.5173002777614382E-2</v>
      </c>
      <c r="T1284" s="3">
        <f t="shared" si="211"/>
        <v>8.0730714073218631E-3</v>
      </c>
      <c r="U1284" s="3">
        <f t="shared" si="212"/>
        <v>8.4356444626446873E-3</v>
      </c>
      <c r="V1284" s="3">
        <f t="shared" si="213"/>
        <v>-1.2917740531032403E-2</v>
      </c>
      <c r="W1284" s="3">
        <f t="shared" si="214"/>
        <v>-2.1284112453937069E-2</v>
      </c>
      <c r="BC1284" s="19">
        <v>1225</v>
      </c>
      <c r="BD1284" s="17">
        <v>7.5771732771976006E-4</v>
      </c>
      <c r="BE1284" s="23">
        <v>1.1798730699873645E-2</v>
      </c>
    </row>
    <row r="1285" spans="1:57" x14ac:dyDescent="0.3">
      <c r="A1285" s="1">
        <v>42102</v>
      </c>
      <c r="B1285" s="3">
        <v>1.5594932679942275E-2</v>
      </c>
      <c r="C1285" s="3">
        <v>-1.5541514120041011E-3</v>
      </c>
      <c r="D1285" s="3">
        <v>-3.2083778359189408E-2</v>
      </c>
      <c r="E1285" s="3">
        <v>-1.1401479446168539E-2</v>
      </c>
      <c r="F1285" s="3">
        <v>-2.6280347662699932E-2</v>
      </c>
      <c r="G1285" s="3">
        <v>2.4193273748731592E-2</v>
      </c>
      <c r="H1285" s="3">
        <v>-3.1051820023224597E-3</v>
      </c>
      <c r="I1285" s="3">
        <v>4.7060689645614939E-3</v>
      </c>
      <c r="J1285" s="3">
        <v>3.2186715213118333E-3</v>
      </c>
      <c r="K1285" s="3">
        <v>6.9765165364581438E-3</v>
      </c>
      <c r="N1285" s="3">
        <f t="shared" ref="N1285:N1348" si="215">B1285-$AA$4</f>
        <v>1.4847997190921646E-2</v>
      </c>
      <c r="O1285" s="3">
        <f t="shared" ref="O1285:O1348" si="216">C1285-$AB$4</f>
        <v>-2.1796989675097974E-3</v>
      </c>
      <c r="P1285" s="3">
        <f t="shared" ref="P1285:P1348" si="217">D1285-$AC$4</f>
        <v>-3.2923072292312693E-2</v>
      </c>
      <c r="Q1285" s="3">
        <f t="shared" ref="Q1285:Q1348" si="218">E1285-$AD$4</f>
        <v>-1.191279162137769E-2</v>
      </c>
      <c r="R1285" s="3">
        <f t="shared" ref="R1285:R1348" si="219">F1285-$AE$4</f>
        <v>-2.7095178613810687E-2</v>
      </c>
      <c r="S1285" s="3">
        <f t="shared" ref="S1285:S1348" si="220">G1285-$AF$4</f>
        <v>2.2165129655577688E-2</v>
      </c>
      <c r="T1285" s="3">
        <f t="shared" ref="T1285:T1348" si="221">H1285-$AG$4</f>
        <v>-3.9834335186587858E-3</v>
      </c>
      <c r="U1285" s="3">
        <f t="shared" ref="U1285:U1348" si="222">I1285-$AH$4</f>
        <v>3.8083590647945086E-3</v>
      </c>
      <c r="V1285" s="3">
        <f t="shared" ref="V1285:V1348" si="223">J1285-$AI$4</f>
        <v>2.8158522758341903E-3</v>
      </c>
      <c r="W1285" s="3">
        <f t="shared" ref="W1285:W1348" si="224">K1285-$AJ$4</f>
        <v>6.0793200934809522E-3</v>
      </c>
      <c r="BC1285" s="19">
        <v>1226</v>
      </c>
      <c r="BD1285" s="17">
        <v>9.7549799857471692E-4</v>
      </c>
      <c r="BE1285" s="23">
        <v>1.4537282303376951E-2</v>
      </c>
    </row>
    <row r="1286" spans="1:57" x14ac:dyDescent="0.3">
      <c r="A1286" s="1">
        <v>42132</v>
      </c>
      <c r="B1286" s="3">
        <v>8.4143326352181802E-4</v>
      </c>
      <c r="C1286" s="3">
        <v>3.5686411307220833E-3</v>
      </c>
      <c r="D1286" s="3">
        <v>6.6294713946515316E-3</v>
      </c>
      <c r="E1286" s="3">
        <v>0</v>
      </c>
      <c r="F1286" s="3">
        <v>1.2456793807767097E-2</v>
      </c>
      <c r="G1286" s="3">
        <v>1.4458487360892613E-2</v>
      </c>
      <c r="H1286" s="3">
        <v>2.3091027413587595E-2</v>
      </c>
      <c r="I1286" s="3">
        <v>-9.1708467279896344E-2</v>
      </c>
      <c r="J1286" s="3">
        <v>-1.5039106418001436E-2</v>
      </c>
      <c r="K1286" s="3">
        <v>1.4208536287812601E-2</v>
      </c>
      <c r="N1286" s="3">
        <f t="shared" si="215"/>
        <v>9.4497774501189772E-5</v>
      </c>
      <c r="O1286" s="3">
        <f t="shared" si="216"/>
        <v>2.943093575216387E-3</v>
      </c>
      <c r="P1286" s="3">
        <f t="shared" si="217"/>
        <v>5.7901774615282502E-3</v>
      </c>
      <c r="Q1286" s="3">
        <f t="shared" si="218"/>
        <v>-5.113121752091511E-4</v>
      </c>
      <c r="R1286" s="3">
        <f t="shared" si="219"/>
        <v>1.1641962856656342E-2</v>
      </c>
      <c r="S1286" s="3">
        <f t="shared" si="220"/>
        <v>1.2430343267738711E-2</v>
      </c>
      <c r="T1286" s="3">
        <f t="shared" si="221"/>
        <v>2.221277589725127E-2</v>
      </c>
      <c r="U1286" s="3">
        <f t="shared" si="222"/>
        <v>-9.2606177179663324E-2</v>
      </c>
      <c r="V1286" s="3">
        <f t="shared" si="223"/>
        <v>-1.5441925663479079E-2</v>
      </c>
      <c r="W1286" s="3">
        <f t="shared" si="224"/>
        <v>1.3311339844835408E-2</v>
      </c>
      <c r="BC1286" s="19">
        <v>1227</v>
      </c>
      <c r="BD1286" s="17">
        <v>9.0970858544017091E-4</v>
      </c>
      <c r="BE1286" s="23">
        <v>1.3645779671119894E-2</v>
      </c>
    </row>
    <row r="1287" spans="1:57" x14ac:dyDescent="0.3">
      <c r="A1287" s="1">
        <v>42163</v>
      </c>
      <c r="B1287" s="3">
        <v>-2.0176621120653437E-2</v>
      </c>
      <c r="C1287" s="3">
        <v>-2.0815674575926923E-3</v>
      </c>
      <c r="D1287" s="3">
        <v>2.1761076513426847E-3</v>
      </c>
      <c r="E1287" s="3">
        <v>1.1921715674083178E-2</v>
      </c>
      <c r="F1287" s="3">
        <v>1.4695815224552655E-2</v>
      </c>
      <c r="G1287" s="3">
        <v>-8.8846109487170755E-2</v>
      </c>
      <c r="H1287" s="3">
        <v>-1.708714080038698E-3</v>
      </c>
      <c r="I1287" s="3">
        <v>-1.7913650488261768E-2</v>
      </c>
      <c r="J1287" s="3">
        <v>2.3615637988913418E-2</v>
      </c>
      <c r="K1287" s="3">
        <v>9.9571723411724378E-3</v>
      </c>
      <c r="N1287" s="3">
        <f t="shared" si="215"/>
        <v>-2.0923556609674064E-2</v>
      </c>
      <c r="O1287" s="3">
        <f t="shared" si="216"/>
        <v>-2.7071150130983886E-3</v>
      </c>
      <c r="P1287" s="3">
        <f t="shared" si="217"/>
        <v>1.3368137182194029E-3</v>
      </c>
      <c r="Q1287" s="3">
        <f t="shared" si="218"/>
        <v>1.1410403498874027E-2</v>
      </c>
      <c r="R1287" s="3">
        <f t="shared" si="219"/>
        <v>1.38809842734419E-2</v>
      </c>
      <c r="S1287" s="3">
        <f t="shared" si="220"/>
        <v>-9.0874253580324652E-2</v>
      </c>
      <c r="T1287" s="3">
        <f t="shared" si="221"/>
        <v>-2.5869655963750241E-3</v>
      </c>
      <c r="U1287" s="3">
        <f t="shared" si="222"/>
        <v>-1.8811360388028754E-2</v>
      </c>
      <c r="V1287" s="3">
        <f t="shared" si="223"/>
        <v>2.3212818743435774E-2</v>
      </c>
      <c r="W1287" s="3">
        <f t="shared" si="224"/>
        <v>9.0599758981952452E-3</v>
      </c>
      <c r="BC1287" s="19">
        <v>1228</v>
      </c>
      <c r="BD1287" s="17">
        <v>7.0384577367419896E-4</v>
      </c>
      <c r="BE1287" s="23">
        <v>1.1302785972195341E-2</v>
      </c>
    </row>
    <row r="1288" spans="1:57" x14ac:dyDescent="0.3">
      <c r="A1288" s="1">
        <v>42193</v>
      </c>
      <c r="B1288" s="3">
        <v>2.5740703866425907E-3</v>
      </c>
      <c r="C1288" s="3">
        <v>-1.0428925065576466E-3</v>
      </c>
      <c r="D1288" s="3">
        <v>3.3874710390346952E-3</v>
      </c>
      <c r="E1288" s="3">
        <v>-1.6135154402612484E-2</v>
      </c>
      <c r="F1288" s="3">
        <v>9.0939288154077147E-3</v>
      </c>
      <c r="G1288" s="3">
        <v>-1.4707715136153432E-2</v>
      </c>
      <c r="H1288" s="3">
        <v>-1.1483172154699406E-2</v>
      </c>
      <c r="I1288" s="3">
        <v>7.3698400506161388E-3</v>
      </c>
      <c r="J1288" s="3">
        <v>-2.8639605874969498E-2</v>
      </c>
      <c r="K1288" s="3">
        <v>9.2857671385970786E-3</v>
      </c>
      <c r="N1288" s="3">
        <f t="shared" si="215"/>
        <v>1.8271348976219624E-3</v>
      </c>
      <c r="O1288" s="3">
        <f t="shared" si="216"/>
        <v>-1.6684400620633429E-3</v>
      </c>
      <c r="P1288" s="3">
        <f t="shared" si="217"/>
        <v>2.5481771059114133E-3</v>
      </c>
      <c r="Q1288" s="3">
        <f t="shared" si="218"/>
        <v>-1.6646466577821636E-2</v>
      </c>
      <c r="R1288" s="3">
        <f t="shared" si="219"/>
        <v>8.2790978642969595E-3</v>
      </c>
      <c r="S1288" s="3">
        <f t="shared" si="220"/>
        <v>-1.6735859229307336E-2</v>
      </c>
      <c r="T1288" s="3">
        <f t="shared" si="221"/>
        <v>-1.2361423671035732E-2</v>
      </c>
      <c r="U1288" s="3">
        <f t="shared" si="222"/>
        <v>6.4721301508491539E-3</v>
      </c>
      <c r="V1288" s="3">
        <f t="shared" si="223"/>
        <v>-2.9042425120447142E-2</v>
      </c>
      <c r="W1288" s="3">
        <f t="shared" si="224"/>
        <v>8.3885706956198861E-3</v>
      </c>
      <c r="BC1288" s="19">
        <v>1229</v>
      </c>
      <c r="BD1288" s="17">
        <v>8.5664649998865147E-4</v>
      </c>
      <c r="BE1288" s="23">
        <v>1.2849733357006178E-2</v>
      </c>
    </row>
    <row r="1289" spans="1:57" x14ac:dyDescent="0.3">
      <c r="A1289" s="1">
        <v>42285</v>
      </c>
      <c r="B1289" s="3">
        <v>1.2623019160461046E-2</v>
      </c>
      <c r="C1289" s="3">
        <v>8.17814087433133E-3</v>
      </c>
      <c r="D1289" s="3">
        <v>3.6357379224228437E-2</v>
      </c>
      <c r="E1289" s="3">
        <v>2.4990208744021691E-2</v>
      </c>
      <c r="F1289" s="3">
        <v>1.1682248607963297E-2</v>
      </c>
      <c r="G1289" s="3">
        <v>-5.6492351995637291E-3</v>
      </c>
      <c r="H1289" s="3">
        <v>-2.4712860532905001E-3</v>
      </c>
      <c r="I1289" s="3">
        <v>1.508917435164836E-2</v>
      </c>
      <c r="J1289" s="3">
        <v>2.7846055538873538E-2</v>
      </c>
      <c r="K1289" s="3">
        <v>4.3730349344270891E-3</v>
      </c>
      <c r="N1289" s="3">
        <f t="shared" si="215"/>
        <v>1.1876083671440418E-2</v>
      </c>
      <c r="O1289" s="3">
        <f t="shared" si="216"/>
        <v>7.5525933188256341E-3</v>
      </c>
      <c r="P1289" s="3">
        <f t="shared" si="217"/>
        <v>3.5518085291105152E-2</v>
      </c>
      <c r="Q1289" s="3">
        <f t="shared" si="218"/>
        <v>2.4478896568812539E-2</v>
      </c>
      <c r="R1289" s="3">
        <f t="shared" si="219"/>
        <v>1.0867417656852542E-2</v>
      </c>
      <c r="S1289" s="3">
        <f t="shared" si="220"/>
        <v>-7.6773792927176312E-3</v>
      </c>
      <c r="T1289" s="3">
        <f t="shared" si="221"/>
        <v>-3.3495375696268263E-3</v>
      </c>
      <c r="U1289" s="3">
        <f t="shared" si="222"/>
        <v>1.4191464451881375E-2</v>
      </c>
      <c r="V1289" s="3">
        <f t="shared" si="223"/>
        <v>2.7443236293395894E-2</v>
      </c>
      <c r="W1289" s="3">
        <f t="shared" si="224"/>
        <v>3.4758384914498975E-3</v>
      </c>
      <c r="BC1289" s="19">
        <v>1230</v>
      </c>
      <c r="BD1289" s="17">
        <v>9.3547762912971955E-4</v>
      </c>
      <c r="BE1289" s="23">
        <v>1.3946258967740086E-2</v>
      </c>
    </row>
    <row r="1290" spans="1:57" x14ac:dyDescent="0.3">
      <c r="A1290" s="1">
        <v>42316</v>
      </c>
      <c r="B1290" s="3">
        <v>-1.9438028906392457E-2</v>
      </c>
      <c r="C1290" s="3">
        <v>-1.2599228986760469E-2</v>
      </c>
      <c r="D1290" s="3">
        <v>-5.2038116594915307E-2</v>
      </c>
      <c r="E1290" s="3">
        <v>-6.793154295573256E-3</v>
      </c>
      <c r="F1290" s="3">
        <v>-6.103598130819532E-2</v>
      </c>
      <c r="G1290" s="3">
        <v>-1.5634088146446401E-2</v>
      </c>
      <c r="H1290" s="3">
        <v>4.2683871449477717E-2</v>
      </c>
      <c r="I1290" s="3">
        <v>-2.7027025052406173E-2</v>
      </c>
      <c r="J1290" s="3">
        <v>3.9840675998261688E-3</v>
      </c>
      <c r="K1290" s="3">
        <v>-5.0381700298048115E-2</v>
      </c>
      <c r="N1290" s="3">
        <f t="shared" si="215"/>
        <v>-2.0184964395413084E-2</v>
      </c>
      <c r="O1290" s="3">
        <f t="shared" si="216"/>
        <v>-1.3224776542266165E-2</v>
      </c>
      <c r="P1290" s="3">
        <f t="shared" si="217"/>
        <v>-5.2877410528038592E-2</v>
      </c>
      <c r="Q1290" s="3">
        <f t="shared" si="218"/>
        <v>-7.3044664707824069E-3</v>
      </c>
      <c r="R1290" s="3">
        <f t="shared" si="219"/>
        <v>-6.1850812259306075E-2</v>
      </c>
      <c r="S1290" s="3">
        <f t="shared" si="220"/>
        <v>-1.7662232239600305E-2</v>
      </c>
      <c r="T1290" s="3">
        <f t="shared" si="221"/>
        <v>4.1805619933141393E-2</v>
      </c>
      <c r="U1290" s="3">
        <f t="shared" si="222"/>
        <v>-2.7924734952173159E-2</v>
      </c>
      <c r="V1290" s="3">
        <f t="shared" si="223"/>
        <v>3.5812483543485258E-3</v>
      </c>
      <c r="W1290" s="3">
        <f t="shared" si="224"/>
        <v>-5.1278896741025308E-2</v>
      </c>
      <c r="BC1290" s="19">
        <v>1231</v>
      </c>
      <c r="BD1290" s="17">
        <v>7.6333032015167156E-4</v>
      </c>
      <c r="BE1290" s="23">
        <v>1.2396401391362987E-2</v>
      </c>
    </row>
    <row r="1291" spans="1:57" x14ac:dyDescent="0.3">
      <c r="A1291" s="1">
        <v>42346</v>
      </c>
      <c r="B1291" s="3">
        <v>7.1105797262440706E-3</v>
      </c>
      <c r="C1291" s="3">
        <v>-8.5649130302446475E-3</v>
      </c>
      <c r="D1291" s="3">
        <v>1.5419859086501786E-2</v>
      </c>
      <c r="E1291" s="3">
        <v>1.6776397739968418E-2</v>
      </c>
      <c r="F1291" s="3">
        <v>-3.548832797843815E-2</v>
      </c>
      <c r="G1291" s="3">
        <v>3.3702785392062395E-3</v>
      </c>
      <c r="H1291" s="3">
        <v>-1.8463496874238094E-3</v>
      </c>
      <c r="I1291" s="3">
        <v>-9.3518763674907968E-3</v>
      </c>
      <c r="J1291" s="3">
        <v>2.2619048912791095E-2</v>
      </c>
      <c r="K1291" s="3">
        <v>-4.239606356560599E-2</v>
      </c>
      <c r="N1291" s="3">
        <f t="shared" si="215"/>
        <v>6.3636442372234422E-3</v>
      </c>
      <c r="O1291" s="3">
        <f t="shared" si="216"/>
        <v>-9.1904605857503433E-3</v>
      </c>
      <c r="P1291" s="3">
        <f t="shared" si="217"/>
        <v>1.4580565153378505E-2</v>
      </c>
      <c r="Q1291" s="3">
        <f t="shared" si="218"/>
        <v>1.6265085564759266E-2</v>
      </c>
      <c r="R1291" s="3">
        <f t="shared" si="219"/>
        <v>-3.6303158929548905E-2</v>
      </c>
      <c r="S1291" s="3">
        <f t="shared" si="220"/>
        <v>1.3421344460523375E-3</v>
      </c>
      <c r="T1291" s="3">
        <f t="shared" si="221"/>
        <v>-2.7246012037601356E-3</v>
      </c>
      <c r="U1291" s="3">
        <f t="shared" si="222"/>
        <v>-1.0249586267257782E-2</v>
      </c>
      <c r="V1291" s="3">
        <f t="shared" si="223"/>
        <v>2.2216229667313452E-2</v>
      </c>
      <c r="W1291" s="3">
        <f t="shared" si="224"/>
        <v>-4.3293260008583183E-2</v>
      </c>
      <c r="BC1291" s="19">
        <v>1232</v>
      </c>
      <c r="BD1291" s="17">
        <v>9.1731202039895107E-4</v>
      </c>
      <c r="BE1291" s="23">
        <v>1.2767065817709367E-2</v>
      </c>
    </row>
    <row r="1292" spans="1:57" x14ac:dyDescent="0.3">
      <c r="A1292" t="s">
        <v>779</v>
      </c>
      <c r="B1292" s="3">
        <v>-2.1400277411975921E-4</v>
      </c>
      <c r="C1292" s="3">
        <v>2.9971525536554022E-3</v>
      </c>
      <c r="D1292" s="3">
        <v>-7.8094942504880471E-4</v>
      </c>
      <c r="E1292" s="3">
        <v>-1.7768695319849703E-3</v>
      </c>
      <c r="F1292" s="3">
        <v>-2.2950858387571493E-2</v>
      </c>
      <c r="G1292" s="3">
        <v>1.8222265761618006E-2</v>
      </c>
      <c r="H1292" s="3">
        <v>-4.7152435099617751E-3</v>
      </c>
      <c r="I1292" s="3">
        <v>4.9537216797201911E-3</v>
      </c>
      <c r="J1292" s="3">
        <v>-2.7939511435059017E-2</v>
      </c>
      <c r="K1292" s="3">
        <v>4.3521948111835407E-4</v>
      </c>
      <c r="N1292" s="3">
        <f t="shared" si="215"/>
        <v>-9.6093826314038746E-4</v>
      </c>
      <c r="O1292" s="3">
        <f t="shared" si="216"/>
        <v>2.3716049981497059E-3</v>
      </c>
      <c r="P1292" s="3">
        <f t="shared" si="217"/>
        <v>-1.6202433581720866E-3</v>
      </c>
      <c r="Q1292" s="3">
        <f t="shared" si="218"/>
        <v>-2.2881817071941212E-3</v>
      </c>
      <c r="R1292" s="3">
        <f t="shared" si="219"/>
        <v>-2.3765689338682248E-2</v>
      </c>
      <c r="S1292" s="3">
        <f t="shared" si="220"/>
        <v>1.6194121668464102E-2</v>
      </c>
      <c r="T1292" s="3">
        <f t="shared" si="221"/>
        <v>-5.5934950262981013E-3</v>
      </c>
      <c r="U1292" s="3">
        <f t="shared" si="222"/>
        <v>4.0560117799532062E-3</v>
      </c>
      <c r="V1292" s="3">
        <f t="shared" si="223"/>
        <v>-2.8342330680536661E-2</v>
      </c>
      <c r="W1292" s="3">
        <f t="shared" si="224"/>
        <v>-4.6197696185883781E-4</v>
      </c>
      <c r="BC1292" s="19">
        <v>1233</v>
      </c>
      <c r="BD1292" s="17">
        <v>8.4287406211931834E-4</v>
      </c>
      <c r="BE1292" s="23">
        <v>1.3428603735213821E-2</v>
      </c>
    </row>
    <row r="1293" spans="1:57" x14ac:dyDescent="0.3">
      <c r="A1293" t="s">
        <v>780</v>
      </c>
      <c r="B1293" s="3">
        <v>5.7778820601117609E-3</v>
      </c>
      <c r="C1293" s="3">
        <v>7.7342686960286677E-3</v>
      </c>
      <c r="D1293" s="3">
        <v>7.0342850753559727E-3</v>
      </c>
      <c r="E1293" s="3">
        <v>-3.6872295832293123E-3</v>
      </c>
      <c r="F1293" s="3">
        <v>2.6099638924530488E-3</v>
      </c>
      <c r="G1293" s="3">
        <v>2.6390623611203257E-3</v>
      </c>
      <c r="H1293" s="3">
        <v>1.0206154128304945E-3</v>
      </c>
      <c r="I1293" s="3">
        <v>-3.3481455208206334E-3</v>
      </c>
      <c r="J1293" s="3">
        <v>-6.5868020637958047E-3</v>
      </c>
      <c r="K1293" s="3">
        <v>2.0821716830267345E-2</v>
      </c>
      <c r="N1293" s="3">
        <f t="shared" si="215"/>
        <v>5.0309465710911324E-3</v>
      </c>
      <c r="O1293" s="3">
        <f t="shared" si="216"/>
        <v>7.1087211405229719E-3</v>
      </c>
      <c r="P1293" s="3">
        <f t="shared" si="217"/>
        <v>6.1949911422326913E-3</v>
      </c>
      <c r="Q1293" s="3">
        <f t="shared" si="218"/>
        <v>-4.1985417584384632E-3</v>
      </c>
      <c r="R1293" s="3">
        <f t="shared" si="219"/>
        <v>1.7951329413422937E-3</v>
      </c>
      <c r="S1293" s="3">
        <f t="shared" si="220"/>
        <v>6.1091826796642358E-4</v>
      </c>
      <c r="T1293" s="3">
        <f t="shared" si="221"/>
        <v>1.4236389649416857E-4</v>
      </c>
      <c r="U1293" s="3">
        <f t="shared" si="222"/>
        <v>-4.2458554205876183E-3</v>
      </c>
      <c r="V1293" s="3">
        <f t="shared" si="223"/>
        <v>-6.9896213092734477E-3</v>
      </c>
      <c r="W1293" s="3">
        <f t="shared" si="224"/>
        <v>1.9924520387290152E-2</v>
      </c>
      <c r="BC1293" s="19">
        <v>1234</v>
      </c>
      <c r="BD1293" s="17">
        <v>7.1381443918024426E-4</v>
      </c>
      <c r="BE1293" s="23">
        <v>1.2844882389496173E-2</v>
      </c>
    </row>
    <row r="1294" spans="1:57" x14ac:dyDescent="0.3">
      <c r="A1294" t="s">
        <v>781</v>
      </c>
      <c r="B1294" s="3">
        <v>6.8085221957447928E-3</v>
      </c>
      <c r="C1294" s="3">
        <v>3.4880193899478051E-4</v>
      </c>
      <c r="D1294" s="3">
        <v>1.0348435558763303E-2</v>
      </c>
      <c r="E1294" s="3">
        <v>5.2322118191743261E-3</v>
      </c>
      <c r="F1294" s="3">
        <v>4.4626670044798367E-3</v>
      </c>
      <c r="G1294" s="3">
        <v>4.8694268115013761E-2</v>
      </c>
      <c r="H1294" s="3">
        <v>5.7067202771694525E-3</v>
      </c>
      <c r="I1294" s="3">
        <v>1.7637174081645224E-2</v>
      </c>
      <c r="J1294" s="3">
        <v>-4.2193822980461926E-3</v>
      </c>
      <c r="K1294" s="3">
        <v>1.9422722253326752E-2</v>
      </c>
      <c r="N1294" s="3">
        <f t="shared" si="215"/>
        <v>6.0615867067241643E-3</v>
      </c>
      <c r="O1294" s="3">
        <f t="shared" si="216"/>
        <v>-2.7674561651091568E-4</v>
      </c>
      <c r="P1294" s="3">
        <f t="shared" si="217"/>
        <v>9.5091416256400212E-3</v>
      </c>
      <c r="Q1294" s="3">
        <f t="shared" si="218"/>
        <v>4.7208996439651752E-3</v>
      </c>
      <c r="R1294" s="3">
        <f t="shared" si="219"/>
        <v>3.6478360533690815E-3</v>
      </c>
      <c r="S1294" s="3">
        <f t="shared" si="220"/>
        <v>4.6666124021859857E-2</v>
      </c>
      <c r="T1294" s="3">
        <f t="shared" si="221"/>
        <v>4.8284687608331264E-3</v>
      </c>
      <c r="U1294" s="3">
        <f t="shared" si="222"/>
        <v>1.6739464181878237E-2</v>
      </c>
      <c r="V1294" s="3">
        <f t="shared" si="223"/>
        <v>-4.6222015435238356E-3</v>
      </c>
      <c r="W1294" s="3">
        <f t="shared" si="224"/>
        <v>1.8525525810349559E-2</v>
      </c>
      <c r="BC1294" s="19">
        <v>1235</v>
      </c>
      <c r="BD1294" s="17">
        <v>9.0620962625828552E-4</v>
      </c>
      <c r="BE1294" s="23">
        <v>1.2630994176752447E-2</v>
      </c>
    </row>
    <row r="1295" spans="1:57" x14ac:dyDescent="0.3">
      <c r="A1295" t="s">
        <v>782</v>
      </c>
      <c r="B1295" s="3">
        <v>5.5307560583801596E-3</v>
      </c>
      <c r="C1295" s="3">
        <v>3.3130335234072827E-3</v>
      </c>
      <c r="D1295" s="3">
        <v>-5.6333523719361844E-3</v>
      </c>
      <c r="E1295" s="3">
        <v>-1.1044759568483609E-2</v>
      </c>
      <c r="F1295" s="3">
        <v>-8.8855690608455884E-3</v>
      </c>
      <c r="G1295" s="3">
        <v>2.2471453341867287E-2</v>
      </c>
      <c r="H1295" s="3">
        <v>-7.1723486250877544E-3</v>
      </c>
      <c r="I1295" s="3">
        <v>-1.9348925659841032E-2</v>
      </c>
      <c r="J1295" s="3">
        <v>-1.0089520777581962E-3</v>
      </c>
      <c r="K1295" s="3">
        <v>-7.8838443241169287E-3</v>
      </c>
      <c r="N1295" s="3">
        <f t="shared" si="215"/>
        <v>4.7838205693595311E-3</v>
      </c>
      <c r="O1295" s="3">
        <f t="shared" si="216"/>
        <v>2.6874859679015864E-3</v>
      </c>
      <c r="P1295" s="3">
        <f t="shared" si="217"/>
        <v>-6.4726463050594658E-3</v>
      </c>
      <c r="Q1295" s="3">
        <f t="shared" si="218"/>
        <v>-1.155607174369276E-2</v>
      </c>
      <c r="R1295" s="3">
        <f t="shared" si="219"/>
        <v>-9.7004000119563435E-3</v>
      </c>
      <c r="S1295" s="3">
        <f t="shared" si="220"/>
        <v>2.0443309248713383E-2</v>
      </c>
      <c r="T1295" s="3">
        <f t="shared" si="221"/>
        <v>-8.0506001414240805E-3</v>
      </c>
      <c r="U1295" s="3">
        <f t="shared" si="222"/>
        <v>-2.0246635559608019E-2</v>
      </c>
      <c r="V1295" s="3">
        <f t="shared" si="223"/>
        <v>-1.4117713232358392E-3</v>
      </c>
      <c r="W1295" s="3">
        <f t="shared" si="224"/>
        <v>-8.7810407670941212E-3</v>
      </c>
      <c r="BC1295" s="19">
        <v>1236</v>
      </c>
      <c r="BD1295" s="17">
        <v>8.9658637105307227E-4</v>
      </c>
      <c r="BE1295" s="23">
        <v>1.2565526068897596E-2</v>
      </c>
    </row>
    <row r="1296" spans="1:57" x14ac:dyDescent="0.3">
      <c r="A1296" t="s">
        <v>783</v>
      </c>
      <c r="B1296" s="3">
        <v>-1.3962350748994434E-2</v>
      </c>
      <c r="C1296" s="3">
        <v>-8.3420273318951521E-3</v>
      </c>
      <c r="D1296" s="3">
        <v>-1.2789682881595765E-2</v>
      </c>
      <c r="E1296" s="3">
        <v>-2.1437717887685226E-2</v>
      </c>
      <c r="F1296" s="3">
        <v>-9.7123856947064491E-3</v>
      </c>
      <c r="G1296" s="3">
        <v>-2.0980365829317504E-2</v>
      </c>
      <c r="H1296" s="3">
        <v>7.2699296841334249E-3</v>
      </c>
      <c r="I1296" s="3">
        <v>-4.5820679911191542E-3</v>
      </c>
      <c r="J1296" s="3">
        <v>-3.6962174113371882E-2</v>
      </c>
      <c r="K1296" s="3">
        <v>-1.9384756971977946E-2</v>
      </c>
      <c r="N1296" s="3">
        <f t="shared" si="215"/>
        <v>-1.4709286238015063E-2</v>
      </c>
      <c r="O1296" s="3">
        <f t="shared" si="216"/>
        <v>-8.967574887400848E-3</v>
      </c>
      <c r="P1296" s="3">
        <f t="shared" si="217"/>
        <v>-1.3628976814719047E-2</v>
      </c>
      <c r="Q1296" s="3">
        <f t="shared" si="218"/>
        <v>-2.1949030062894379E-2</v>
      </c>
      <c r="R1296" s="3">
        <f t="shared" si="219"/>
        <v>-1.0527216645817204E-2</v>
      </c>
      <c r="S1296" s="3">
        <f t="shared" si="220"/>
        <v>-2.3008509922471408E-2</v>
      </c>
      <c r="T1296" s="3">
        <f t="shared" si="221"/>
        <v>6.3916781677970987E-3</v>
      </c>
      <c r="U1296" s="3">
        <f t="shared" si="222"/>
        <v>-5.4797778908861391E-3</v>
      </c>
      <c r="V1296" s="3">
        <f t="shared" si="223"/>
        <v>-3.7364993358849526E-2</v>
      </c>
      <c r="W1296" s="3">
        <f t="shared" si="224"/>
        <v>-2.0281953414955138E-2</v>
      </c>
      <c r="BC1296" s="19">
        <v>1237</v>
      </c>
      <c r="BD1296" s="17">
        <v>8.4701446879866145E-4</v>
      </c>
      <c r="BE1296" s="23">
        <v>1.2747901646726375E-2</v>
      </c>
    </row>
    <row r="1297" spans="1:57" x14ac:dyDescent="0.3">
      <c r="A1297" t="s">
        <v>784</v>
      </c>
      <c r="B1297" s="3">
        <v>-2.0381912606278529E-2</v>
      </c>
      <c r="C1297" s="3">
        <v>-1.6473916039783654E-2</v>
      </c>
      <c r="D1297" s="3">
        <v>-2.0519961750140703E-2</v>
      </c>
      <c r="E1297" s="3">
        <v>-2.17762407954466E-2</v>
      </c>
      <c r="F1297" s="3">
        <v>-3.1686147327458225E-2</v>
      </c>
      <c r="G1297" s="3">
        <v>-5.1204728697355595E-2</v>
      </c>
      <c r="H1297" s="3">
        <v>-2.128916097603295E-2</v>
      </c>
      <c r="I1297" s="3">
        <v>-6.0403944920313979E-2</v>
      </c>
      <c r="J1297" s="3">
        <v>-1.4261758876568553E-2</v>
      </c>
      <c r="K1297" s="3">
        <v>-3.3703757343629182E-2</v>
      </c>
      <c r="N1297" s="3">
        <f t="shared" si="215"/>
        <v>-2.1128848095299156E-2</v>
      </c>
      <c r="O1297" s="3">
        <f t="shared" si="216"/>
        <v>-1.7099463595289351E-2</v>
      </c>
      <c r="P1297" s="3">
        <f t="shared" si="217"/>
        <v>-2.1359255683263984E-2</v>
      </c>
      <c r="Q1297" s="3">
        <f t="shared" si="218"/>
        <v>-2.2287552970655752E-2</v>
      </c>
      <c r="R1297" s="3">
        <f t="shared" si="219"/>
        <v>-3.250097827856898E-2</v>
      </c>
      <c r="S1297" s="3">
        <f t="shared" si="220"/>
        <v>-5.3232872790509499E-2</v>
      </c>
      <c r="T1297" s="3">
        <f t="shared" si="221"/>
        <v>-2.2167412492369275E-2</v>
      </c>
      <c r="U1297" s="3">
        <f t="shared" si="222"/>
        <v>-6.1301654820080966E-2</v>
      </c>
      <c r="V1297" s="3">
        <f t="shared" si="223"/>
        <v>-1.4664578122046197E-2</v>
      </c>
      <c r="W1297" s="3">
        <f t="shared" si="224"/>
        <v>-3.4600953786606374E-2</v>
      </c>
      <c r="BC1297" s="19">
        <v>1238</v>
      </c>
      <c r="BD1297" s="17">
        <v>7.8228546508210637E-4</v>
      </c>
      <c r="BE1297" s="23">
        <v>1.2747207493643857E-2</v>
      </c>
    </row>
    <row r="1298" spans="1:57" x14ac:dyDescent="0.3">
      <c r="A1298" t="s">
        <v>785</v>
      </c>
      <c r="B1298" s="3">
        <v>-5.6723609545597742E-2</v>
      </c>
      <c r="C1298" s="3">
        <v>-3.8310730596577192E-2</v>
      </c>
      <c r="D1298" s="3">
        <v>-6.1162883050386974E-2</v>
      </c>
      <c r="E1298" s="3">
        <v>-3.2720966281443276E-2</v>
      </c>
      <c r="F1298" s="3">
        <v>-4.7136784542014309E-2</v>
      </c>
      <c r="G1298" s="3">
        <v>-4.7113673010965806E-2</v>
      </c>
      <c r="H1298" s="3">
        <v>-5.3105199352552646E-2</v>
      </c>
      <c r="I1298" s="3">
        <v>-1.1797647015898027E-2</v>
      </c>
      <c r="J1298" s="3">
        <v>-3.4255342049127502E-2</v>
      </c>
      <c r="K1298" s="3">
        <v>-2.8525985839618295E-2</v>
      </c>
      <c r="N1298" s="3">
        <f t="shared" si="215"/>
        <v>-5.7470545034618369E-2</v>
      </c>
      <c r="O1298" s="3">
        <f t="shared" si="216"/>
        <v>-3.8936278152082886E-2</v>
      </c>
      <c r="P1298" s="3">
        <f t="shared" si="217"/>
        <v>-6.2002176983510258E-2</v>
      </c>
      <c r="Q1298" s="3">
        <f t="shared" si="218"/>
        <v>-3.3232278456652428E-2</v>
      </c>
      <c r="R1298" s="3">
        <f t="shared" si="219"/>
        <v>-4.7951615493125065E-2</v>
      </c>
      <c r="S1298" s="3">
        <f t="shared" si="220"/>
        <v>-4.914181710411971E-2</v>
      </c>
      <c r="T1298" s="3">
        <f t="shared" si="221"/>
        <v>-5.398345086888897E-2</v>
      </c>
      <c r="U1298" s="3">
        <f t="shared" si="222"/>
        <v>-1.2695356915665012E-2</v>
      </c>
      <c r="V1298" s="3">
        <f t="shared" si="223"/>
        <v>-3.4658161294605146E-2</v>
      </c>
      <c r="W1298" s="3">
        <f t="shared" si="224"/>
        <v>-2.9423182282595488E-2</v>
      </c>
      <c r="BC1298" s="19">
        <v>1239</v>
      </c>
      <c r="BD1298" s="17">
        <v>7.4478088878912325E-4</v>
      </c>
      <c r="BE1298" s="23">
        <v>1.3215931848701836E-2</v>
      </c>
    </row>
    <row r="1299" spans="1:57" x14ac:dyDescent="0.3">
      <c r="A1299" t="s">
        <v>786</v>
      </c>
      <c r="B1299" s="3">
        <v>-3.2273032047815509E-2</v>
      </c>
      <c r="C1299" s="3">
        <v>-5.0398396019161962E-2</v>
      </c>
      <c r="D1299" s="3">
        <v>-2.4962179062339218E-2</v>
      </c>
      <c r="E1299" s="3">
        <v>-4.7275709155203849E-2</v>
      </c>
      <c r="F1299" s="3">
        <v>-8.0539644827142598E-2</v>
      </c>
      <c r="G1299" s="3">
        <v>-5.1566532884403826E-2</v>
      </c>
      <c r="H1299" s="3">
        <v>-3.7339987831112254E-2</v>
      </c>
      <c r="I1299" s="3">
        <v>-3.5208375001208991E-2</v>
      </c>
      <c r="J1299" s="3">
        <v>-5.4196923522051965E-2</v>
      </c>
      <c r="K1299" s="3">
        <v>-7.7365781770563413E-2</v>
      </c>
      <c r="N1299" s="3">
        <f t="shared" si="215"/>
        <v>-3.3019967536836135E-2</v>
      </c>
      <c r="O1299" s="3">
        <f t="shared" si="216"/>
        <v>-5.1023943574667656E-2</v>
      </c>
      <c r="P1299" s="3">
        <f t="shared" si="217"/>
        <v>-2.58014729954625E-2</v>
      </c>
      <c r="Q1299" s="3">
        <f t="shared" si="218"/>
        <v>-4.7787021330413001E-2</v>
      </c>
      <c r="R1299" s="3">
        <f t="shared" si="219"/>
        <v>-8.135447577825336E-2</v>
      </c>
      <c r="S1299" s="3">
        <f t="shared" si="220"/>
        <v>-5.359467697755773E-2</v>
      </c>
      <c r="T1299" s="3">
        <f t="shared" si="221"/>
        <v>-3.8218239347448578E-2</v>
      </c>
      <c r="U1299" s="3">
        <f t="shared" si="222"/>
        <v>-3.6106084900975978E-2</v>
      </c>
      <c r="V1299" s="3">
        <f t="shared" si="223"/>
        <v>-5.4599742767529609E-2</v>
      </c>
      <c r="W1299" s="3">
        <f t="shared" si="224"/>
        <v>-7.8262978213540599E-2</v>
      </c>
      <c r="BC1299" s="19">
        <v>1240</v>
      </c>
      <c r="BD1299" s="17">
        <v>9.4693347784146264E-4</v>
      </c>
      <c r="BE1299" s="23">
        <v>1.2994911239538927E-2</v>
      </c>
    </row>
    <row r="1300" spans="1:57" x14ac:dyDescent="0.3">
      <c r="A1300" t="s">
        <v>787</v>
      </c>
      <c r="B1300" s="3">
        <v>-2.9030679785826075E-2</v>
      </c>
      <c r="C1300" s="3">
        <v>-2.3999989626008578E-2</v>
      </c>
      <c r="D1300" s="3">
        <v>6.0123667351310583E-3</v>
      </c>
      <c r="E1300" s="3">
        <v>-1.4553998148636449E-4</v>
      </c>
      <c r="F1300" s="3">
        <v>4.4908883247285702E-2</v>
      </c>
      <c r="G1300" s="3">
        <v>5.2999681386205477E-3</v>
      </c>
      <c r="H1300" s="3">
        <v>-1.2805052818093188E-2</v>
      </c>
      <c r="I1300" s="3">
        <v>5.5578719334914428E-3</v>
      </c>
      <c r="J1300" s="3">
        <v>-1.7237404027146686E-2</v>
      </c>
      <c r="K1300" s="3">
        <v>-2.8990621930952365E-2</v>
      </c>
      <c r="N1300" s="3">
        <f t="shared" si="215"/>
        <v>-2.9777615274846701E-2</v>
      </c>
      <c r="O1300" s="3">
        <f t="shared" si="216"/>
        <v>-2.4625537181514275E-2</v>
      </c>
      <c r="P1300" s="3">
        <f t="shared" si="217"/>
        <v>5.1730728020077769E-3</v>
      </c>
      <c r="Q1300" s="3">
        <f t="shared" si="218"/>
        <v>-6.5685215669551559E-4</v>
      </c>
      <c r="R1300" s="3">
        <f t="shared" si="219"/>
        <v>4.4094052296174947E-2</v>
      </c>
      <c r="S1300" s="3">
        <f t="shared" si="220"/>
        <v>3.2718240454666456E-3</v>
      </c>
      <c r="T1300" s="3">
        <f t="shared" si="221"/>
        <v>-1.3683304334429514E-2</v>
      </c>
      <c r="U1300" s="3">
        <f t="shared" si="222"/>
        <v>4.6601620337244579E-3</v>
      </c>
      <c r="V1300" s="3">
        <f t="shared" si="223"/>
        <v>-1.7640223272624329E-2</v>
      </c>
      <c r="W1300" s="3">
        <f t="shared" si="224"/>
        <v>-2.9887818373929557E-2</v>
      </c>
      <c r="BC1300" s="19">
        <v>1241</v>
      </c>
      <c r="BD1300" s="17">
        <v>8.3128152520536359E-4</v>
      </c>
      <c r="BE1300" s="23">
        <v>1.2375779991592464E-2</v>
      </c>
    </row>
    <row r="1301" spans="1:57" x14ac:dyDescent="0.3">
      <c r="A1301" t="s">
        <v>788</v>
      </c>
      <c r="B1301" s="3">
        <v>5.5349584335986357E-2</v>
      </c>
      <c r="C1301" s="3">
        <v>4.5581746108787513E-2</v>
      </c>
      <c r="D1301" s="3">
        <v>5.7354976641665889E-2</v>
      </c>
      <c r="E1301" s="3">
        <v>5.5159376256658232E-2</v>
      </c>
      <c r="F1301" s="3">
        <v>4.6808524768236381E-2</v>
      </c>
      <c r="G1301" s="3">
        <v>2.1860641830026228E-2</v>
      </c>
      <c r="H1301" s="3">
        <v>7.9991748548231323E-2</v>
      </c>
      <c r="I1301" s="3">
        <v>3.483161802629553E-2</v>
      </c>
      <c r="J1301" s="3">
        <v>2.8916834324912655E-2</v>
      </c>
      <c r="K1301" s="3">
        <v>3.9491851978543879E-2</v>
      </c>
      <c r="N1301" s="3">
        <f t="shared" si="215"/>
        <v>5.460264884696573E-2</v>
      </c>
      <c r="O1301" s="3">
        <f t="shared" si="216"/>
        <v>4.4956198553281819E-2</v>
      </c>
      <c r="P1301" s="3">
        <f t="shared" si="217"/>
        <v>5.6515682708542604E-2</v>
      </c>
      <c r="Q1301" s="3">
        <f t="shared" si="218"/>
        <v>5.464806408144908E-2</v>
      </c>
      <c r="R1301" s="3">
        <f t="shared" si="219"/>
        <v>4.5993693817125626E-2</v>
      </c>
      <c r="S1301" s="3">
        <f t="shared" si="220"/>
        <v>1.9832497736872325E-2</v>
      </c>
      <c r="T1301" s="3">
        <f t="shared" si="221"/>
        <v>7.9113497031894991E-2</v>
      </c>
      <c r="U1301" s="3">
        <f t="shared" si="222"/>
        <v>3.3933908126528543E-2</v>
      </c>
      <c r="V1301" s="3">
        <f t="shared" si="223"/>
        <v>2.8514015079435011E-2</v>
      </c>
      <c r="W1301" s="3">
        <f t="shared" si="224"/>
        <v>3.8594655535566687E-2</v>
      </c>
      <c r="BC1301" s="19">
        <v>1242</v>
      </c>
      <c r="BD1301" s="17">
        <v>8.4876341915246403E-4</v>
      </c>
      <c r="BE1301" s="23">
        <v>1.1935690536940127E-2</v>
      </c>
    </row>
    <row r="1302" spans="1:57" x14ac:dyDescent="0.3">
      <c r="A1302" t="s">
        <v>789</v>
      </c>
      <c r="B1302" s="3">
        <v>2.7862381389853308E-2</v>
      </c>
      <c r="C1302" s="3">
        <v>3.3078386895232015E-2</v>
      </c>
      <c r="D1302" s="3">
        <v>2.944658058048355E-2</v>
      </c>
      <c r="E1302" s="3">
        <v>3.2413767258472559E-2</v>
      </c>
      <c r="F1302" s="3">
        <v>3.2926797726269941E-2</v>
      </c>
      <c r="G1302" s="3">
        <v>8.0724111914679098E-2</v>
      </c>
      <c r="H1302" s="3">
        <v>1.4301151842935012E-2</v>
      </c>
      <c r="I1302" s="3">
        <v>2.9628091497719389E-2</v>
      </c>
      <c r="J1302" s="3">
        <v>5.666895485118717E-2</v>
      </c>
      <c r="K1302" s="3">
        <v>6.7837109599878431E-2</v>
      </c>
      <c r="N1302" s="3">
        <f t="shared" si="215"/>
        <v>2.7115445900832681E-2</v>
      </c>
      <c r="O1302" s="3">
        <f t="shared" si="216"/>
        <v>3.2452839339726321E-2</v>
      </c>
      <c r="P1302" s="3">
        <f t="shared" si="217"/>
        <v>2.8607286647360269E-2</v>
      </c>
      <c r="Q1302" s="3">
        <f t="shared" si="218"/>
        <v>3.1902455083263406E-2</v>
      </c>
      <c r="R1302" s="3">
        <f t="shared" si="219"/>
        <v>3.2111966775159186E-2</v>
      </c>
      <c r="S1302" s="3">
        <f t="shared" si="220"/>
        <v>7.8695967821525201E-2</v>
      </c>
      <c r="T1302" s="3">
        <f t="shared" si="221"/>
        <v>1.3422900326598685E-2</v>
      </c>
      <c r="U1302" s="3">
        <f t="shared" si="222"/>
        <v>2.8730381597952402E-2</v>
      </c>
      <c r="V1302" s="3">
        <f t="shared" si="223"/>
        <v>5.6266135605709526E-2</v>
      </c>
      <c r="W1302" s="3">
        <f t="shared" si="224"/>
        <v>6.6939913156901246E-2</v>
      </c>
      <c r="BC1302" s="19">
        <v>1243</v>
      </c>
      <c r="BD1302" s="17">
        <v>9.1336998862750487E-4</v>
      </c>
      <c r="BE1302" s="23">
        <v>1.3318549211584174E-2</v>
      </c>
    </row>
    <row r="1303" spans="1:57" x14ac:dyDescent="0.3">
      <c r="A1303" t="s">
        <v>790</v>
      </c>
      <c r="B1303" s="3">
        <v>6.8334307527484484E-4</v>
      </c>
      <c r="C1303" s="3">
        <v>-9.0689924101439168E-3</v>
      </c>
      <c r="D1303" s="3">
        <v>3.2766826139023486E-3</v>
      </c>
      <c r="E1303" s="3">
        <v>2.9392298523081006E-3</v>
      </c>
      <c r="F1303" s="3">
        <v>9.4450697219528035E-3</v>
      </c>
      <c r="G1303" s="3">
        <v>2.2593484863708602E-2</v>
      </c>
      <c r="H1303" s="3">
        <v>-1.1339188798933364E-2</v>
      </c>
      <c r="I1303" s="3">
        <v>3.0342077206884088E-3</v>
      </c>
      <c r="J1303" s="3">
        <v>2.071071366301247E-2</v>
      </c>
      <c r="K1303" s="3">
        <v>4.6039064133096552E-4</v>
      </c>
      <c r="N1303" s="3">
        <f t="shared" si="215"/>
        <v>-6.3592413745783413E-5</v>
      </c>
      <c r="O1303" s="3">
        <f t="shared" si="216"/>
        <v>-9.6945399656496126E-3</v>
      </c>
      <c r="P1303" s="3">
        <f t="shared" si="217"/>
        <v>2.4373886807790668E-3</v>
      </c>
      <c r="Q1303" s="3">
        <f t="shared" si="218"/>
        <v>2.4279176770989497E-3</v>
      </c>
      <c r="R1303" s="3">
        <f t="shared" si="219"/>
        <v>8.6302387708420483E-3</v>
      </c>
      <c r="S1303" s="3">
        <f t="shared" si="220"/>
        <v>2.0565340770554698E-2</v>
      </c>
      <c r="T1303" s="3">
        <f t="shared" si="221"/>
        <v>-1.221744031526969E-2</v>
      </c>
      <c r="U1303" s="3">
        <f t="shared" si="222"/>
        <v>2.1364978209214235E-3</v>
      </c>
      <c r="V1303" s="3">
        <f t="shared" si="223"/>
        <v>2.0307894417534826E-2</v>
      </c>
      <c r="W1303" s="3">
        <f t="shared" si="224"/>
        <v>-4.3680580164622636E-4</v>
      </c>
      <c r="BC1303" s="19">
        <v>1244</v>
      </c>
      <c r="BD1303" s="17">
        <v>8.1024905456549587E-4</v>
      </c>
      <c r="BE1303" s="23">
        <v>1.2968357000201719E-2</v>
      </c>
    </row>
    <row r="1304" spans="1:57" x14ac:dyDescent="0.3">
      <c r="A1304" t="s">
        <v>791</v>
      </c>
      <c r="B1304" s="3">
        <v>-9.3330242647287065E-3</v>
      </c>
      <c r="C1304" s="3">
        <v>-3.9222876364382042E-3</v>
      </c>
      <c r="D1304" s="3">
        <v>-4.6782474696650533E-3</v>
      </c>
      <c r="E1304" s="3">
        <v>2.264539017438949E-3</v>
      </c>
      <c r="F1304" s="3">
        <v>-1.2865489868517543E-2</v>
      </c>
      <c r="G1304" s="3">
        <v>2.3341999731842922E-3</v>
      </c>
      <c r="H1304" s="3">
        <v>-1.9242369529154035E-2</v>
      </c>
      <c r="I1304" s="3">
        <v>-5.8548616317405378E-3</v>
      </c>
      <c r="J1304" s="3">
        <v>4.9765096061107794E-2</v>
      </c>
      <c r="K1304" s="3">
        <v>-3.2077859985609081E-2</v>
      </c>
      <c r="N1304" s="3">
        <f t="shared" si="215"/>
        <v>-1.0079959753749335E-2</v>
      </c>
      <c r="O1304" s="3">
        <f t="shared" si="216"/>
        <v>-4.5478351919439001E-3</v>
      </c>
      <c r="P1304" s="3">
        <f t="shared" si="217"/>
        <v>-5.5175414027883347E-3</v>
      </c>
      <c r="Q1304" s="3">
        <f t="shared" si="218"/>
        <v>1.7532268422297979E-3</v>
      </c>
      <c r="R1304" s="3">
        <f t="shared" si="219"/>
        <v>-1.3680320819628299E-2</v>
      </c>
      <c r="S1304" s="3">
        <f t="shared" si="220"/>
        <v>3.060558800303901E-4</v>
      </c>
      <c r="T1304" s="3">
        <f t="shared" si="221"/>
        <v>-2.012062104549036E-2</v>
      </c>
      <c r="U1304" s="3">
        <f t="shared" si="222"/>
        <v>-6.7525715315075226E-3</v>
      </c>
      <c r="V1304" s="3">
        <f t="shared" si="223"/>
        <v>4.936227681563015E-2</v>
      </c>
      <c r="W1304" s="3">
        <f t="shared" si="224"/>
        <v>-3.2975056428586273E-2</v>
      </c>
      <c r="BC1304" s="19">
        <v>1245</v>
      </c>
      <c r="BD1304" s="17">
        <v>7.6775277480922179E-4</v>
      </c>
      <c r="BE1304" s="23">
        <v>1.1613319565821331E-2</v>
      </c>
    </row>
    <row r="1305" spans="1:57" x14ac:dyDescent="0.3">
      <c r="A1305" s="1">
        <v>42013</v>
      </c>
      <c r="B1305" s="3">
        <v>-3.9062514297077855E-2</v>
      </c>
      <c r="C1305" s="3">
        <v>-4.3877733759769777E-2</v>
      </c>
      <c r="D1305" s="3">
        <v>-4.4696710136371332E-2</v>
      </c>
      <c r="E1305" s="3">
        <v>-4.1998885090383298E-2</v>
      </c>
      <c r="F1305" s="3">
        <v>-4.2654029372297897E-2</v>
      </c>
      <c r="G1305" s="3">
        <v>-4.1877431477374327E-2</v>
      </c>
      <c r="H1305" s="3">
        <v>-3.3093444399514782E-2</v>
      </c>
      <c r="I1305" s="3">
        <v>-2.3262618465831664E-2</v>
      </c>
      <c r="J1305" s="3">
        <v>-2.8484259193533368E-2</v>
      </c>
      <c r="K1305" s="3">
        <v>-2.4991463497453292E-2</v>
      </c>
      <c r="N1305" s="3">
        <f t="shared" si="215"/>
        <v>-3.9809449786098482E-2</v>
      </c>
      <c r="O1305" s="3">
        <f t="shared" si="216"/>
        <v>-4.4503281315275471E-2</v>
      </c>
      <c r="P1305" s="3">
        <f t="shared" si="217"/>
        <v>-4.5536004069494616E-2</v>
      </c>
      <c r="Q1305" s="3">
        <f t="shared" si="218"/>
        <v>-4.251019726559245E-2</v>
      </c>
      <c r="R1305" s="3">
        <f t="shared" si="219"/>
        <v>-4.3468860323408652E-2</v>
      </c>
      <c r="S1305" s="3">
        <f t="shared" si="220"/>
        <v>-4.3905575570528231E-2</v>
      </c>
      <c r="T1305" s="3">
        <f t="shared" si="221"/>
        <v>-3.3971695915851106E-2</v>
      </c>
      <c r="U1305" s="3">
        <f t="shared" si="222"/>
        <v>-2.416032836559865E-2</v>
      </c>
      <c r="V1305" s="3">
        <f t="shared" si="223"/>
        <v>-2.8887078439011012E-2</v>
      </c>
      <c r="W1305" s="3">
        <f t="shared" si="224"/>
        <v>-2.5888659940430485E-2</v>
      </c>
      <c r="BC1305" s="19">
        <v>1246</v>
      </c>
      <c r="BD1305" s="17">
        <v>8.9244694465295024E-4</v>
      </c>
      <c r="BE1305" s="23">
        <v>1.2381346949327226E-2</v>
      </c>
    </row>
    <row r="1306" spans="1:57" x14ac:dyDescent="0.3">
      <c r="A1306" s="1">
        <v>42044</v>
      </c>
      <c r="B1306" s="3">
        <v>3.6824520886452383E-2</v>
      </c>
      <c r="C1306" s="3">
        <v>1.9611673406680685E-2</v>
      </c>
      <c r="D1306" s="3">
        <v>4.2888920898866534E-2</v>
      </c>
      <c r="E1306" s="3">
        <v>1.5954507513061822E-2</v>
      </c>
      <c r="F1306" s="3">
        <v>7.0132010987924431E-3</v>
      </c>
      <c r="G1306" s="3">
        <v>3.7966713364482318E-2</v>
      </c>
      <c r="H1306" s="3">
        <v>2.7685390536941856E-2</v>
      </c>
      <c r="I1306" s="3">
        <v>2.3917172630679273E-2</v>
      </c>
      <c r="J1306" s="3">
        <v>9.21462547474583E-3</v>
      </c>
      <c r="K1306" s="3">
        <v>3.1900722829943051E-2</v>
      </c>
      <c r="N1306" s="3">
        <f t="shared" si="215"/>
        <v>3.6077585397431756E-2</v>
      </c>
      <c r="O1306" s="3">
        <f t="shared" si="216"/>
        <v>1.8986125851174988E-2</v>
      </c>
      <c r="P1306" s="3">
        <f t="shared" si="217"/>
        <v>4.2049626965743249E-2</v>
      </c>
      <c r="Q1306" s="3">
        <f t="shared" si="218"/>
        <v>1.5443195337852671E-2</v>
      </c>
      <c r="R1306" s="3">
        <f t="shared" si="219"/>
        <v>6.198370147681688E-3</v>
      </c>
      <c r="S1306" s="3">
        <f t="shared" si="220"/>
        <v>3.5938569271328415E-2</v>
      </c>
      <c r="T1306" s="3">
        <f t="shared" si="221"/>
        <v>2.6807139020605532E-2</v>
      </c>
      <c r="U1306" s="3">
        <f t="shared" si="222"/>
        <v>2.3019462730912287E-2</v>
      </c>
      <c r="V1306" s="3">
        <f t="shared" si="223"/>
        <v>8.8118062292681862E-3</v>
      </c>
      <c r="W1306" s="3">
        <f t="shared" si="224"/>
        <v>3.1003526386965859E-2</v>
      </c>
      <c r="BC1306" s="19">
        <v>1247</v>
      </c>
      <c r="BD1306" s="17">
        <v>7.9996575582300805E-4</v>
      </c>
      <c r="BE1306" s="23">
        <v>1.1526010026478085E-2</v>
      </c>
    </row>
    <row r="1307" spans="1:57" x14ac:dyDescent="0.3">
      <c r="A1307" s="1">
        <v>42072</v>
      </c>
      <c r="B1307" s="3">
        <v>3.2287509948925042E-3</v>
      </c>
      <c r="C1307" s="3">
        <v>8.4631359780911186E-3</v>
      </c>
      <c r="D1307" s="3">
        <v>-1.7535991227966785E-2</v>
      </c>
      <c r="E1307" s="3">
        <v>7.6471003205722532E-3</v>
      </c>
      <c r="F1307" s="3">
        <v>2.6628449422917422E-2</v>
      </c>
      <c r="G1307" s="3">
        <v>-8.5590656985823355E-3</v>
      </c>
      <c r="H1307" s="3">
        <v>-1.3168647075636475E-2</v>
      </c>
      <c r="I1307" s="3">
        <v>9.8143592238741917E-4</v>
      </c>
      <c r="J1307" s="3">
        <v>-2.0747997587700073E-4</v>
      </c>
      <c r="K1307" s="3">
        <v>6.2774757857906316E-3</v>
      </c>
      <c r="N1307" s="3">
        <f t="shared" si="215"/>
        <v>2.4818155058718757E-3</v>
      </c>
      <c r="O1307" s="3">
        <f t="shared" si="216"/>
        <v>7.8375884225854228E-3</v>
      </c>
      <c r="P1307" s="3">
        <f t="shared" si="217"/>
        <v>-1.8375285161090067E-2</v>
      </c>
      <c r="Q1307" s="3">
        <f t="shared" si="218"/>
        <v>7.1357881453631023E-3</v>
      </c>
      <c r="R1307" s="3">
        <f t="shared" si="219"/>
        <v>2.5813618471806667E-2</v>
      </c>
      <c r="S1307" s="3">
        <f t="shared" si="220"/>
        <v>-1.0587209791736238E-2</v>
      </c>
      <c r="T1307" s="3">
        <f t="shared" si="221"/>
        <v>-1.4046898591972801E-2</v>
      </c>
      <c r="U1307" s="3">
        <f t="shared" si="222"/>
        <v>8.3726022620433959E-5</v>
      </c>
      <c r="V1307" s="3">
        <f t="shared" si="223"/>
        <v>-6.1029922135464373E-4</v>
      </c>
      <c r="W1307" s="3">
        <f t="shared" si="224"/>
        <v>5.3802793428134399E-3</v>
      </c>
      <c r="BC1307" s="19">
        <v>1248</v>
      </c>
      <c r="BD1307" s="17">
        <v>8.4848634348925881E-4</v>
      </c>
      <c r="BE1307" s="23">
        <v>1.2156845912762206E-2</v>
      </c>
    </row>
    <row r="1308" spans="1:57" x14ac:dyDescent="0.3">
      <c r="A1308" s="1">
        <v>42103</v>
      </c>
      <c r="B1308" s="3">
        <v>-2.0459755211153285E-2</v>
      </c>
      <c r="C1308" s="3">
        <v>-2.1743247262290821E-2</v>
      </c>
      <c r="D1308" s="3">
        <v>-9.9665364151941827E-3</v>
      </c>
      <c r="E1308" s="3">
        <v>-1.8024141225045254E-2</v>
      </c>
      <c r="F1308" s="3">
        <v>-3.6312849719565721E-2</v>
      </c>
      <c r="G1308" s="3">
        <v>-1.4822714078433941E-2</v>
      </c>
      <c r="H1308" s="3">
        <v>-9.1546193814432408E-3</v>
      </c>
      <c r="I1308" s="3">
        <v>-1.0000950506312334E-2</v>
      </c>
      <c r="J1308" s="3">
        <v>-2.0340367373895774E-2</v>
      </c>
      <c r="K1308" s="3">
        <v>-2.0660061434665145E-2</v>
      </c>
      <c r="N1308" s="3">
        <f t="shared" si="215"/>
        <v>-2.1206690700173912E-2</v>
      </c>
      <c r="O1308" s="3">
        <f t="shared" si="216"/>
        <v>-2.2368794817796519E-2</v>
      </c>
      <c r="P1308" s="3">
        <f t="shared" si="217"/>
        <v>-1.0805830348317464E-2</v>
      </c>
      <c r="Q1308" s="3">
        <f t="shared" si="218"/>
        <v>-1.8535453400254406E-2</v>
      </c>
      <c r="R1308" s="3">
        <f t="shared" si="219"/>
        <v>-3.7127680670676476E-2</v>
      </c>
      <c r="S1308" s="3">
        <f t="shared" si="220"/>
        <v>-1.6850858171587844E-2</v>
      </c>
      <c r="T1308" s="3">
        <f t="shared" si="221"/>
        <v>-1.0032870897779567E-2</v>
      </c>
      <c r="U1308" s="3">
        <f t="shared" si="222"/>
        <v>-1.0898660406079319E-2</v>
      </c>
      <c r="V1308" s="3">
        <f t="shared" si="223"/>
        <v>-2.0743186619373417E-2</v>
      </c>
      <c r="W1308" s="3">
        <f t="shared" si="224"/>
        <v>-2.1557257877642337E-2</v>
      </c>
      <c r="BC1308" s="19">
        <v>1249</v>
      </c>
      <c r="BD1308" s="17">
        <v>9.5478556232820883E-4</v>
      </c>
      <c r="BE1308" s="23">
        <v>1.4185532096442863E-2</v>
      </c>
    </row>
    <row r="1309" spans="1:57" x14ac:dyDescent="0.3">
      <c r="A1309" s="1">
        <v>42225</v>
      </c>
      <c r="B1309" s="3">
        <v>3.0039862820826491E-2</v>
      </c>
      <c r="C1309" s="3">
        <v>3.1975015628090242E-2</v>
      </c>
      <c r="D1309" s="3">
        <v>2.782100369115903E-2</v>
      </c>
      <c r="E1309" s="3">
        <v>1.4352757259147086E-2</v>
      </c>
      <c r="F1309" s="3">
        <v>2.815734852421814E-2</v>
      </c>
      <c r="G1309" s="3">
        <v>2.5792606045336397E-2</v>
      </c>
      <c r="H1309" s="3">
        <v>2.3239488465333968E-2</v>
      </c>
      <c r="I1309" s="3">
        <v>3.0107964445290847E-2</v>
      </c>
      <c r="J1309" s="3">
        <v>2.6694875287029296E-2</v>
      </c>
      <c r="K1309" s="3">
        <v>1.4931458904109629E-2</v>
      </c>
      <c r="N1309" s="3">
        <f t="shared" si="215"/>
        <v>2.9292927331805864E-2</v>
      </c>
      <c r="O1309" s="3">
        <f t="shared" si="216"/>
        <v>3.1349468072584548E-2</v>
      </c>
      <c r="P1309" s="3">
        <f t="shared" si="217"/>
        <v>2.6981709758035748E-2</v>
      </c>
      <c r="Q1309" s="3">
        <f t="shared" si="218"/>
        <v>1.3841445083937936E-2</v>
      </c>
      <c r="R1309" s="3">
        <f t="shared" si="219"/>
        <v>2.7342517573107385E-2</v>
      </c>
      <c r="S1309" s="3">
        <f t="shared" si="220"/>
        <v>2.3764461952182493E-2</v>
      </c>
      <c r="T1309" s="3">
        <f t="shared" si="221"/>
        <v>2.2361236948997644E-2</v>
      </c>
      <c r="U1309" s="3">
        <f t="shared" si="222"/>
        <v>2.921025454552386E-2</v>
      </c>
      <c r="V1309" s="3">
        <f t="shared" si="223"/>
        <v>2.6292056041551652E-2</v>
      </c>
      <c r="W1309" s="3">
        <f t="shared" si="224"/>
        <v>1.4034262461132437E-2</v>
      </c>
      <c r="BC1309" s="19">
        <v>1250</v>
      </c>
      <c r="BD1309" s="17">
        <v>8.596435918612513E-4</v>
      </c>
      <c r="BE1309" s="23">
        <v>1.1954403718376945E-2</v>
      </c>
    </row>
    <row r="1310" spans="1:57" x14ac:dyDescent="0.3">
      <c r="A1310" s="1">
        <v>42256</v>
      </c>
      <c r="B1310" s="3">
        <v>-1.8683060649957173E-2</v>
      </c>
      <c r="C1310" s="3">
        <v>-1.3980763471771462E-2</v>
      </c>
      <c r="D1310" s="3">
        <v>-1.9232445046764912E-2</v>
      </c>
      <c r="E1310" s="3">
        <v>-2.040816782530519E-2</v>
      </c>
      <c r="F1310" s="3">
        <v>1.9734177353402105E-2</v>
      </c>
      <c r="G1310" s="3">
        <v>2.9818511744517107E-3</v>
      </c>
      <c r="H1310" s="3">
        <v>-3.1562198373377148E-3</v>
      </c>
      <c r="I1310" s="3">
        <v>-2.019035654206236E-2</v>
      </c>
      <c r="J1310" s="3">
        <v>-1.2587724476220696E-2</v>
      </c>
      <c r="K1310" s="3">
        <v>1.3024754293246676E-2</v>
      </c>
      <c r="N1310" s="3">
        <f t="shared" si="215"/>
        <v>-1.9429996138977799E-2</v>
      </c>
      <c r="O1310" s="3">
        <f t="shared" si="216"/>
        <v>-1.4606311027277158E-2</v>
      </c>
      <c r="P1310" s="3">
        <f t="shared" si="217"/>
        <v>-2.0071738979888194E-2</v>
      </c>
      <c r="Q1310" s="3">
        <f t="shared" si="218"/>
        <v>-2.0919480000514343E-2</v>
      </c>
      <c r="R1310" s="3">
        <f t="shared" si="219"/>
        <v>1.891934640229135E-2</v>
      </c>
      <c r="S1310" s="3">
        <f t="shared" si="220"/>
        <v>9.5370708129780858E-4</v>
      </c>
      <c r="T1310" s="3">
        <f t="shared" si="221"/>
        <v>-4.034471353674041E-3</v>
      </c>
      <c r="U1310" s="3">
        <f t="shared" si="222"/>
        <v>-2.1088066441829346E-2</v>
      </c>
      <c r="V1310" s="3">
        <f t="shared" si="223"/>
        <v>-1.299054372169834E-2</v>
      </c>
      <c r="W1310" s="3">
        <f t="shared" si="224"/>
        <v>1.2127557850269484E-2</v>
      </c>
      <c r="BC1310" s="19">
        <v>1251</v>
      </c>
      <c r="BD1310" s="17">
        <v>7.8285662602027421E-4</v>
      </c>
      <c r="BE1310" s="23">
        <v>1.2423026911143257E-2</v>
      </c>
    </row>
    <row r="1311" spans="1:57" x14ac:dyDescent="0.3">
      <c r="A1311" s="1">
        <v>42286</v>
      </c>
      <c r="B1311" s="3">
        <v>5.1080059097767805E-3</v>
      </c>
      <c r="C1311" s="3">
        <v>7.0895473119005903E-3</v>
      </c>
      <c r="D1311" s="3">
        <v>2.1970027742362008E-2</v>
      </c>
      <c r="E1311" s="3">
        <v>7.2221849033526908E-3</v>
      </c>
      <c r="F1311" s="3">
        <v>2.6461327096078957E-2</v>
      </c>
      <c r="G1311" s="3">
        <v>-1.7275641520618779E-3</v>
      </c>
      <c r="H1311" s="3">
        <v>1.4084745737788174E-2</v>
      </c>
      <c r="I1311" s="3">
        <v>6.7706333269090813E-3</v>
      </c>
      <c r="J1311" s="3">
        <v>1.2121246153379284E-2</v>
      </c>
      <c r="K1311" s="3">
        <v>-2.2383591883395004E-2</v>
      </c>
      <c r="N1311" s="3">
        <f t="shared" si="215"/>
        <v>4.361070420756152E-3</v>
      </c>
      <c r="O1311" s="3">
        <f t="shared" si="216"/>
        <v>6.4639997563948944E-3</v>
      </c>
      <c r="P1311" s="3">
        <f t="shared" si="217"/>
        <v>2.1130733809238727E-2</v>
      </c>
      <c r="Q1311" s="3">
        <f t="shared" si="218"/>
        <v>6.7108727281435399E-3</v>
      </c>
      <c r="R1311" s="3">
        <f t="shared" si="219"/>
        <v>2.5646496144968202E-2</v>
      </c>
      <c r="S1311" s="3">
        <f t="shared" si="220"/>
        <v>-3.7557082452157799E-3</v>
      </c>
      <c r="T1311" s="3">
        <f t="shared" si="221"/>
        <v>1.3206494221451847E-2</v>
      </c>
      <c r="U1311" s="3">
        <f t="shared" si="222"/>
        <v>5.8729234271420964E-3</v>
      </c>
      <c r="V1311" s="3">
        <f t="shared" si="223"/>
        <v>1.171842690790164E-2</v>
      </c>
      <c r="W1311" s="3">
        <f t="shared" si="224"/>
        <v>-2.3280788326372197E-2</v>
      </c>
      <c r="BC1311" s="19">
        <v>1252</v>
      </c>
      <c r="BD1311" s="17">
        <v>7.1965236822129307E-4</v>
      </c>
      <c r="BE1311" s="23">
        <v>1.2109038371582928E-2</v>
      </c>
    </row>
    <row r="1312" spans="1:57" x14ac:dyDescent="0.3">
      <c r="A1312" s="1">
        <v>42317</v>
      </c>
      <c r="B1312" s="3">
        <v>4.3889567800772245E-3</v>
      </c>
      <c r="C1312" s="3">
        <v>1.1415068995990207E-3</v>
      </c>
      <c r="D1312" s="3">
        <v>1.4568708544853148E-2</v>
      </c>
      <c r="E1312" s="3">
        <v>2.3442655158638637E-3</v>
      </c>
      <c r="F1312" s="3">
        <v>-1.1158103073977022E-2</v>
      </c>
      <c r="G1312" s="3">
        <v>7.0831013696570633E-3</v>
      </c>
      <c r="H1312" s="3">
        <v>7.113614179973915E-3</v>
      </c>
      <c r="I1312" s="3">
        <v>1.8323629359063176E-2</v>
      </c>
      <c r="J1312" s="3">
        <v>-2.209373346185195E-2</v>
      </c>
      <c r="K1312" s="3">
        <v>-1.8534930153321971E-2</v>
      </c>
      <c r="N1312" s="3">
        <f t="shared" si="215"/>
        <v>3.642021291056596E-3</v>
      </c>
      <c r="O1312" s="3">
        <f t="shared" si="216"/>
        <v>5.1595934409332455E-4</v>
      </c>
      <c r="P1312" s="3">
        <f t="shared" si="217"/>
        <v>1.3729414611729867E-2</v>
      </c>
      <c r="Q1312" s="3">
        <f t="shared" si="218"/>
        <v>1.8329533406547126E-3</v>
      </c>
      <c r="R1312" s="3">
        <f t="shared" si="219"/>
        <v>-1.1972934025087777E-2</v>
      </c>
      <c r="S1312" s="3">
        <f t="shared" si="220"/>
        <v>5.0549572765031612E-3</v>
      </c>
      <c r="T1312" s="3">
        <f t="shared" si="221"/>
        <v>6.2353626636375888E-3</v>
      </c>
      <c r="U1312" s="3">
        <f t="shared" si="222"/>
        <v>1.7425919459296189E-2</v>
      </c>
      <c r="V1312" s="3">
        <f t="shared" si="223"/>
        <v>-2.2496552707329594E-2</v>
      </c>
      <c r="W1312" s="3">
        <f t="shared" si="224"/>
        <v>-1.9432126596299164E-2</v>
      </c>
      <c r="BC1312" s="19">
        <v>1253</v>
      </c>
      <c r="BD1312" s="17">
        <v>8.2100464578550587E-4</v>
      </c>
      <c r="BE1312" s="23">
        <v>1.2386638159321919E-2</v>
      </c>
    </row>
    <row r="1313" spans="1:57" x14ac:dyDescent="0.3">
      <c r="A1313" t="s">
        <v>792</v>
      </c>
      <c r="B1313" s="3">
        <v>-1.0119561319648085E-2</v>
      </c>
      <c r="C1313" s="3">
        <v>2.8506590976042911E-3</v>
      </c>
      <c r="D1313" s="3">
        <v>9.6313679284554254E-3</v>
      </c>
      <c r="E1313" s="3">
        <v>-2.7514859049042606E-3</v>
      </c>
      <c r="F1313" s="3">
        <v>7.7814592544456218E-4</v>
      </c>
      <c r="G1313" s="3">
        <v>1.178867064041178E-2</v>
      </c>
      <c r="H1313" s="3">
        <v>-4.0430668123091484E-3</v>
      </c>
      <c r="I1313" s="3">
        <v>-6.3170300297074045E-3</v>
      </c>
      <c r="J1313" s="3">
        <v>-1.245777159260264E-2</v>
      </c>
      <c r="K1313" s="3">
        <v>-1.9162639860880626E-2</v>
      </c>
      <c r="N1313" s="3">
        <f t="shared" si="215"/>
        <v>-1.0866496808668713E-2</v>
      </c>
      <c r="O1313" s="3">
        <f t="shared" si="216"/>
        <v>2.2251115420985948E-3</v>
      </c>
      <c r="P1313" s="3">
        <f t="shared" si="217"/>
        <v>8.792073995332144E-3</v>
      </c>
      <c r="Q1313" s="3">
        <f t="shared" si="218"/>
        <v>-3.2627980801134115E-3</v>
      </c>
      <c r="R1313" s="3">
        <f t="shared" si="219"/>
        <v>-3.668502566619308E-5</v>
      </c>
      <c r="S1313" s="3">
        <f t="shared" si="220"/>
        <v>9.7605265472578782E-3</v>
      </c>
      <c r="T1313" s="3">
        <f t="shared" si="221"/>
        <v>-4.9213183286454746E-3</v>
      </c>
      <c r="U1313" s="3">
        <f t="shared" si="222"/>
        <v>-7.2147399294743893E-3</v>
      </c>
      <c r="V1313" s="3">
        <f t="shared" si="223"/>
        <v>-1.2860590838080284E-2</v>
      </c>
      <c r="W1313" s="3">
        <f t="shared" si="224"/>
        <v>-2.0059836303857818E-2</v>
      </c>
      <c r="BC1313" s="19">
        <v>1254</v>
      </c>
      <c r="BD1313" s="17">
        <v>9.3335014048153526E-4</v>
      </c>
      <c r="BE1313" s="23">
        <v>1.3300880093527988E-2</v>
      </c>
    </row>
    <row r="1314" spans="1:57" x14ac:dyDescent="0.3">
      <c r="A1314" t="s">
        <v>793</v>
      </c>
      <c r="B1314" s="3">
        <v>2.1840116850710078E-2</v>
      </c>
      <c r="C1314" s="3">
        <v>1.3265112507457211E-2</v>
      </c>
      <c r="D1314" s="3">
        <v>8.4121128293002112E-3</v>
      </c>
      <c r="E1314" s="3">
        <v>5.1041998620122708E-3</v>
      </c>
      <c r="F1314" s="3">
        <v>-1.4385673270474242E-2</v>
      </c>
      <c r="G1314" s="3">
        <v>1.500868900818686E-3</v>
      </c>
      <c r="H1314" s="3">
        <v>1.9093808470152851E-2</v>
      </c>
      <c r="I1314" s="3">
        <v>-3.7564992213184878E-3</v>
      </c>
      <c r="J1314" s="3">
        <v>1.0904403492007608E-2</v>
      </c>
      <c r="K1314" s="3">
        <v>9.2015287265079237E-4</v>
      </c>
      <c r="N1314" s="3">
        <f t="shared" si="215"/>
        <v>2.1093181361689452E-2</v>
      </c>
      <c r="O1314" s="3">
        <f t="shared" si="216"/>
        <v>1.2639564951951515E-2</v>
      </c>
      <c r="P1314" s="3">
        <f t="shared" si="217"/>
        <v>7.5728188961769298E-3</v>
      </c>
      <c r="Q1314" s="3">
        <f t="shared" si="218"/>
        <v>4.5928876868031199E-3</v>
      </c>
      <c r="R1314" s="3">
        <f t="shared" si="219"/>
        <v>-1.5200504221584997E-2</v>
      </c>
      <c r="S1314" s="3">
        <f t="shared" si="220"/>
        <v>-5.2727519233521612E-4</v>
      </c>
      <c r="T1314" s="3">
        <f t="shared" si="221"/>
        <v>1.8215556953816527E-2</v>
      </c>
      <c r="U1314" s="3">
        <f t="shared" si="222"/>
        <v>-4.6542091210854727E-3</v>
      </c>
      <c r="V1314" s="3">
        <f t="shared" si="223"/>
        <v>1.0501584246529964E-2</v>
      </c>
      <c r="W1314" s="3">
        <f t="shared" si="224"/>
        <v>2.2956429673600494E-5</v>
      </c>
      <c r="BC1314" s="19">
        <v>1255</v>
      </c>
      <c r="BD1314" s="17">
        <v>8.806601413697061E-4</v>
      </c>
      <c r="BE1314" s="23">
        <v>1.3123228464577972E-2</v>
      </c>
    </row>
    <row r="1315" spans="1:57" x14ac:dyDescent="0.3">
      <c r="A1315" t="s">
        <v>794</v>
      </c>
      <c r="B1315" s="3">
        <v>7.2760439364401019E-3</v>
      </c>
      <c r="C1315" s="3">
        <v>4.675520262869659E-3</v>
      </c>
      <c r="D1315" s="3">
        <v>1.1180334116149826E-3</v>
      </c>
      <c r="E1315" s="3">
        <v>1.9763965958396801E-2</v>
      </c>
      <c r="F1315" s="3">
        <v>1.9329413063774892E-2</v>
      </c>
      <c r="G1315" s="3">
        <v>3.4231150216436967E-2</v>
      </c>
      <c r="H1315" s="3">
        <v>1.3224879241784393E-3</v>
      </c>
      <c r="I1315" s="3">
        <v>5.1242257574946048E-3</v>
      </c>
      <c r="J1315" s="3">
        <v>4.6319832597916166E-2</v>
      </c>
      <c r="K1315" s="3">
        <v>6.3295702827257605E-2</v>
      </c>
      <c r="N1315" s="3">
        <f t="shared" si="215"/>
        <v>6.5291084474194735E-3</v>
      </c>
      <c r="O1315" s="3">
        <f t="shared" si="216"/>
        <v>4.0499727073639632E-3</v>
      </c>
      <c r="P1315" s="3">
        <f t="shared" si="217"/>
        <v>2.7873947849170087E-4</v>
      </c>
      <c r="Q1315" s="3">
        <f t="shared" si="218"/>
        <v>1.9252653783187648E-2</v>
      </c>
      <c r="R1315" s="3">
        <f t="shared" si="219"/>
        <v>1.8514582112664137E-2</v>
      </c>
      <c r="S1315" s="3">
        <f t="shared" si="220"/>
        <v>3.2203006123283064E-2</v>
      </c>
      <c r="T1315" s="3">
        <f t="shared" si="221"/>
        <v>4.4423640784211336E-4</v>
      </c>
      <c r="U1315" s="3">
        <f t="shared" si="222"/>
        <v>4.22651585772762E-3</v>
      </c>
      <c r="V1315" s="3">
        <f t="shared" si="223"/>
        <v>4.5917013352438522E-2</v>
      </c>
      <c r="W1315" s="3">
        <f t="shared" si="224"/>
        <v>6.2398506384280412E-2</v>
      </c>
      <c r="BC1315" s="19">
        <v>1256</v>
      </c>
      <c r="BD1315" s="17">
        <v>8.6714520307252846E-4</v>
      </c>
      <c r="BE1315" s="23">
        <v>1.233551409152929E-2</v>
      </c>
    </row>
    <row r="1316" spans="1:57" x14ac:dyDescent="0.3">
      <c r="A1316" t="s">
        <v>795</v>
      </c>
      <c r="B1316" s="3">
        <v>-1.1286523287777905E-3</v>
      </c>
      <c r="C1316" s="3">
        <v>-2.8108746907233972E-2</v>
      </c>
      <c r="D1316" s="3">
        <v>-2.1389963848942761E-2</v>
      </c>
      <c r="E1316" s="3">
        <v>2.1533697827826881E-3</v>
      </c>
      <c r="F1316" s="3">
        <v>-1.9349798154879583E-3</v>
      </c>
      <c r="G1316" s="3">
        <v>-6.8634127740718753E-4</v>
      </c>
      <c r="H1316" s="3">
        <v>1.0880914836344457E-2</v>
      </c>
      <c r="I1316" s="3">
        <v>2.3085652607703899E-3</v>
      </c>
      <c r="J1316" s="3">
        <v>1.3341432001550801E-2</v>
      </c>
      <c r="K1316" s="3">
        <v>-2.1882327028307502E-2</v>
      </c>
      <c r="N1316" s="3">
        <f t="shared" si="215"/>
        <v>-1.8755878177984188E-3</v>
      </c>
      <c r="O1316" s="3">
        <f t="shared" si="216"/>
        <v>-2.873429446273967E-2</v>
      </c>
      <c r="P1316" s="3">
        <f t="shared" si="217"/>
        <v>-2.2229257782066043E-2</v>
      </c>
      <c r="Q1316" s="3">
        <f t="shared" si="218"/>
        <v>1.642057607573537E-3</v>
      </c>
      <c r="R1316" s="3">
        <f t="shared" si="219"/>
        <v>-2.7498107665987134E-3</v>
      </c>
      <c r="S1316" s="3">
        <f t="shared" si="220"/>
        <v>-2.7144853705610896E-3</v>
      </c>
      <c r="T1316" s="3">
        <f t="shared" si="221"/>
        <v>1.0002663320008131E-2</v>
      </c>
      <c r="U1316" s="3">
        <f t="shared" si="222"/>
        <v>1.4108553610034046E-3</v>
      </c>
      <c r="V1316" s="3">
        <f t="shared" si="223"/>
        <v>1.2938612756073158E-2</v>
      </c>
      <c r="W1316" s="3">
        <f t="shared" si="224"/>
        <v>-2.2779523471284695E-2</v>
      </c>
      <c r="BC1316" s="19">
        <v>1257</v>
      </c>
      <c r="BD1316" s="17">
        <v>9.3951675097118448E-4</v>
      </c>
      <c r="BE1316" s="23">
        <v>1.283331504730747E-2</v>
      </c>
    </row>
    <row r="1317" spans="1:57" x14ac:dyDescent="0.3">
      <c r="A1317" t="s">
        <v>796</v>
      </c>
      <c r="B1317" s="3">
        <v>-1.7401157695858593E-2</v>
      </c>
      <c r="C1317" s="3">
        <v>-2.2409457662466603E-2</v>
      </c>
      <c r="D1317" s="3">
        <v>-4.1257104155338897E-3</v>
      </c>
      <c r="E1317" s="3">
        <v>-2.3905431609103522E-2</v>
      </c>
      <c r="F1317" s="3">
        <v>-3.0632061910613184E-2</v>
      </c>
      <c r="G1317" s="3">
        <v>-5.5329185380605939E-3</v>
      </c>
      <c r="H1317" s="3">
        <v>-2.1231954410379728E-2</v>
      </c>
      <c r="I1317" s="3">
        <v>-1.305183306295421E-2</v>
      </c>
      <c r="J1317" s="3">
        <v>-3.5308222222332208E-2</v>
      </c>
      <c r="K1317" s="3">
        <v>-3.0531694961671407E-2</v>
      </c>
      <c r="N1317" s="3">
        <f t="shared" si="215"/>
        <v>-1.814809318487922E-2</v>
      </c>
      <c r="O1317" s="3">
        <f t="shared" si="216"/>
        <v>-2.3035005217972301E-2</v>
      </c>
      <c r="P1317" s="3">
        <f t="shared" si="217"/>
        <v>-4.9650043486571711E-3</v>
      </c>
      <c r="Q1317" s="3">
        <f t="shared" si="218"/>
        <v>-2.4416743784312675E-2</v>
      </c>
      <c r="R1317" s="3">
        <f t="shared" si="219"/>
        <v>-3.1446892861723939E-2</v>
      </c>
      <c r="S1317" s="3">
        <f t="shared" si="220"/>
        <v>-7.5610626312144959E-3</v>
      </c>
      <c r="T1317" s="3">
        <f t="shared" si="221"/>
        <v>-2.2110205926716052E-2</v>
      </c>
      <c r="U1317" s="3">
        <f t="shared" si="222"/>
        <v>-1.3949542962721195E-2</v>
      </c>
      <c r="V1317" s="3">
        <f t="shared" si="223"/>
        <v>-3.5711041467809852E-2</v>
      </c>
      <c r="W1317" s="3">
        <f t="shared" si="224"/>
        <v>-3.14288914046486E-2</v>
      </c>
      <c r="BC1317" s="19">
        <v>1258</v>
      </c>
      <c r="BD1317" s="17">
        <v>9.4252783250435318E-4</v>
      </c>
      <c r="BE1317" s="23">
        <v>1.2623758538623924E-2</v>
      </c>
    </row>
    <row r="1318" spans="1:57" x14ac:dyDescent="0.3">
      <c r="A1318" t="s">
        <v>797</v>
      </c>
      <c r="B1318" s="3">
        <v>1.4489456750166552E-2</v>
      </c>
      <c r="C1318" s="3">
        <v>9.9921143774841514E-3</v>
      </c>
      <c r="D1318" s="3">
        <v>1.5513461074554202E-2</v>
      </c>
      <c r="E1318" s="3">
        <v>9.7688396189976601E-3</v>
      </c>
      <c r="F1318" s="3">
        <v>2.400002240935839E-3</v>
      </c>
      <c r="G1318" s="3">
        <v>1.3736540053268076E-2</v>
      </c>
      <c r="H1318" s="3">
        <v>9.8371108462456114E-3</v>
      </c>
      <c r="I1318" s="3">
        <v>5.5426606115465127E-3</v>
      </c>
      <c r="J1318" s="3">
        <v>8.0645133716681361E-3</v>
      </c>
      <c r="K1318" s="3">
        <v>-1.2134466683444756E-2</v>
      </c>
      <c r="N1318" s="3">
        <f t="shared" si="215"/>
        <v>1.3742521261145923E-2</v>
      </c>
      <c r="O1318" s="3">
        <f t="shared" si="216"/>
        <v>9.3665668219784556E-3</v>
      </c>
      <c r="P1318" s="3">
        <f t="shared" si="217"/>
        <v>1.4674167141430921E-2</v>
      </c>
      <c r="Q1318" s="3">
        <f t="shared" si="218"/>
        <v>9.2575274437885092E-3</v>
      </c>
      <c r="R1318" s="3">
        <f t="shared" si="219"/>
        <v>1.5851712898250839E-3</v>
      </c>
      <c r="S1318" s="3">
        <f t="shared" si="220"/>
        <v>1.1708395960114174E-2</v>
      </c>
      <c r="T1318" s="3">
        <f t="shared" si="221"/>
        <v>8.9588593299092852E-3</v>
      </c>
      <c r="U1318" s="3">
        <f t="shared" si="222"/>
        <v>4.6449507117795278E-3</v>
      </c>
      <c r="V1318" s="3">
        <f t="shared" si="223"/>
        <v>7.6616941261904931E-3</v>
      </c>
      <c r="W1318" s="3">
        <f t="shared" si="224"/>
        <v>-1.3031663126421948E-2</v>
      </c>
      <c r="BC1318" s="19">
        <v>1259</v>
      </c>
      <c r="BD1318" s="17">
        <v>8.0652451265589829E-4</v>
      </c>
      <c r="BE1318" s="23">
        <v>1.2304343168723338E-2</v>
      </c>
    </row>
    <row r="1319" spans="1:57" x14ac:dyDescent="0.3">
      <c r="A1319" t="s">
        <v>798</v>
      </c>
      <c r="B1319" s="3">
        <v>-4.7608138272210443E-3</v>
      </c>
      <c r="C1319" s="3">
        <v>-1.6682834256312895E-2</v>
      </c>
      <c r="D1319" s="3">
        <v>-1.5710420398098779E-2</v>
      </c>
      <c r="E1319" s="3">
        <v>-8.8568131248877302E-3</v>
      </c>
      <c r="F1319" s="3">
        <v>-5.8260163312412794E-2</v>
      </c>
      <c r="G1319" s="3">
        <v>-1.233917430707776E-2</v>
      </c>
      <c r="H1319" s="3">
        <v>-2.0064836900211436E-2</v>
      </c>
      <c r="I1319" s="3">
        <v>-8.8966781224355529E-3</v>
      </c>
      <c r="J1319" s="3">
        <v>-2.6667010932189816E-3</v>
      </c>
      <c r="K1319" s="3">
        <v>-3.3513214527498447E-2</v>
      </c>
      <c r="N1319" s="3">
        <f t="shared" si="215"/>
        <v>-5.5077493162416728E-3</v>
      </c>
      <c r="O1319" s="3">
        <f t="shared" si="216"/>
        <v>-1.7308381811818593E-2</v>
      </c>
      <c r="P1319" s="3">
        <f t="shared" si="217"/>
        <v>-1.654971433122206E-2</v>
      </c>
      <c r="Q1319" s="3">
        <f t="shared" si="218"/>
        <v>-9.3681253000968811E-3</v>
      </c>
      <c r="R1319" s="3">
        <f t="shared" si="219"/>
        <v>-5.9074994263523549E-2</v>
      </c>
      <c r="S1319" s="3">
        <f t="shared" si="220"/>
        <v>-1.4367318400231662E-2</v>
      </c>
      <c r="T1319" s="3">
        <f t="shared" si="221"/>
        <v>-2.094308841654776E-2</v>
      </c>
      <c r="U1319" s="3">
        <f t="shared" si="222"/>
        <v>-9.7943880222025378E-3</v>
      </c>
      <c r="V1319" s="3">
        <f t="shared" si="223"/>
        <v>-3.0695203386966246E-3</v>
      </c>
      <c r="W1319" s="3">
        <f t="shared" si="224"/>
        <v>-3.441041097047564E-2</v>
      </c>
      <c r="BC1319" s="19">
        <v>1260</v>
      </c>
      <c r="BD1319" s="17">
        <v>8.4130169411324174E-4</v>
      </c>
      <c r="BE1319" s="23">
        <v>1.2275019907489339E-2</v>
      </c>
    </row>
    <row r="1320" spans="1:57" x14ac:dyDescent="0.3">
      <c r="A1320" t="s">
        <v>799</v>
      </c>
      <c r="B1320" s="3">
        <v>-6.8341285162720755E-4</v>
      </c>
      <c r="C1320" s="3">
        <v>1.7754978791548748E-3</v>
      </c>
      <c r="D1320" s="3">
        <v>8.1128587492953486E-3</v>
      </c>
      <c r="E1320" s="3">
        <v>-6.0488798974194236E-3</v>
      </c>
      <c r="F1320" s="3">
        <v>-1.6525460102089329E-2</v>
      </c>
      <c r="G1320" s="3">
        <v>4.5986050080593088E-4</v>
      </c>
      <c r="H1320" s="3">
        <v>-5.2998602665854655E-4</v>
      </c>
      <c r="I1320" s="3">
        <v>-8.976470268583836E-3</v>
      </c>
      <c r="J1320" s="3">
        <v>-1.5631379578271543E-2</v>
      </c>
      <c r="K1320" s="3">
        <v>-2.7549222287291397E-2</v>
      </c>
      <c r="N1320" s="3">
        <f t="shared" si="215"/>
        <v>-1.4303483406478358E-3</v>
      </c>
      <c r="O1320" s="3">
        <f t="shared" si="216"/>
        <v>1.1499503236491785E-3</v>
      </c>
      <c r="P1320" s="3">
        <f t="shared" si="217"/>
        <v>7.2735648161720672E-3</v>
      </c>
      <c r="Q1320" s="3">
        <f t="shared" si="218"/>
        <v>-6.5601920726285744E-3</v>
      </c>
      <c r="R1320" s="3">
        <f t="shared" si="219"/>
        <v>-1.7340291053200084E-2</v>
      </c>
      <c r="S1320" s="3">
        <f t="shared" si="220"/>
        <v>-1.5682835923479712E-3</v>
      </c>
      <c r="T1320" s="3">
        <f t="shared" si="221"/>
        <v>-1.4082375429948725E-3</v>
      </c>
      <c r="U1320" s="3">
        <f t="shared" si="222"/>
        <v>-9.8741801683508209E-3</v>
      </c>
      <c r="V1320" s="3">
        <f t="shared" si="223"/>
        <v>-1.6034198823749186E-2</v>
      </c>
      <c r="W1320" s="3">
        <f t="shared" si="224"/>
        <v>-2.844641873026859E-2</v>
      </c>
      <c r="BC1320" s="19">
        <v>1261</v>
      </c>
      <c r="BD1320" s="17">
        <v>8.6843895132450997E-4</v>
      </c>
      <c r="BE1320" s="23">
        <v>1.2236084069795136E-2</v>
      </c>
    </row>
    <row r="1321" spans="1:57" x14ac:dyDescent="0.3">
      <c r="A1321" t="s">
        <v>800</v>
      </c>
      <c r="B1321" s="3">
        <v>9.1178599127106352E-4</v>
      </c>
      <c r="C1321" s="3">
        <v>-4.5293259722187784E-3</v>
      </c>
      <c r="D1321" s="3">
        <v>5.9482166266895398E-3</v>
      </c>
      <c r="E1321" s="3">
        <v>5.9474574580327122E-3</v>
      </c>
      <c r="F1321" s="3">
        <v>-1.2063719674054174E-2</v>
      </c>
      <c r="G1321" s="3">
        <v>7.8908948739055962E-3</v>
      </c>
      <c r="H1321" s="3">
        <v>5.5273524694874343E-3</v>
      </c>
      <c r="I1321" s="3">
        <v>-9.3531205574541865E-3</v>
      </c>
      <c r="J1321" s="3">
        <v>-2.0894727127608315E-3</v>
      </c>
      <c r="K1321" s="3">
        <v>1.6620156252180607E-3</v>
      </c>
      <c r="N1321" s="3">
        <f t="shared" si="215"/>
        <v>1.6485050225043527E-4</v>
      </c>
      <c r="O1321" s="3">
        <f t="shared" si="216"/>
        <v>-5.1548735277244743E-3</v>
      </c>
      <c r="P1321" s="3">
        <f t="shared" si="217"/>
        <v>5.1089226935662584E-3</v>
      </c>
      <c r="Q1321" s="3">
        <f t="shared" si="218"/>
        <v>5.4361452828235613E-3</v>
      </c>
      <c r="R1321" s="3">
        <f t="shared" si="219"/>
        <v>-1.2878550625164929E-2</v>
      </c>
      <c r="S1321" s="3">
        <f t="shared" si="220"/>
        <v>5.8627507807516941E-3</v>
      </c>
      <c r="T1321" s="3">
        <f t="shared" si="221"/>
        <v>4.6491009531511081E-3</v>
      </c>
      <c r="U1321" s="3">
        <f t="shared" si="222"/>
        <v>-1.0250830457221171E-2</v>
      </c>
      <c r="V1321" s="3">
        <f t="shared" si="223"/>
        <v>-2.4922919582384745E-3</v>
      </c>
      <c r="W1321" s="3">
        <f t="shared" si="224"/>
        <v>7.648191822408688E-4</v>
      </c>
      <c r="BC1321" s="19">
        <v>1262</v>
      </c>
      <c r="BD1321" s="17">
        <v>8.2244991763991626E-4</v>
      </c>
      <c r="BE1321" s="23">
        <v>1.2690687407091981E-2</v>
      </c>
    </row>
    <row r="1322" spans="1:57" x14ac:dyDescent="0.3">
      <c r="A1322" t="s">
        <v>801</v>
      </c>
      <c r="B1322" s="3">
        <v>6.8318747931761514E-4</v>
      </c>
      <c r="C1322" s="3">
        <v>1.8397630001960152E-2</v>
      </c>
      <c r="D1322" s="3">
        <v>-2.5217442670506518E-3</v>
      </c>
      <c r="E1322" s="3">
        <v>6.874733946401923E-3</v>
      </c>
      <c r="F1322" s="3">
        <v>-2.1805878381400134E-3</v>
      </c>
      <c r="G1322" s="3">
        <v>-2.3601364844963668E-2</v>
      </c>
      <c r="H1322" s="3">
        <v>-2.2099739957169851E-2</v>
      </c>
      <c r="I1322" s="3">
        <v>-3.1802850115434378E-3</v>
      </c>
      <c r="J1322" s="3">
        <v>-1.1934674685232127E-2</v>
      </c>
      <c r="K1322" s="3">
        <v>1.3198582493358035E-2</v>
      </c>
      <c r="N1322" s="3">
        <f t="shared" si="215"/>
        <v>-6.3748009703013106E-5</v>
      </c>
      <c r="O1322" s="3">
        <f t="shared" si="216"/>
        <v>1.7772082446454455E-2</v>
      </c>
      <c r="P1322" s="3">
        <f t="shared" si="217"/>
        <v>-3.3610382001739336E-3</v>
      </c>
      <c r="Q1322" s="3">
        <f t="shared" si="218"/>
        <v>6.3634217711927722E-3</v>
      </c>
      <c r="R1322" s="3">
        <f t="shared" si="219"/>
        <v>-2.9954187892507686E-3</v>
      </c>
      <c r="S1322" s="3">
        <f t="shared" si="220"/>
        <v>-2.5629508938117572E-2</v>
      </c>
      <c r="T1322" s="3">
        <f t="shared" si="221"/>
        <v>-2.2977991473506175E-2</v>
      </c>
      <c r="U1322" s="3">
        <f t="shared" si="222"/>
        <v>-4.0779949113104227E-3</v>
      </c>
      <c r="V1322" s="3">
        <f t="shared" si="223"/>
        <v>-1.2337493930709771E-2</v>
      </c>
      <c r="W1322" s="3">
        <f t="shared" si="224"/>
        <v>1.2301386050380843E-2</v>
      </c>
      <c r="BC1322" s="19">
        <v>1263</v>
      </c>
      <c r="BD1322" s="17">
        <v>8.7850425610813687E-4</v>
      </c>
      <c r="BE1322" s="23">
        <v>1.3001353413946665E-2</v>
      </c>
    </row>
    <row r="1323" spans="1:57" x14ac:dyDescent="0.3">
      <c r="A1323" t="s">
        <v>802</v>
      </c>
      <c r="B1323" s="3">
        <v>-1.479283168920642E-2</v>
      </c>
      <c r="C1323" s="3">
        <v>-2.1561794617025898E-2</v>
      </c>
      <c r="D1323" s="3">
        <v>-1.9789008273492392E-2</v>
      </c>
      <c r="E1323" s="3">
        <v>-8.603094736348571E-3</v>
      </c>
      <c r="F1323" s="3">
        <v>-5.0262248941811083E-2</v>
      </c>
      <c r="G1323" s="3">
        <v>-3.3007710357592868E-2</v>
      </c>
      <c r="H1323" s="3">
        <v>-2.7909794286295253E-2</v>
      </c>
      <c r="I1323" s="3">
        <v>-1.8045910663834985E-2</v>
      </c>
      <c r="J1323" s="3">
        <v>-2.8395853594382015E-2</v>
      </c>
      <c r="K1323" s="3">
        <v>-9.5280485195191611E-3</v>
      </c>
      <c r="N1323" s="3">
        <f t="shared" si="215"/>
        <v>-1.5539767178227049E-2</v>
      </c>
      <c r="O1323" s="3">
        <f t="shared" si="216"/>
        <v>-2.2187342172531595E-2</v>
      </c>
      <c r="P1323" s="3">
        <f t="shared" si="217"/>
        <v>-2.0628302206615674E-2</v>
      </c>
      <c r="Q1323" s="3">
        <f t="shared" si="218"/>
        <v>-9.1144069115577219E-3</v>
      </c>
      <c r="R1323" s="3">
        <f t="shared" si="219"/>
        <v>-5.1077079892921838E-2</v>
      </c>
      <c r="S1323" s="3">
        <f t="shared" si="220"/>
        <v>-3.5035854450746771E-2</v>
      </c>
      <c r="T1323" s="3">
        <f t="shared" si="221"/>
        <v>-2.8788045802631577E-2</v>
      </c>
      <c r="U1323" s="3">
        <f t="shared" si="222"/>
        <v>-1.8943620563601972E-2</v>
      </c>
      <c r="V1323" s="3">
        <f t="shared" si="223"/>
        <v>-2.8798672839859658E-2</v>
      </c>
      <c r="W1323" s="3">
        <f t="shared" si="224"/>
        <v>-1.0425244962496354E-2</v>
      </c>
      <c r="BC1323" s="19">
        <v>1264</v>
      </c>
      <c r="BD1323" s="17">
        <v>7.9935384071163533E-4</v>
      </c>
      <c r="BE1323" s="23">
        <v>1.2515533249653056E-2</v>
      </c>
    </row>
    <row r="1324" spans="1:57" x14ac:dyDescent="0.3">
      <c r="A1324" t="s">
        <v>803</v>
      </c>
      <c r="B1324" s="3">
        <v>3.4649311199204114E-3</v>
      </c>
      <c r="C1324" s="3">
        <v>1.0323626477516834E-2</v>
      </c>
      <c r="D1324" s="3">
        <v>-3.0060512396116068E-2</v>
      </c>
      <c r="E1324" s="3">
        <v>5.0964520040959194E-3</v>
      </c>
      <c r="F1324" s="3">
        <v>3.6815651267154692E-3</v>
      </c>
      <c r="G1324" s="3">
        <v>-7.1649923525940462E-3</v>
      </c>
      <c r="H1324" s="3">
        <v>1.3440467646796961E-4</v>
      </c>
      <c r="I1324" s="3">
        <v>9.4425913710101117E-3</v>
      </c>
      <c r="J1324" s="3">
        <v>1.5703419232804494E-2</v>
      </c>
      <c r="K1324" s="3">
        <v>2.7205734664147441E-2</v>
      </c>
      <c r="N1324" s="3">
        <f t="shared" si="215"/>
        <v>2.7179956308997829E-3</v>
      </c>
      <c r="O1324" s="3">
        <f t="shared" si="216"/>
        <v>9.6980789220111382E-3</v>
      </c>
      <c r="P1324" s="3">
        <f t="shared" si="217"/>
        <v>-3.0899806329239349E-2</v>
      </c>
      <c r="Q1324" s="3">
        <f t="shared" si="218"/>
        <v>4.5851398288867685E-3</v>
      </c>
      <c r="R1324" s="3">
        <f t="shared" si="219"/>
        <v>2.8667341756047141E-3</v>
      </c>
      <c r="S1324" s="3">
        <f t="shared" si="220"/>
        <v>-9.1931364457479483E-3</v>
      </c>
      <c r="T1324" s="3">
        <f t="shared" si="221"/>
        <v>-7.4384683986835633E-4</v>
      </c>
      <c r="U1324" s="3">
        <f t="shared" si="222"/>
        <v>8.5448814712431268E-3</v>
      </c>
      <c r="V1324" s="3">
        <f t="shared" si="223"/>
        <v>1.530059998732685E-2</v>
      </c>
      <c r="W1324" s="3">
        <f t="shared" si="224"/>
        <v>2.6308538221170248E-2</v>
      </c>
      <c r="BC1324" s="19">
        <v>1265</v>
      </c>
      <c r="BD1324" s="17">
        <v>9.3647551595862888E-4</v>
      </c>
      <c r="BE1324" s="23">
        <v>1.4284493249635849E-2</v>
      </c>
    </row>
    <row r="1325" spans="1:57" x14ac:dyDescent="0.3">
      <c r="A1325" t="s">
        <v>804</v>
      </c>
      <c r="B1325" s="3">
        <v>1.8876624512498941E-2</v>
      </c>
      <c r="C1325" s="3">
        <v>9.0390913754787583E-3</v>
      </c>
      <c r="D1325" s="3">
        <v>1.1369932039304809E-2</v>
      </c>
      <c r="E1325" s="3">
        <v>1.8911848941862042E-2</v>
      </c>
      <c r="F1325" s="3">
        <v>3.1636870638137138E-2</v>
      </c>
      <c r="G1325" s="3">
        <v>7.095074164080506E-3</v>
      </c>
      <c r="H1325" s="3">
        <v>2.2606203095248301E-2</v>
      </c>
      <c r="I1325" s="3">
        <v>2.7962160901176869E-2</v>
      </c>
      <c r="J1325" s="3">
        <v>2.9847515332614982E-2</v>
      </c>
      <c r="K1325" s="3">
        <v>5.3410231005790454E-3</v>
      </c>
      <c r="N1325" s="3">
        <f t="shared" si="215"/>
        <v>1.8129689023478314E-2</v>
      </c>
      <c r="O1325" s="3">
        <f t="shared" si="216"/>
        <v>8.4135438199730624E-3</v>
      </c>
      <c r="P1325" s="3">
        <f t="shared" si="217"/>
        <v>1.0530638106181527E-2</v>
      </c>
      <c r="Q1325" s="3">
        <f t="shared" si="218"/>
        <v>1.8400536766652889E-2</v>
      </c>
      <c r="R1325" s="3">
        <f t="shared" si="219"/>
        <v>3.0822039687026383E-2</v>
      </c>
      <c r="S1325" s="3">
        <f t="shared" si="220"/>
        <v>5.0669300709266039E-3</v>
      </c>
      <c r="T1325" s="3">
        <f t="shared" si="221"/>
        <v>2.1727951578911976E-2</v>
      </c>
      <c r="U1325" s="3">
        <f t="shared" si="222"/>
        <v>2.7064451001409882E-2</v>
      </c>
      <c r="V1325" s="3">
        <f t="shared" si="223"/>
        <v>2.9444696087137338E-2</v>
      </c>
      <c r="W1325" s="3">
        <f t="shared" si="224"/>
        <v>4.4438266576018537E-3</v>
      </c>
      <c r="BC1325" s="19">
        <v>1266</v>
      </c>
      <c r="BD1325" s="17">
        <v>8.1148782418284193E-4</v>
      </c>
      <c r="BE1325" s="23">
        <v>1.2279568815278735E-2</v>
      </c>
    </row>
    <row r="1326" spans="1:57" x14ac:dyDescent="0.3">
      <c r="A1326" s="1">
        <v>42014</v>
      </c>
      <c r="B1326" s="3">
        <v>7.9078681215003499E-3</v>
      </c>
      <c r="C1326" s="3">
        <v>1.75267745000518E-3</v>
      </c>
      <c r="D1326" s="3">
        <v>-6.5276637089950462E-3</v>
      </c>
      <c r="E1326" s="3">
        <v>-3.9004790426733216E-3</v>
      </c>
      <c r="F1326" s="3">
        <v>-7.5555551998514048E-3</v>
      </c>
      <c r="G1326" s="3">
        <v>-3.4299473453288321E-2</v>
      </c>
      <c r="H1326" s="3">
        <v>4.7171281026119338E-3</v>
      </c>
      <c r="I1326" s="3">
        <v>4.5988415827129536E-3</v>
      </c>
      <c r="J1326" s="3">
        <v>4.1701675559193685E-3</v>
      </c>
      <c r="K1326" s="3">
        <v>8.7326247366981136E-4</v>
      </c>
      <c r="N1326" s="3">
        <f t="shared" si="215"/>
        <v>7.1609326324797214E-3</v>
      </c>
      <c r="O1326" s="3">
        <f t="shared" si="216"/>
        <v>1.1271298944994837E-3</v>
      </c>
      <c r="P1326" s="3">
        <f t="shared" si="217"/>
        <v>-7.3669576421183276E-3</v>
      </c>
      <c r="Q1326" s="3">
        <f t="shared" si="218"/>
        <v>-4.4117912178824725E-3</v>
      </c>
      <c r="R1326" s="3">
        <f t="shared" si="219"/>
        <v>-8.3703861509621599E-3</v>
      </c>
      <c r="S1326" s="3">
        <f t="shared" si="220"/>
        <v>-3.6327617546442224E-2</v>
      </c>
      <c r="T1326" s="3">
        <f t="shared" si="221"/>
        <v>3.8388765862756077E-3</v>
      </c>
      <c r="U1326" s="3">
        <f t="shared" si="222"/>
        <v>3.7011316829459683E-3</v>
      </c>
      <c r="V1326" s="3">
        <f t="shared" si="223"/>
        <v>3.7673483104417255E-3</v>
      </c>
      <c r="W1326" s="3">
        <f t="shared" si="224"/>
        <v>-2.3933969307380525E-5</v>
      </c>
      <c r="BC1326" s="19">
        <v>1267</v>
      </c>
      <c r="BD1326" s="17">
        <v>8.4892288470241474E-4</v>
      </c>
      <c r="BE1326" s="23">
        <v>1.2652066428784012E-2</v>
      </c>
    </row>
    <row r="1327" spans="1:57" x14ac:dyDescent="0.3">
      <c r="A1327" s="1">
        <v>42045</v>
      </c>
      <c r="B1327" s="3">
        <v>2.1519819791611106E-2</v>
      </c>
      <c r="C1327" s="3">
        <v>-3.4992417690022926E-3</v>
      </c>
      <c r="D1327" s="3">
        <v>7.3005620766795065E-3</v>
      </c>
      <c r="E1327" s="3">
        <v>2.4574660488995148E-2</v>
      </c>
      <c r="F1327" s="3">
        <v>4.612633802517152E-2</v>
      </c>
      <c r="G1327" s="3">
        <v>3.205770318372303E-2</v>
      </c>
      <c r="H1327" s="3">
        <v>2.5552512820683049E-2</v>
      </c>
      <c r="I1327" s="3">
        <v>3.2141975678536827E-3</v>
      </c>
      <c r="J1327" s="3">
        <v>6.2915247932179952E-2</v>
      </c>
      <c r="K1327" s="3">
        <v>7.9837097941082735E-2</v>
      </c>
      <c r="N1327" s="3">
        <f t="shared" si="215"/>
        <v>2.0772884302590479E-2</v>
      </c>
      <c r="O1327" s="3">
        <f t="shared" si="216"/>
        <v>-4.1247893245079884E-3</v>
      </c>
      <c r="P1327" s="3">
        <f t="shared" si="217"/>
        <v>6.4612681435562251E-3</v>
      </c>
      <c r="Q1327" s="3">
        <f t="shared" si="218"/>
        <v>2.4063348313785995E-2</v>
      </c>
      <c r="R1327" s="3">
        <f t="shared" si="219"/>
        <v>4.5311507074060765E-2</v>
      </c>
      <c r="S1327" s="3">
        <f t="shared" si="220"/>
        <v>3.0029559090569126E-2</v>
      </c>
      <c r="T1327" s="3">
        <f t="shared" si="221"/>
        <v>2.4674261304346724E-2</v>
      </c>
      <c r="U1327" s="3">
        <f t="shared" si="222"/>
        <v>2.3164876680866974E-3</v>
      </c>
      <c r="V1327" s="3">
        <f t="shared" si="223"/>
        <v>6.2512428686702315E-2</v>
      </c>
      <c r="W1327" s="3">
        <f t="shared" si="224"/>
        <v>7.893990149810555E-2</v>
      </c>
      <c r="BC1327" s="19">
        <v>1268</v>
      </c>
      <c r="BD1327" s="17">
        <v>7.7631012923889573E-4</v>
      </c>
      <c r="BE1327" s="23">
        <v>1.1999067560439039E-2</v>
      </c>
    </row>
    <row r="1328" spans="1:57" x14ac:dyDescent="0.3">
      <c r="A1328" s="1">
        <v>42134</v>
      </c>
      <c r="B1328" s="3">
        <v>2.3260935644678238E-2</v>
      </c>
      <c r="C1328" s="3">
        <v>2.2434686222240874E-2</v>
      </c>
      <c r="D1328" s="3">
        <v>3.6238618922350696E-3</v>
      </c>
      <c r="E1328" s="3">
        <v>1.2256202540248173E-2</v>
      </c>
      <c r="F1328" s="3">
        <v>5.5650634258842535E-2</v>
      </c>
      <c r="G1328" s="3">
        <v>-5.7358038528472211E-3</v>
      </c>
      <c r="H1328" s="3">
        <v>2.3225022135674234E-2</v>
      </c>
      <c r="I1328" s="3">
        <v>8.2524170749664894E-3</v>
      </c>
      <c r="J1328" s="3">
        <v>3.4967792697667477E-2</v>
      </c>
      <c r="K1328" s="3">
        <v>7.4742444102835481E-3</v>
      </c>
      <c r="N1328" s="3">
        <f t="shared" si="215"/>
        <v>2.2514000155657611E-2</v>
      </c>
      <c r="O1328" s="3">
        <f t="shared" si="216"/>
        <v>2.1809138666735176E-2</v>
      </c>
      <c r="P1328" s="3">
        <f t="shared" si="217"/>
        <v>2.7845679591117878E-3</v>
      </c>
      <c r="Q1328" s="3">
        <f t="shared" si="218"/>
        <v>1.1744890365039022E-2</v>
      </c>
      <c r="R1328" s="3">
        <f t="shared" si="219"/>
        <v>5.483580330773178E-2</v>
      </c>
      <c r="S1328" s="3">
        <f t="shared" si="220"/>
        <v>-7.7639479460011231E-3</v>
      </c>
      <c r="T1328" s="3">
        <f t="shared" si="221"/>
        <v>2.2346770619337909E-2</v>
      </c>
      <c r="U1328" s="3">
        <f t="shared" si="222"/>
        <v>7.3547071751995045E-3</v>
      </c>
      <c r="V1328" s="3">
        <f t="shared" si="223"/>
        <v>3.4564973452189833E-2</v>
      </c>
      <c r="W1328" s="3">
        <f t="shared" si="224"/>
        <v>6.5770479673063565E-3</v>
      </c>
      <c r="BC1328" s="19">
        <v>1269</v>
      </c>
      <c r="BD1328" s="17">
        <v>9.3109479703341142E-4</v>
      </c>
      <c r="BE1328" s="23">
        <v>1.2403388571753831E-2</v>
      </c>
    </row>
    <row r="1329" spans="1:57" x14ac:dyDescent="0.3">
      <c r="A1329" s="1">
        <v>42165</v>
      </c>
      <c r="B1329" s="3">
        <v>2.5734318973251735E-3</v>
      </c>
      <c r="C1329" s="3">
        <v>-7.2505408711293073E-3</v>
      </c>
      <c r="D1329" s="3">
        <v>4.7842450509179013E-3</v>
      </c>
      <c r="E1329" s="3">
        <v>1.406069137450916E-2</v>
      </c>
      <c r="F1329" s="3">
        <v>2.433092294584327E-2</v>
      </c>
      <c r="G1329" s="3">
        <v>-1.9053370360837762E-2</v>
      </c>
      <c r="H1329" s="3">
        <v>6.1889584539882581E-3</v>
      </c>
      <c r="I1329" s="3">
        <v>-7.7035962213323206E-4</v>
      </c>
      <c r="J1329" s="3">
        <v>4.0770103471603703E-2</v>
      </c>
      <c r="K1329" s="3">
        <v>1.2031012298858723E-3</v>
      </c>
      <c r="N1329" s="3">
        <f t="shared" si="215"/>
        <v>1.8264964083045453E-3</v>
      </c>
      <c r="O1329" s="3">
        <f t="shared" si="216"/>
        <v>-7.8760884266350032E-3</v>
      </c>
      <c r="P1329" s="3">
        <f t="shared" si="217"/>
        <v>3.9449511177946199E-3</v>
      </c>
      <c r="Q1329" s="3">
        <f t="shared" si="218"/>
        <v>1.3549379199300009E-2</v>
      </c>
      <c r="R1329" s="3">
        <f t="shared" si="219"/>
        <v>2.3516091994732514E-2</v>
      </c>
      <c r="S1329" s="3">
        <f t="shared" si="220"/>
        <v>-2.1081514453991666E-2</v>
      </c>
      <c r="T1329" s="3">
        <f t="shared" si="221"/>
        <v>5.3107069376519319E-3</v>
      </c>
      <c r="U1329" s="3">
        <f t="shared" si="222"/>
        <v>-1.6680695219002174E-3</v>
      </c>
      <c r="V1329" s="3">
        <f t="shared" si="223"/>
        <v>4.0367284226126059E-2</v>
      </c>
      <c r="W1329" s="3">
        <f t="shared" si="224"/>
        <v>3.0590478690868043E-4</v>
      </c>
      <c r="BC1329" s="19">
        <v>1270</v>
      </c>
      <c r="BD1329" s="17">
        <v>7.7063382616537695E-4</v>
      </c>
      <c r="BE1329" s="23">
        <v>1.3738038418802941E-2</v>
      </c>
    </row>
    <row r="1330" spans="1:57" x14ac:dyDescent="0.3">
      <c r="A1330" s="1">
        <v>42195</v>
      </c>
      <c r="B1330" s="3">
        <v>1.0695036965999716E-3</v>
      </c>
      <c r="C1330" s="3">
        <v>3.075131035191303E-3</v>
      </c>
      <c r="D1330" s="3">
        <v>-4.7614650353871024E-3</v>
      </c>
      <c r="E1330" s="3">
        <v>1.6818556340336688E-2</v>
      </c>
      <c r="F1330" s="3">
        <v>4.829768186652128E-2</v>
      </c>
      <c r="G1330" s="3">
        <v>-3.9343989582506733E-2</v>
      </c>
      <c r="H1330" s="3">
        <v>-4.7719648463933062E-3</v>
      </c>
      <c r="I1330" s="3">
        <v>-3.6619193842594155E-3</v>
      </c>
      <c r="J1330" s="3">
        <v>2.3576468235124715E-3</v>
      </c>
      <c r="K1330" s="3">
        <v>-3.3578096790825906E-2</v>
      </c>
      <c r="N1330" s="3">
        <f t="shared" si="215"/>
        <v>3.2256820757934333E-4</v>
      </c>
      <c r="O1330" s="3">
        <f t="shared" si="216"/>
        <v>2.4495834796856067E-3</v>
      </c>
      <c r="P1330" s="3">
        <f t="shared" si="217"/>
        <v>-5.6007589685103838E-3</v>
      </c>
      <c r="Q1330" s="3">
        <f t="shared" si="218"/>
        <v>1.6307244165127535E-2</v>
      </c>
      <c r="R1330" s="3">
        <f t="shared" si="219"/>
        <v>4.7482850915410525E-2</v>
      </c>
      <c r="S1330" s="3">
        <f t="shared" si="220"/>
        <v>-4.1372133675660637E-2</v>
      </c>
      <c r="T1330" s="3">
        <f t="shared" si="221"/>
        <v>-5.6502163627296324E-3</v>
      </c>
      <c r="U1330" s="3">
        <f t="shared" si="222"/>
        <v>-4.5596292840264004E-3</v>
      </c>
      <c r="V1330" s="3">
        <f t="shared" si="223"/>
        <v>1.9548275780348285E-3</v>
      </c>
      <c r="W1330" s="3">
        <f t="shared" si="224"/>
        <v>-3.4475293233803099E-2</v>
      </c>
      <c r="BC1330" s="19">
        <v>1271</v>
      </c>
      <c r="BD1330" s="17">
        <v>7.4013735632284935E-4</v>
      </c>
      <c r="BE1330" s="23">
        <v>1.2122831117618034E-2</v>
      </c>
    </row>
    <row r="1331" spans="1:57" x14ac:dyDescent="0.3">
      <c r="A1331" s="1">
        <v>42226</v>
      </c>
      <c r="B1331" s="3">
        <v>1.3888912221531102E-2</v>
      </c>
      <c r="C1331" s="3">
        <v>6.7063147718728899E-3</v>
      </c>
      <c r="D1331" s="3">
        <v>-1.1554422001362918E-2</v>
      </c>
      <c r="E1331" s="3">
        <v>1.0479823160047363E-2</v>
      </c>
      <c r="F1331" s="3">
        <v>7.17523956945465E-3</v>
      </c>
      <c r="G1331" s="3">
        <v>-2.2590126926492093E-2</v>
      </c>
      <c r="H1331" s="3">
        <v>-4.9816490359374521E-3</v>
      </c>
      <c r="I1331" s="3">
        <v>1.1799990683454054E-2</v>
      </c>
      <c r="J1331" s="3">
        <v>1.8273899183543385E-2</v>
      </c>
      <c r="K1331" s="3">
        <v>-2.4245416198233949E-2</v>
      </c>
      <c r="N1331" s="3">
        <f t="shared" si="215"/>
        <v>1.3141976732510474E-2</v>
      </c>
      <c r="O1331" s="3">
        <f t="shared" si="216"/>
        <v>6.0807672163671941E-3</v>
      </c>
      <c r="P1331" s="3">
        <f t="shared" si="217"/>
        <v>-1.23937159344862E-2</v>
      </c>
      <c r="Q1331" s="3">
        <f t="shared" si="218"/>
        <v>9.9685109848382126E-3</v>
      </c>
      <c r="R1331" s="3">
        <f t="shared" si="219"/>
        <v>6.3604086183438949E-3</v>
      </c>
      <c r="S1331" s="3">
        <f t="shared" si="220"/>
        <v>-2.4618271019645997E-2</v>
      </c>
      <c r="T1331" s="3">
        <f t="shared" si="221"/>
        <v>-5.8599005522737783E-3</v>
      </c>
      <c r="U1331" s="3">
        <f t="shared" si="222"/>
        <v>1.0902280783687069E-2</v>
      </c>
      <c r="V1331" s="3">
        <f t="shared" si="223"/>
        <v>1.7871079938065741E-2</v>
      </c>
      <c r="W1331" s="3">
        <f t="shared" si="224"/>
        <v>-2.5142612641211141E-2</v>
      </c>
      <c r="BC1331" s="19">
        <v>1272</v>
      </c>
      <c r="BD1331" s="17">
        <v>8.885262605840262E-4</v>
      </c>
      <c r="BE1331" s="23">
        <v>1.2530524581337327E-2</v>
      </c>
    </row>
    <row r="1332" spans="1:57" x14ac:dyDescent="0.3">
      <c r="A1332" s="1">
        <v>42257</v>
      </c>
      <c r="B1332" s="3">
        <v>-7.1654356017916143E-3</v>
      </c>
      <c r="C1332" s="3">
        <v>-7.6132802958441825E-3</v>
      </c>
      <c r="D1332" s="3">
        <v>2.3926964048875066E-2</v>
      </c>
      <c r="E1332" s="3">
        <v>-9.6213549004742216E-3</v>
      </c>
      <c r="F1332" s="3">
        <v>2.849645163036385E-2</v>
      </c>
      <c r="G1332" s="3">
        <v>-2.6596678605342872E-2</v>
      </c>
      <c r="H1332" s="3">
        <v>6.9622820388972606E-3</v>
      </c>
      <c r="I1332" s="3">
        <v>9.0813157813312007E-3</v>
      </c>
      <c r="J1332" s="3">
        <v>-3.1982974731197267E-3</v>
      </c>
      <c r="K1332" s="3">
        <v>2.0954311940900139E-2</v>
      </c>
      <c r="N1332" s="3">
        <f t="shared" si="215"/>
        <v>-7.9123710908122428E-3</v>
      </c>
      <c r="O1332" s="3">
        <f t="shared" si="216"/>
        <v>-8.2388278513498784E-3</v>
      </c>
      <c r="P1332" s="3">
        <f t="shared" si="217"/>
        <v>2.3087670115751784E-2</v>
      </c>
      <c r="Q1332" s="3">
        <f t="shared" si="218"/>
        <v>-1.0132667075683372E-2</v>
      </c>
      <c r="R1332" s="3">
        <f t="shared" si="219"/>
        <v>2.7681620679253095E-2</v>
      </c>
      <c r="S1332" s="3">
        <f t="shared" si="220"/>
        <v>-2.8624822698496775E-2</v>
      </c>
      <c r="T1332" s="3">
        <f t="shared" si="221"/>
        <v>6.0840305225609344E-3</v>
      </c>
      <c r="U1332" s="3">
        <f t="shared" si="222"/>
        <v>8.1836058815642158E-3</v>
      </c>
      <c r="V1332" s="3">
        <f t="shared" si="223"/>
        <v>-3.6011167185973697E-3</v>
      </c>
      <c r="W1332" s="3">
        <f t="shared" si="224"/>
        <v>2.0057115497922946E-2</v>
      </c>
      <c r="BC1332" s="19">
        <v>1273</v>
      </c>
      <c r="BD1332" s="17">
        <v>8.6035146404340643E-4</v>
      </c>
      <c r="BE1332" s="23">
        <v>1.2481089123879628E-2</v>
      </c>
    </row>
    <row r="1333" spans="1:57" x14ac:dyDescent="0.3">
      <c r="A1333" s="1">
        <v>42348</v>
      </c>
      <c r="B1333" s="3">
        <v>-2.3349799335901089E-3</v>
      </c>
      <c r="C1333" s="3">
        <v>7.6720007504937904E-4</v>
      </c>
      <c r="D1333" s="3">
        <v>-4.6379276137830105E-3</v>
      </c>
      <c r="E1333" s="3">
        <v>5.0467950345689516E-4</v>
      </c>
      <c r="F1333" s="3">
        <v>-3.6457075440821107E-4</v>
      </c>
      <c r="G1333" s="3">
        <v>-2.3154651111018554E-2</v>
      </c>
      <c r="H1333" s="3">
        <v>4.7544290351553276E-3</v>
      </c>
      <c r="I1333" s="3">
        <v>7.4839038418978987E-3</v>
      </c>
      <c r="J1333" s="3">
        <v>-1.4794977849358792E-2</v>
      </c>
      <c r="K1333" s="3">
        <v>-1.0400360488139748E-3</v>
      </c>
      <c r="N1333" s="3">
        <f t="shared" si="215"/>
        <v>-3.0819154226107374E-3</v>
      </c>
      <c r="O1333" s="3">
        <f t="shared" si="216"/>
        <v>1.4165251954368285E-4</v>
      </c>
      <c r="P1333" s="3">
        <f t="shared" si="217"/>
        <v>-5.477221546906292E-3</v>
      </c>
      <c r="Q1333" s="3">
        <f t="shared" si="218"/>
        <v>-6.6326717522559395E-6</v>
      </c>
      <c r="R1333" s="3">
        <f t="shared" si="219"/>
        <v>-1.1794017055189662E-3</v>
      </c>
      <c r="S1333" s="3">
        <f t="shared" si="220"/>
        <v>-2.5182795204172458E-2</v>
      </c>
      <c r="T1333" s="3">
        <f t="shared" si="221"/>
        <v>3.8761775188190014E-3</v>
      </c>
      <c r="U1333" s="3">
        <f t="shared" si="222"/>
        <v>6.5861939421309138E-3</v>
      </c>
      <c r="V1333" s="3">
        <f t="shared" si="223"/>
        <v>-1.5197797094836436E-2</v>
      </c>
      <c r="W1333" s="3">
        <f t="shared" si="224"/>
        <v>-1.9372324917911667E-3</v>
      </c>
      <c r="BC1333" s="19">
        <v>1274</v>
      </c>
      <c r="BD1333" s="17">
        <v>7.9815497019671607E-4</v>
      </c>
      <c r="BE1333" s="23">
        <v>1.2681048168880545E-2</v>
      </c>
    </row>
    <row r="1334" spans="1:57" x14ac:dyDescent="0.3">
      <c r="A1334" t="s">
        <v>805</v>
      </c>
      <c r="B1334" s="3">
        <v>-2.3404231005980103E-3</v>
      </c>
      <c r="C1334" s="3">
        <v>-6.1326211207269887E-3</v>
      </c>
      <c r="D1334" s="3">
        <v>1.70253285636357E-3</v>
      </c>
      <c r="E1334" s="3">
        <v>-1.7654419542759703E-3</v>
      </c>
      <c r="F1334" s="3">
        <v>-1.458814858867008E-3</v>
      </c>
      <c r="G1334" s="3">
        <v>1.702383322178469E-2</v>
      </c>
      <c r="H1334" s="3">
        <v>8.7061486507871155E-3</v>
      </c>
      <c r="I1334" s="3">
        <v>2.2566849657208454E-3</v>
      </c>
      <c r="J1334" s="3">
        <v>-4.1613842782846078E-3</v>
      </c>
      <c r="K1334" s="3">
        <v>1.6866751453687323E-2</v>
      </c>
      <c r="N1334" s="3">
        <f t="shared" si="215"/>
        <v>-3.0873585896186388E-3</v>
      </c>
      <c r="O1334" s="3">
        <f t="shared" si="216"/>
        <v>-6.7581686762326846E-3</v>
      </c>
      <c r="P1334" s="3">
        <f t="shared" si="217"/>
        <v>8.6323892324028826E-4</v>
      </c>
      <c r="Q1334" s="3">
        <f t="shared" si="218"/>
        <v>-2.2767541294851212E-3</v>
      </c>
      <c r="R1334" s="3">
        <f t="shared" si="219"/>
        <v>-2.2736458099777632E-3</v>
      </c>
      <c r="S1334" s="3">
        <f t="shared" si="220"/>
        <v>1.4995689128630788E-2</v>
      </c>
      <c r="T1334" s="3">
        <f t="shared" si="221"/>
        <v>7.8278971344507894E-3</v>
      </c>
      <c r="U1334" s="3">
        <f t="shared" si="222"/>
        <v>1.3589750659538601E-3</v>
      </c>
      <c r="V1334" s="3">
        <f t="shared" si="223"/>
        <v>-4.5642035237622508E-3</v>
      </c>
      <c r="W1334" s="3">
        <f t="shared" si="224"/>
        <v>1.5969555010710131E-2</v>
      </c>
      <c r="BC1334" s="19">
        <v>1275</v>
      </c>
      <c r="BD1334" s="17">
        <v>8.1570560692729218E-4</v>
      </c>
      <c r="BE1334" s="23">
        <v>1.1734122551223044E-2</v>
      </c>
    </row>
    <row r="1335" spans="1:57" x14ac:dyDescent="0.3">
      <c r="A1335" t="s">
        <v>806</v>
      </c>
      <c r="B1335" s="3">
        <v>-4.4785562563808279E-3</v>
      </c>
      <c r="C1335" s="3">
        <v>-6.941784792664718E-3</v>
      </c>
      <c r="D1335" s="3">
        <v>-1.4133659250250341E-2</v>
      </c>
      <c r="E1335" s="3">
        <v>1.263265366456312E-2</v>
      </c>
      <c r="F1335" s="3">
        <v>-7.3043651611126581E-4</v>
      </c>
      <c r="G1335" s="3">
        <v>-1.0809555302166429E-2</v>
      </c>
      <c r="H1335" s="3">
        <v>-1.7476851463623655E-3</v>
      </c>
      <c r="I1335" s="3">
        <v>-8.0682358733165094E-3</v>
      </c>
      <c r="J1335" s="3">
        <v>7.6307838518057114E-3</v>
      </c>
      <c r="K1335" s="3">
        <v>-1.0102361774743995E-2</v>
      </c>
      <c r="N1335" s="3">
        <f t="shared" si="215"/>
        <v>-5.2254917454014563E-3</v>
      </c>
      <c r="O1335" s="3">
        <f t="shared" si="216"/>
        <v>-7.5673323481704139E-3</v>
      </c>
      <c r="P1335" s="3">
        <f t="shared" si="217"/>
        <v>-1.4972953183373622E-2</v>
      </c>
      <c r="Q1335" s="3">
        <f t="shared" si="218"/>
        <v>1.212134148935397E-2</v>
      </c>
      <c r="R1335" s="3">
        <f t="shared" si="219"/>
        <v>-1.545267467222021E-3</v>
      </c>
      <c r="S1335" s="3">
        <f t="shared" si="220"/>
        <v>-1.2837699395320331E-2</v>
      </c>
      <c r="T1335" s="3">
        <f t="shared" si="221"/>
        <v>-2.6259366626986917E-3</v>
      </c>
      <c r="U1335" s="3">
        <f t="shared" si="222"/>
        <v>-8.9659457730834943E-3</v>
      </c>
      <c r="V1335" s="3">
        <f t="shared" si="223"/>
        <v>7.2279646063280684E-3</v>
      </c>
      <c r="W1335" s="3">
        <f t="shared" si="224"/>
        <v>-1.0999558217721188E-2</v>
      </c>
      <c r="BC1335" s="19">
        <v>1276</v>
      </c>
      <c r="BD1335" s="17">
        <v>9.0108004046960571E-4</v>
      </c>
      <c r="BE1335" s="23">
        <v>1.2587003759703367E-2</v>
      </c>
    </row>
    <row r="1336" spans="1:57" x14ac:dyDescent="0.3">
      <c r="A1336" t="s">
        <v>807</v>
      </c>
      <c r="B1336" s="3">
        <v>7.0693575566480593E-3</v>
      </c>
      <c r="C1336" s="3">
        <v>2.310677043849374E-2</v>
      </c>
      <c r="D1336" s="3">
        <v>1.4971435132292266E-2</v>
      </c>
      <c r="E1336" s="3">
        <v>1.6467050724943588E-2</v>
      </c>
      <c r="F1336" s="3">
        <v>7.5292405545809959E-2</v>
      </c>
      <c r="G1336" s="3">
        <v>2.0426009304084891E-2</v>
      </c>
      <c r="H1336" s="3">
        <v>1.6247953557796402E-2</v>
      </c>
      <c r="I1336" s="3">
        <v>2.0429358233047923E-2</v>
      </c>
      <c r="J1336" s="3">
        <v>9.3201975969245954E-3</v>
      </c>
      <c r="K1336" s="3">
        <v>3.5995041070334022E-2</v>
      </c>
      <c r="N1336" s="3">
        <f t="shared" si="215"/>
        <v>6.3224220676274309E-3</v>
      </c>
      <c r="O1336" s="3">
        <f t="shared" si="216"/>
        <v>2.2481222882988042E-2</v>
      </c>
      <c r="P1336" s="3">
        <f t="shared" si="217"/>
        <v>1.4132141199168984E-2</v>
      </c>
      <c r="Q1336" s="3">
        <f t="shared" si="218"/>
        <v>1.5955738549734436E-2</v>
      </c>
      <c r="R1336" s="3">
        <f t="shared" si="219"/>
        <v>7.4477574594699197E-2</v>
      </c>
      <c r="S1336" s="3">
        <f t="shared" si="220"/>
        <v>1.8397865210930987E-2</v>
      </c>
      <c r="T1336" s="3">
        <f t="shared" si="221"/>
        <v>1.5369702041460076E-2</v>
      </c>
      <c r="U1336" s="3">
        <f t="shared" si="222"/>
        <v>1.9531648333280936E-2</v>
      </c>
      <c r="V1336" s="3">
        <f t="shared" si="223"/>
        <v>8.9173783514469515E-3</v>
      </c>
      <c r="W1336" s="3">
        <f t="shared" si="224"/>
        <v>3.5097844627356829E-2</v>
      </c>
      <c r="BC1336" s="19">
        <v>1277</v>
      </c>
      <c r="BD1336" s="17">
        <v>8.6584750453045224E-4</v>
      </c>
      <c r="BE1336" s="23">
        <v>1.2906774028098115E-2</v>
      </c>
    </row>
    <row r="1337" spans="1:57" x14ac:dyDescent="0.3">
      <c r="A1337" t="s">
        <v>808</v>
      </c>
      <c r="B1337" s="3">
        <v>1.0636038060346964E-2</v>
      </c>
      <c r="C1337" s="3">
        <v>3.6060443025360822E-3</v>
      </c>
      <c r="D1337" s="3">
        <v>-7.3305941445356293E-3</v>
      </c>
      <c r="E1337" s="3">
        <v>1.2272948475429812E-2</v>
      </c>
      <c r="F1337" s="3">
        <v>-6.4582372346848604E-3</v>
      </c>
      <c r="G1337" s="3">
        <v>2.5755713937514857E-2</v>
      </c>
      <c r="H1337" s="3">
        <v>6.95170319085614E-4</v>
      </c>
      <c r="I1337" s="3">
        <v>3.244029297090778E-3</v>
      </c>
      <c r="J1337" s="3">
        <v>0</v>
      </c>
      <c r="K1337" s="3">
        <v>5.0585395015130263E-3</v>
      </c>
      <c r="N1337" s="3">
        <f t="shared" si="215"/>
        <v>9.8891025713263355E-3</v>
      </c>
      <c r="O1337" s="3">
        <f t="shared" si="216"/>
        <v>2.9804967470303859E-3</v>
      </c>
      <c r="P1337" s="3">
        <f t="shared" si="217"/>
        <v>-8.1698880776589107E-3</v>
      </c>
      <c r="Q1337" s="3">
        <f t="shared" si="218"/>
        <v>1.1761636300220661E-2</v>
      </c>
      <c r="R1337" s="3">
        <f t="shared" si="219"/>
        <v>-7.2730681857956156E-3</v>
      </c>
      <c r="S1337" s="3">
        <f t="shared" si="220"/>
        <v>2.3727569844360953E-2</v>
      </c>
      <c r="T1337" s="3">
        <f t="shared" si="221"/>
        <v>-1.8308119725071194E-4</v>
      </c>
      <c r="U1337" s="3">
        <f t="shared" si="222"/>
        <v>2.3463193973237927E-3</v>
      </c>
      <c r="V1337" s="3">
        <f t="shared" si="223"/>
        <v>-4.0281924547764299E-4</v>
      </c>
      <c r="W1337" s="3">
        <f t="shared" si="224"/>
        <v>4.1613430585358347E-3</v>
      </c>
      <c r="BC1337" s="19">
        <v>1278</v>
      </c>
      <c r="BD1337" s="17">
        <v>8.4242748662552056E-4</v>
      </c>
      <c r="BE1337" s="23">
        <v>1.2486295395623501E-2</v>
      </c>
    </row>
    <row r="1338" spans="1:57" x14ac:dyDescent="0.3">
      <c r="A1338" t="s">
        <v>809</v>
      </c>
      <c r="B1338" s="3">
        <v>2.3153212080495589E-3</v>
      </c>
      <c r="C1338" s="3">
        <v>-6.0514210989348616E-3</v>
      </c>
      <c r="D1338" s="3">
        <v>6.2139990204062023E-3</v>
      </c>
      <c r="E1338" s="3">
        <v>-1.8065045223529141E-2</v>
      </c>
      <c r="F1338" s="3">
        <v>-2.0526533266903568E-3</v>
      </c>
      <c r="G1338" s="3">
        <v>4.8015991542575964E-3</v>
      </c>
      <c r="H1338" s="3">
        <v>5.8894049068667353E-3</v>
      </c>
      <c r="I1338" s="3">
        <v>1.1363668185028653E-2</v>
      </c>
      <c r="J1338" s="3">
        <v>-2.7883418582704378E-2</v>
      </c>
      <c r="K1338" s="3">
        <v>2.4370814569536492E-2</v>
      </c>
      <c r="N1338" s="3">
        <f t="shared" si="215"/>
        <v>1.5683857190289306E-3</v>
      </c>
      <c r="O1338" s="3">
        <f t="shared" si="216"/>
        <v>-6.6769686544405574E-3</v>
      </c>
      <c r="P1338" s="3">
        <f t="shared" si="217"/>
        <v>5.3747050872829209E-3</v>
      </c>
      <c r="Q1338" s="3">
        <f t="shared" si="218"/>
        <v>-1.8576357398738294E-2</v>
      </c>
      <c r="R1338" s="3">
        <f t="shared" si="219"/>
        <v>-2.867484277801112E-3</v>
      </c>
      <c r="S1338" s="3">
        <f t="shared" si="220"/>
        <v>2.7734550611036943E-3</v>
      </c>
      <c r="T1338" s="3">
        <f t="shared" si="221"/>
        <v>5.0111533905304092E-3</v>
      </c>
      <c r="U1338" s="3">
        <f t="shared" si="222"/>
        <v>1.0465958285261668E-2</v>
      </c>
      <c r="V1338" s="3">
        <f t="shared" si="223"/>
        <v>-2.8286237828182022E-2</v>
      </c>
      <c r="W1338" s="3">
        <f t="shared" si="224"/>
        <v>2.3473618126559299E-2</v>
      </c>
      <c r="BC1338" s="19">
        <v>1279</v>
      </c>
      <c r="BD1338" s="17">
        <v>8.3851394762368193E-4</v>
      </c>
      <c r="BE1338" s="23">
        <v>1.2199137408038456E-2</v>
      </c>
    </row>
    <row r="1339" spans="1:57" x14ac:dyDescent="0.3">
      <c r="A1339" t="s">
        <v>810</v>
      </c>
      <c r="B1339" s="3">
        <v>3.1499786106872207E-3</v>
      </c>
      <c r="C1339" s="3">
        <v>9.8934553358021038E-3</v>
      </c>
      <c r="D1339" s="3">
        <v>1.8258240409040782E-2</v>
      </c>
      <c r="E1339" s="3">
        <v>-1.9755082450161332E-3</v>
      </c>
      <c r="F1339" s="3">
        <v>-9.2561106850962416E-3</v>
      </c>
      <c r="G1339" s="3">
        <v>-6.6067543198574108E-2</v>
      </c>
      <c r="H1339" s="3">
        <v>-2.3750108947609316E-2</v>
      </c>
      <c r="I1339" s="3">
        <v>3.3798755376230893E-3</v>
      </c>
      <c r="J1339" s="3">
        <v>-2.7937738428793768E-3</v>
      </c>
      <c r="K1339" s="3">
        <v>-9.5034009989902746E-3</v>
      </c>
      <c r="N1339" s="3">
        <f t="shared" si="215"/>
        <v>2.4030431216665923E-3</v>
      </c>
      <c r="O1339" s="3">
        <f t="shared" si="216"/>
        <v>9.2679077802964079E-3</v>
      </c>
      <c r="P1339" s="3">
        <f t="shared" si="217"/>
        <v>1.7418946475917501E-2</v>
      </c>
      <c r="Q1339" s="3">
        <f t="shared" si="218"/>
        <v>-2.4868204202252841E-3</v>
      </c>
      <c r="R1339" s="3">
        <f t="shared" si="219"/>
        <v>-1.0070941636206997E-2</v>
      </c>
      <c r="S1339" s="3">
        <f t="shared" si="220"/>
        <v>-6.8095687291728005E-2</v>
      </c>
      <c r="T1339" s="3">
        <f t="shared" si="221"/>
        <v>-2.4628360463945641E-2</v>
      </c>
      <c r="U1339" s="3">
        <f t="shared" si="222"/>
        <v>2.482165637856104E-3</v>
      </c>
      <c r="V1339" s="3">
        <f t="shared" si="223"/>
        <v>-3.1965930883570198E-3</v>
      </c>
      <c r="W1339" s="3">
        <f t="shared" si="224"/>
        <v>-1.0400597441967467E-2</v>
      </c>
      <c r="BC1339" s="19">
        <v>1280</v>
      </c>
      <c r="BD1339" s="17">
        <v>7.6129302692192456E-4</v>
      </c>
      <c r="BE1339" s="23">
        <v>1.1783734884513238E-2</v>
      </c>
    </row>
    <row r="1340" spans="1:57" x14ac:dyDescent="0.3">
      <c r="A1340" t="s">
        <v>811</v>
      </c>
      <c r="B1340" s="3">
        <v>-1.1932173958208891E-2</v>
      </c>
      <c r="C1340" s="3">
        <v>7.5353655102028405E-4</v>
      </c>
      <c r="D1340" s="3">
        <v>-8.7845703156674837E-5</v>
      </c>
      <c r="E1340" s="3">
        <v>-7.6704455013144601E-3</v>
      </c>
      <c r="F1340" s="3">
        <v>-4.1522184472123636E-3</v>
      </c>
      <c r="G1340" s="3">
        <v>-1.3800887263769823E-2</v>
      </c>
      <c r="H1340" s="3">
        <v>-1.1794986248916395E-2</v>
      </c>
      <c r="I1340" s="3">
        <v>2.276036250788982E-3</v>
      </c>
      <c r="J1340" s="3">
        <v>-1.0646247134990405E-2</v>
      </c>
      <c r="K1340" s="3">
        <v>-2.3366632964124667E-2</v>
      </c>
      <c r="N1340" s="3">
        <f t="shared" si="215"/>
        <v>-1.267910944722952E-2</v>
      </c>
      <c r="O1340" s="3">
        <f t="shared" si="216"/>
        <v>1.2798899551458786E-4</v>
      </c>
      <c r="P1340" s="3">
        <f t="shared" si="217"/>
        <v>-9.2713963627995657E-4</v>
      </c>
      <c r="Q1340" s="3">
        <f t="shared" si="218"/>
        <v>-8.181757676523611E-3</v>
      </c>
      <c r="R1340" s="3">
        <f t="shared" si="219"/>
        <v>-4.9670493983231187E-3</v>
      </c>
      <c r="S1340" s="3">
        <f t="shared" si="220"/>
        <v>-1.5829031356923727E-2</v>
      </c>
      <c r="T1340" s="3">
        <f t="shared" si="221"/>
        <v>-1.2673237765252721E-2</v>
      </c>
      <c r="U1340" s="3">
        <f t="shared" si="222"/>
        <v>1.3783263510219967E-3</v>
      </c>
      <c r="V1340" s="3">
        <f t="shared" si="223"/>
        <v>-1.1049066380468049E-2</v>
      </c>
      <c r="W1340" s="3">
        <f t="shared" si="224"/>
        <v>-2.426382940710186E-2</v>
      </c>
      <c r="BC1340" s="19">
        <v>1281</v>
      </c>
      <c r="BD1340" s="17">
        <v>8.1823500169173199E-4</v>
      </c>
      <c r="BE1340" s="23">
        <v>1.1737164074778978E-2</v>
      </c>
    </row>
    <row r="1341" spans="1:57" x14ac:dyDescent="0.3">
      <c r="A1341" t="s">
        <v>812</v>
      </c>
      <c r="B1341" s="3">
        <v>1.7584697520090398E-2</v>
      </c>
      <c r="C1341" s="3">
        <v>1.7695814663647225E-2</v>
      </c>
      <c r="D1341" s="3">
        <v>1.5295335910295638E-2</v>
      </c>
      <c r="E1341" s="3">
        <v>3.3412288427174808E-2</v>
      </c>
      <c r="F1341" s="3">
        <v>1.1118854287381019E-2</v>
      </c>
      <c r="G1341" s="3">
        <v>7.758603603381431E-3</v>
      </c>
      <c r="H1341" s="3">
        <v>1.4285481418406576E-2</v>
      </c>
      <c r="I1341" s="3">
        <v>2.8703829641683276E-2</v>
      </c>
      <c r="J1341" s="3">
        <v>3.0394576613213209E-2</v>
      </c>
      <c r="K1341" s="3">
        <v>2.5863763086821923E-2</v>
      </c>
      <c r="N1341" s="3">
        <f t="shared" si="215"/>
        <v>1.6837762031069771E-2</v>
      </c>
      <c r="O1341" s="3">
        <f t="shared" si="216"/>
        <v>1.7070267108141527E-2</v>
      </c>
      <c r="P1341" s="3">
        <f t="shared" si="217"/>
        <v>1.4456041977172356E-2</v>
      </c>
      <c r="Q1341" s="3">
        <f t="shared" si="218"/>
        <v>3.2900976251965655E-2</v>
      </c>
      <c r="R1341" s="3">
        <f t="shared" si="219"/>
        <v>1.0304023336270264E-2</v>
      </c>
      <c r="S1341" s="3">
        <f t="shared" si="220"/>
        <v>5.7304595102275289E-3</v>
      </c>
      <c r="T1341" s="3">
        <f t="shared" si="221"/>
        <v>1.340722990207025E-2</v>
      </c>
      <c r="U1341" s="3">
        <f t="shared" si="222"/>
        <v>2.7806119741916289E-2</v>
      </c>
      <c r="V1341" s="3">
        <f t="shared" si="223"/>
        <v>2.9991757367735565E-2</v>
      </c>
      <c r="W1341" s="3">
        <f t="shared" si="224"/>
        <v>2.496656664384473E-2</v>
      </c>
      <c r="BC1341" s="19">
        <v>1282</v>
      </c>
      <c r="BD1341" s="17">
        <v>7.2610630428574852E-4</v>
      </c>
      <c r="BE1341" s="23">
        <v>1.2251977261348336E-2</v>
      </c>
    </row>
    <row r="1342" spans="1:57" x14ac:dyDescent="0.3">
      <c r="A1342" t="s">
        <v>813</v>
      </c>
      <c r="B1342" s="3">
        <v>0.10077035552384683</v>
      </c>
      <c r="C1342" s="3">
        <v>1.2763568453597385E-2</v>
      </c>
      <c r="D1342" s="3">
        <v>3.099568808707498E-2</v>
      </c>
      <c r="E1342" s="3">
        <v>1.0858285914676635E-3</v>
      </c>
      <c r="F1342" s="3">
        <v>2.0618540752188386E-2</v>
      </c>
      <c r="G1342" s="3">
        <v>-1.2422090438210298E-2</v>
      </c>
      <c r="H1342" s="3">
        <v>7.7034050376270091E-2</v>
      </c>
      <c r="I1342" s="3">
        <v>-1.4128361261548372E-3</v>
      </c>
      <c r="J1342" s="3">
        <v>5.4963228477378223E-4</v>
      </c>
      <c r="K1342" s="3">
        <v>2.6710136807817531E-2</v>
      </c>
      <c r="N1342" s="3">
        <f t="shared" si="215"/>
        <v>0.1000234200348262</v>
      </c>
      <c r="O1342" s="3">
        <f t="shared" si="216"/>
        <v>1.2138020898091689E-2</v>
      </c>
      <c r="P1342" s="3">
        <f t="shared" si="217"/>
        <v>3.0156394153951698E-2</v>
      </c>
      <c r="Q1342" s="3">
        <f t="shared" si="218"/>
        <v>5.7451641625851243E-4</v>
      </c>
      <c r="R1342" s="3">
        <f t="shared" si="219"/>
        <v>1.9803709801077631E-2</v>
      </c>
      <c r="S1342" s="3">
        <f t="shared" si="220"/>
        <v>-1.44502345313642E-2</v>
      </c>
      <c r="T1342" s="3">
        <f t="shared" si="221"/>
        <v>7.615579885993376E-2</v>
      </c>
      <c r="U1342" s="3">
        <f t="shared" si="222"/>
        <v>-2.3105460259218225E-3</v>
      </c>
      <c r="V1342" s="3">
        <f t="shared" si="223"/>
        <v>1.4681303929613924E-4</v>
      </c>
      <c r="W1342" s="3">
        <f t="shared" si="224"/>
        <v>2.5812940364840338E-2</v>
      </c>
      <c r="BC1342" s="19">
        <v>1283</v>
      </c>
      <c r="BD1342" s="17">
        <v>9.3913993998047624E-4</v>
      </c>
      <c r="BE1342" s="23">
        <v>1.3945760371758594E-2</v>
      </c>
    </row>
    <row r="1343" spans="1:57" x14ac:dyDescent="0.3">
      <c r="A1343" t="s">
        <v>814</v>
      </c>
      <c r="B1343" s="3">
        <v>2.6101783275613188E-2</v>
      </c>
      <c r="C1343" s="3">
        <v>-8.4017961270659303E-3</v>
      </c>
      <c r="D1343" s="3">
        <v>-3.1911340524385046E-2</v>
      </c>
      <c r="E1343" s="3">
        <v>-2.1209960322488119E-2</v>
      </c>
      <c r="F1343" s="3">
        <v>-7.4074366002935266E-3</v>
      </c>
      <c r="G1343" s="3">
        <v>2.9508819733297997E-2</v>
      </c>
      <c r="H1343" s="3">
        <v>1.5356166666666615E-2</v>
      </c>
      <c r="I1343" s="3">
        <v>3.8022829366417543E-3</v>
      </c>
      <c r="J1343" s="3">
        <v>-3.0397362586937593E-2</v>
      </c>
      <c r="K1343" s="3">
        <v>5.4822326593058524E-2</v>
      </c>
      <c r="N1343" s="3">
        <f t="shared" si="215"/>
        <v>2.5354847786592562E-2</v>
      </c>
      <c r="O1343" s="3">
        <f t="shared" si="216"/>
        <v>-9.0273436825716261E-3</v>
      </c>
      <c r="P1343" s="3">
        <f t="shared" si="217"/>
        <v>-3.2750634457508331E-2</v>
      </c>
      <c r="Q1343" s="3">
        <f t="shared" si="218"/>
        <v>-2.1721272497697272E-2</v>
      </c>
      <c r="R1343" s="3">
        <f t="shared" si="219"/>
        <v>-8.2222675514042817E-3</v>
      </c>
      <c r="S1343" s="3">
        <f t="shared" si="220"/>
        <v>2.7480675640144094E-2</v>
      </c>
      <c r="T1343" s="3">
        <f t="shared" si="221"/>
        <v>1.4477915150330289E-2</v>
      </c>
      <c r="U1343" s="3">
        <f t="shared" si="222"/>
        <v>2.904573036874769E-3</v>
      </c>
      <c r="V1343" s="3">
        <f t="shared" si="223"/>
        <v>-3.0800181832415237E-2</v>
      </c>
      <c r="W1343" s="3">
        <f t="shared" si="224"/>
        <v>5.3925130150081331E-2</v>
      </c>
      <c r="BC1343" s="19">
        <v>1284</v>
      </c>
      <c r="BD1343" s="17">
        <v>7.2790053430385536E-4</v>
      </c>
      <c r="BE1343" s="23">
        <v>1.188504050107065E-2</v>
      </c>
    </row>
    <row r="1344" spans="1:57" x14ac:dyDescent="0.3">
      <c r="A1344" t="s">
        <v>815</v>
      </c>
      <c r="B1344" s="3">
        <v>-1.032261262938905E-2</v>
      </c>
      <c r="C1344" s="3">
        <v>-3.1313792822513786E-3</v>
      </c>
      <c r="D1344" s="3">
        <v>-6.3323693304317974E-3</v>
      </c>
      <c r="E1344" s="3">
        <v>-1.6006427188953731E-3</v>
      </c>
      <c r="F1344" s="3">
        <v>-1.1533242393049536E-2</v>
      </c>
      <c r="G1344" s="3">
        <v>-2.2809574997899595E-2</v>
      </c>
      <c r="H1344" s="3">
        <v>-6.0187418634872758E-3</v>
      </c>
      <c r="I1344" s="3">
        <v>2.2022535218009232E-3</v>
      </c>
      <c r="J1344" s="3">
        <v>-2.3796071613133352E-2</v>
      </c>
      <c r="K1344" s="3">
        <v>4.5837318159368534E-2</v>
      </c>
      <c r="N1344" s="3">
        <f t="shared" si="215"/>
        <v>-1.1069548118409678E-2</v>
      </c>
      <c r="O1344" s="3">
        <f t="shared" si="216"/>
        <v>-3.7569268377570749E-3</v>
      </c>
      <c r="P1344" s="3">
        <f t="shared" si="217"/>
        <v>-7.1716632635550788E-3</v>
      </c>
      <c r="Q1344" s="3">
        <f t="shared" si="218"/>
        <v>-2.111954894104524E-3</v>
      </c>
      <c r="R1344" s="3">
        <f t="shared" si="219"/>
        <v>-1.2348073344160292E-2</v>
      </c>
      <c r="S1344" s="3">
        <f t="shared" si="220"/>
        <v>-2.4837719091053499E-2</v>
      </c>
      <c r="T1344" s="3">
        <f t="shared" si="221"/>
        <v>-6.896993379823602E-3</v>
      </c>
      <c r="U1344" s="3">
        <f t="shared" si="222"/>
        <v>1.3045436220339378E-3</v>
      </c>
      <c r="V1344" s="3">
        <f t="shared" si="223"/>
        <v>-2.4198890858610995E-2</v>
      </c>
      <c r="W1344" s="3">
        <f t="shared" si="224"/>
        <v>4.4940121716391342E-2</v>
      </c>
      <c r="BC1344" s="19">
        <v>1285</v>
      </c>
      <c r="BD1344" s="17">
        <v>8.2046043470840508E-4</v>
      </c>
      <c r="BE1344" s="23">
        <v>1.1874845016683747E-2</v>
      </c>
    </row>
    <row r="1345" spans="1:57" x14ac:dyDescent="0.3">
      <c r="A1345" t="s">
        <v>816</v>
      </c>
      <c r="B1345" s="3">
        <v>5.4014091169936052E-3</v>
      </c>
      <c r="C1345" s="3">
        <v>2.4575054955970677E-2</v>
      </c>
      <c r="D1345" s="3">
        <v>4.1204656623841096E-2</v>
      </c>
      <c r="E1345" s="3">
        <v>1.467507568335269E-2</v>
      </c>
      <c r="F1345" s="3">
        <v>1.6472252945988197E-2</v>
      </c>
      <c r="G1345" s="3">
        <v>1.2407896009282604E-2</v>
      </c>
      <c r="H1345" s="3">
        <v>6.2951094058505408E-3</v>
      </c>
      <c r="I1345" s="3">
        <v>5.0101091427441347E-3</v>
      </c>
      <c r="J1345" s="3">
        <v>3.1921095175644343E-2</v>
      </c>
      <c r="K1345" s="3">
        <v>-7.5923616266400096E-3</v>
      </c>
      <c r="N1345" s="3">
        <f t="shared" si="215"/>
        <v>4.6544736279729767E-3</v>
      </c>
      <c r="O1345" s="3">
        <f t="shared" si="216"/>
        <v>2.3949507400464979E-2</v>
      </c>
      <c r="P1345" s="3">
        <f t="shared" si="217"/>
        <v>4.0365362690717811E-2</v>
      </c>
      <c r="Q1345" s="3">
        <f t="shared" si="218"/>
        <v>1.4163763508143539E-2</v>
      </c>
      <c r="R1345" s="3">
        <f t="shared" si="219"/>
        <v>1.5657421994877442E-2</v>
      </c>
      <c r="S1345" s="3">
        <f t="shared" si="220"/>
        <v>1.0379751916128702E-2</v>
      </c>
      <c r="T1345" s="3">
        <f t="shared" si="221"/>
        <v>5.4168578895142146E-3</v>
      </c>
      <c r="U1345" s="3">
        <f t="shared" si="222"/>
        <v>4.1123992429771498E-3</v>
      </c>
      <c r="V1345" s="3">
        <f t="shared" si="223"/>
        <v>3.1518275930166699E-2</v>
      </c>
      <c r="W1345" s="3">
        <f t="shared" si="224"/>
        <v>-8.4895580696172021E-3</v>
      </c>
      <c r="BC1345" s="19">
        <v>1286</v>
      </c>
      <c r="BD1345" s="17">
        <v>1.0849523263431055E-3</v>
      </c>
      <c r="BE1345" s="23">
        <v>1.5107019602798779E-2</v>
      </c>
    </row>
    <row r="1346" spans="1:57" x14ac:dyDescent="0.3">
      <c r="A1346" t="s">
        <v>817</v>
      </c>
      <c r="B1346" s="3">
        <v>-1.1485721749244449E-2</v>
      </c>
      <c r="C1346" s="3">
        <v>-6.4923343067224693E-3</v>
      </c>
      <c r="D1346" s="3">
        <v>1.0564277134523792E-2</v>
      </c>
      <c r="E1346" s="3">
        <v>-6.0762301924199846E-4</v>
      </c>
      <c r="F1346" s="3">
        <v>-1.3504626104512418E-3</v>
      </c>
      <c r="G1346" s="3">
        <v>-6.2453134686456524E-3</v>
      </c>
      <c r="H1346" s="3">
        <v>5.5683721623949189E-3</v>
      </c>
      <c r="I1346" s="3">
        <v>6.1221248333498401E-3</v>
      </c>
      <c r="J1346" s="3">
        <v>5.2493288302839503E-3</v>
      </c>
      <c r="K1346" s="3">
        <v>-2.0574870430184911E-2</v>
      </c>
      <c r="N1346" s="3">
        <f t="shared" si="215"/>
        <v>-1.2232657238265077E-2</v>
      </c>
      <c r="O1346" s="3">
        <f t="shared" si="216"/>
        <v>-7.1178818622281651E-3</v>
      </c>
      <c r="P1346" s="3">
        <f t="shared" si="217"/>
        <v>9.7249832014005104E-3</v>
      </c>
      <c r="Q1346" s="3">
        <f t="shared" si="218"/>
        <v>-1.1189351944511496E-3</v>
      </c>
      <c r="R1346" s="3">
        <f t="shared" si="219"/>
        <v>-2.165293561561997E-3</v>
      </c>
      <c r="S1346" s="3">
        <f t="shared" si="220"/>
        <v>-8.2734575617995545E-3</v>
      </c>
      <c r="T1346" s="3">
        <f t="shared" si="221"/>
        <v>4.6901206460585928E-3</v>
      </c>
      <c r="U1346" s="3">
        <f t="shared" si="222"/>
        <v>5.2244149335828553E-3</v>
      </c>
      <c r="V1346" s="3">
        <f t="shared" si="223"/>
        <v>4.8465095848063073E-3</v>
      </c>
      <c r="W1346" s="3">
        <f t="shared" si="224"/>
        <v>-2.1472066873162103E-2</v>
      </c>
      <c r="BC1346" s="19">
        <v>1287</v>
      </c>
      <c r="BD1346" s="17">
        <v>7.9582442217723695E-4</v>
      </c>
      <c r="BE1346" s="23">
        <v>1.2088513661282994E-2</v>
      </c>
    </row>
    <row r="1347" spans="1:57" x14ac:dyDescent="0.3">
      <c r="A1347" t="s">
        <v>818</v>
      </c>
      <c r="B1347" s="3">
        <v>-1.3493270414362213E-2</v>
      </c>
      <c r="C1347" s="3">
        <v>-1.7244528646320978E-2</v>
      </c>
      <c r="D1347" s="3">
        <v>-8.5455775881636553E-3</v>
      </c>
      <c r="E1347" s="3">
        <v>6.2020522378953835E-3</v>
      </c>
      <c r="F1347" s="3">
        <v>-3.3807220648718328E-4</v>
      </c>
      <c r="G1347" s="3">
        <v>-2.220862774160981E-2</v>
      </c>
      <c r="H1347" s="3">
        <v>-8.5225480456443403E-3</v>
      </c>
      <c r="I1347" s="3">
        <v>-1.1300442223438401E-2</v>
      </c>
      <c r="J1347" s="3">
        <v>-5.0354453524992238E-3</v>
      </c>
      <c r="K1347" s="3">
        <v>0.10935555626499927</v>
      </c>
      <c r="N1347" s="3">
        <f t="shared" si="215"/>
        <v>-1.4240205903382841E-2</v>
      </c>
      <c r="O1347" s="3">
        <f t="shared" si="216"/>
        <v>-1.7870076201826676E-2</v>
      </c>
      <c r="P1347" s="3">
        <f t="shared" si="217"/>
        <v>-9.3848715212869367E-3</v>
      </c>
      <c r="Q1347" s="3">
        <f t="shared" si="218"/>
        <v>5.6907400626862326E-3</v>
      </c>
      <c r="R1347" s="3">
        <f t="shared" si="219"/>
        <v>-1.1529031575979384E-3</v>
      </c>
      <c r="S1347" s="3">
        <f t="shared" si="220"/>
        <v>-2.4236771834763714E-2</v>
      </c>
      <c r="T1347" s="3">
        <f t="shared" si="221"/>
        <v>-9.4007995619806665E-3</v>
      </c>
      <c r="U1347" s="3">
        <f t="shared" si="222"/>
        <v>-1.2198152123205385E-2</v>
      </c>
      <c r="V1347" s="3">
        <f t="shared" si="223"/>
        <v>-5.4382645979768668E-3</v>
      </c>
      <c r="W1347" s="3">
        <f t="shared" si="224"/>
        <v>0.10845835982202208</v>
      </c>
      <c r="BC1347" s="19">
        <v>1288</v>
      </c>
      <c r="BD1347" s="17">
        <v>7.748140140450908E-4</v>
      </c>
      <c r="BE1347" s="23">
        <v>1.1746127643397346E-2</v>
      </c>
    </row>
    <row r="1348" spans="1:57" x14ac:dyDescent="0.3">
      <c r="A1348" s="1">
        <v>42046</v>
      </c>
      <c r="B1348" s="3">
        <v>1.1398210280847199E-2</v>
      </c>
      <c r="C1348" s="3">
        <v>1.3114138074196147E-2</v>
      </c>
      <c r="D1348" s="3">
        <v>1.4058583451220352E-2</v>
      </c>
      <c r="E1348" s="3">
        <v>3.0698588002453953E-2</v>
      </c>
      <c r="F1348" s="3">
        <v>3.3818653795636422E-4</v>
      </c>
      <c r="G1348" s="3">
        <v>3.3151308326773155E-2</v>
      </c>
      <c r="H1348" s="3">
        <v>1.4490492577455383E-2</v>
      </c>
      <c r="I1348" s="3">
        <v>1.1429601777967147E-2</v>
      </c>
      <c r="J1348" s="3">
        <v>2.9803176502031459E-2</v>
      </c>
      <c r="K1348" s="3">
        <v>4.1179927235398095E-2</v>
      </c>
      <c r="N1348" s="3">
        <f t="shared" si="215"/>
        <v>1.065127479182657E-2</v>
      </c>
      <c r="O1348" s="3">
        <f t="shared" si="216"/>
        <v>1.2488590518690451E-2</v>
      </c>
      <c r="P1348" s="3">
        <f t="shared" si="217"/>
        <v>1.3219289518097071E-2</v>
      </c>
      <c r="Q1348" s="3">
        <f t="shared" si="218"/>
        <v>3.01872758272448E-2</v>
      </c>
      <c r="R1348" s="3">
        <f t="shared" si="219"/>
        <v>-4.7664441315439104E-4</v>
      </c>
      <c r="S1348" s="3">
        <f t="shared" si="220"/>
        <v>3.1123164233619251E-2</v>
      </c>
      <c r="T1348" s="3">
        <f t="shared" si="221"/>
        <v>1.3612241061119057E-2</v>
      </c>
      <c r="U1348" s="3">
        <f t="shared" si="222"/>
        <v>1.0531891878200162E-2</v>
      </c>
      <c r="V1348" s="3">
        <f t="shared" si="223"/>
        <v>2.9400357256553815E-2</v>
      </c>
      <c r="W1348" s="3">
        <f t="shared" si="224"/>
        <v>4.0282730792420902E-2</v>
      </c>
      <c r="BC1348" s="19">
        <v>1289</v>
      </c>
      <c r="BD1348" s="17">
        <v>8.7393696005390992E-4</v>
      </c>
      <c r="BE1348" s="23">
        <v>1.2363270368245813E-2</v>
      </c>
    </row>
    <row r="1349" spans="1:57" x14ac:dyDescent="0.3">
      <c r="A1349" s="1">
        <v>42074</v>
      </c>
      <c r="B1349" s="3">
        <v>1.7092409054836111E-2</v>
      </c>
      <c r="C1349" s="3">
        <v>1.4585520302357047E-3</v>
      </c>
      <c r="D1349" s="3">
        <v>1.1470532331592009E-2</v>
      </c>
      <c r="E1349" s="3">
        <v>1.8409939157582267E-2</v>
      </c>
      <c r="F1349" s="3">
        <v>1.014196327012562E-2</v>
      </c>
      <c r="G1349" s="3">
        <v>-2.5445470686740745E-2</v>
      </c>
      <c r="H1349" s="3">
        <v>1.4560719194589566E-3</v>
      </c>
      <c r="I1349" s="3">
        <v>4.3463198650608437E-3</v>
      </c>
      <c r="J1349" s="3">
        <v>3.2581025469633484E-2</v>
      </c>
      <c r="K1349" s="3">
        <v>-1.3781453826718026E-2</v>
      </c>
      <c r="N1349" s="3">
        <f t="shared" ref="N1349:N1412" si="225">B1349-$AA$4</f>
        <v>1.6345473565815484E-2</v>
      </c>
      <c r="O1349" s="3">
        <f t="shared" ref="O1349:O1412" si="226">C1349-$AB$4</f>
        <v>8.3300447473000849E-4</v>
      </c>
      <c r="P1349" s="3">
        <f t="shared" ref="P1349:P1412" si="227">D1349-$AC$4</f>
        <v>1.0631238398468728E-2</v>
      </c>
      <c r="Q1349" s="3">
        <f t="shared" ref="Q1349:Q1412" si="228">E1349-$AD$4</f>
        <v>1.7898626982373114E-2</v>
      </c>
      <c r="R1349" s="3">
        <f t="shared" ref="R1349:R1412" si="229">F1349-$AE$4</f>
        <v>9.327132319014865E-3</v>
      </c>
      <c r="S1349" s="3">
        <f t="shared" ref="S1349:S1412" si="230">G1349-$AF$4</f>
        <v>-2.7473614779894649E-2</v>
      </c>
      <c r="T1349" s="3">
        <f t="shared" ref="T1349:T1412" si="231">H1349-$AG$4</f>
        <v>5.778204031226307E-4</v>
      </c>
      <c r="U1349" s="3">
        <f t="shared" ref="U1349:U1412" si="232">I1349-$AH$4</f>
        <v>3.4486099652938584E-3</v>
      </c>
      <c r="V1349" s="3">
        <f t="shared" ref="V1349:V1412" si="233">J1349-$AI$4</f>
        <v>3.2178206224155841E-2</v>
      </c>
      <c r="W1349" s="3">
        <f t="shared" ref="W1349:W1412" si="234">K1349-$AJ$4</f>
        <v>-1.4678650269695219E-2</v>
      </c>
      <c r="BC1349" s="19">
        <v>1290</v>
      </c>
      <c r="BD1349" s="17">
        <v>8.6230427322058455E-4</v>
      </c>
      <c r="BE1349" s="23">
        <v>1.3793392052612926E-2</v>
      </c>
    </row>
    <row r="1350" spans="1:57" x14ac:dyDescent="0.3">
      <c r="A1350" s="1">
        <v>42105</v>
      </c>
      <c r="B1350" s="3">
        <v>4.6168156522654602E-3</v>
      </c>
      <c r="C1350" s="3">
        <v>4.5824444559405819E-4</v>
      </c>
      <c r="D1350" s="3">
        <v>-4.6504027486599098E-3</v>
      </c>
      <c r="E1350" s="3">
        <v>-1.001722152400486E-2</v>
      </c>
      <c r="F1350" s="3">
        <v>1.6064305569106097E-2</v>
      </c>
      <c r="G1350" s="3">
        <v>0.11173505317777632</v>
      </c>
      <c r="H1350" s="3">
        <v>8.2391882996262211E-3</v>
      </c>
      <c r="I1350" s="3">
        <v>-1.9819982142402215E-2</v>
      </c>
      <c r="J1350" s="3">
        <v>-6.8746582428380609E-3</v>
      </c>
      <c r="K1350" s="3">
        <v>2.8155833766233762E-2</v>
      </c>
      <c r="N1350" s="3">
        <f t="shared" si="225"/>
        <v>3.8698801632448317E-3</v>
      </c>
      <c r="O1350" s="3">
        <f t="shared" si="226"/>
        <v>-1.67303109911638E-4</v>
      </c>
      <c r="P1350" s="3">
        <f t="shared" si="227"/>
        <v>-5.4896966817831912E-3</v>
      </c>
      <c r="Q1350" s="3">
        <f t="shared" si="228"/>
        <v>-1.0528533699214011E-2</v>
      </c>
      <c r="R1350" s="3">
        <f t="shared" si="229"/>
        <v>1.5249474617995341E-2</v>
      </c>
      <c r="S1350" s="3">
        <f t="shared" si="230"/>
        <v>0.10970690908462243</v>
      </c>
      <c r="T1350" s="3">
        <f t="shared" si="231"/>
        <v>7.360936783289895E-3</v>
      </c>
      <c r="U1350" s="3">
        <f t="shared" si="232"/>
        <v>-2.0717692042169202E-2</v>
      </c>
      <c r="V1350" s="3">
        <f t="shared" si="233"/>
        <v>-7.2774774883157039E-3</v>
      </c>
      <c r="W1350" s="3">
        <f t="shared" si="234"/>
        <v>2.725863732325657E-2</v>
      </c>
      <c r="BC1350" s="19">
        <v>1291</v>
      </c>
      <c r="BD1350" s="17">
        <v>8.4885307410636276E-4</v>
      </c>
      <c r="BE1350" s="23">
        <v>1.1931074109010193E-2</v>
      </c>
    </row>
    <row r="1351" spans="1:57" x14ac:dyDescent="0.3">
      <c r="A1351" s="1">
        <v>42135</v>
      </c>
      <c r="B1351" s="3">
        <v>-3.6765689900808418E-4</v>
      </c>
      <c r="C1351" s="3">
        <v>5.1300651432708566E-3</v>
      </c>
      <c r="D1351" s="3">
        <v>-4.6097701293471571E-3</v>
      </c>
      <c r="E1351" s="3">
        <v>-1.3607873220020661E-2</v>
      </c>
      <c r="F1351" s="3">
        <v>-7.5758247276044299E-3</v>
      </c>
      <c r="G1351" s="3">
        <v>6.0440787884963321E-4</v>
      </c>
      <c r="H1351" s="3">
        <v>4.3125558839849365E-3</v>
      </c>
      <c r="I1351" s="3">
        <v>-2.2075128101212149E-3</v>
      </c>
      <c r="J1351" s="3">
        <v>-1.0649971684714155E-3</v>
      </c>
      <c r="K1351" s="3">
        <v>5.0020513844184489E-3</v>
      </c>
      <c r="N1351" s="3">
        <f t="shared" si="225"/>
        <v>-1.1145923880287124E-3</v>
      </c>
      <c r="O1351" s="3">
        <f t="shared" si="226"/>
        <v>4.5045175877651607E-3</v>
      </c>
      <c r="P1351" s="3">
        <f t="shared" si="227"/>
        <v>-5.4490640624704385E-3</v>
      </c>
      <c r="Q1351" s="3">
        <f t="shared" si="228"/>
        <v>-1.4119185395229812E-2</v>
      </c>
      <c r="R1351" s="3">
        <f t="shared" si="229"/>
        <v>-8.3906556787151851E-3</v>
      </c>
      <c r="S1351" s="3">
        <f t="shared" si="230"/>
        <v>-1.4237362143042689E-3</v>
      </c>
      <c r="T1351" s="3">
        <f t="shared" si="231"/>
        <v>3.4343043676486103E-3</v>
      </c>
      <c r="U1351" s="3">
        <f t="shared" si="232"/>
        <v>-3.1052227098882002E-3</v>
      </c>
      <c r="V1351" s="3">
        <f t="shared" si="233"/>
        <v>-1.4678164139490585E-3</v>
      </c>
      <c r="W1351" s="3">
        <f t="shared" si="234"/>
        <v>4.1048549414412572E-3</v>
      </c>
      <c r="BC1351" s="19">
        <v>1292</v>
      </c>
      <c r="BD1351" s="17">
        <v>8.3309520080079836E-4</v>
      </c>
      <c r="BE1351" s="23">
        <v>1.1483295922210143E-2</v>
      </c>
    </row>
    <row r="1352" spans="1:57" x14ac:dyDescent="0.3">
      <c r="A1352" s="1">
        <v>42166</v>
      </c>
      <c r="B1352" s="3">
        <v>9.9300680498037863E-3</v>
      </c>
      <c r="C1352" s="3">
        <v>1.8045900527047021E-2</v>
      </c>
      <c r="D1352" s="3">
        <v>1.1577838130076845E-3</v>
      </c>
      <c r="E1352" s="3">
        <v>-4.0089242657961321E-3</v>
      </c>
      <c r="F1352" s="3">
        <v>-4.3146130360381951E-3</v>
      </c>
      <c r="G1352" s="3">
        <v>2.5456141425446166E-3</v>
      </c>
      <c r="H1352" s="3">
        <v>3.4324923076922698E-3</v>
      </c>
      <c r="I1352" s="3">
        <v>2.3628311038125238E-2</v>
      </c>
      <c r="J1352" s="3">
        <v>-9.0618009596786786E-3</v>
      </c>
      <c r="K1352" s="3">
        <v>6.988079895669852E-3</v>
      </c>
      <c r="N1352" s="3">
        <f t="shared" si="225"/>
        <v>9.1831325607831579E-3</v>
      </c>
      <c r="O1352" s="3">
        <f t="shared" si="226"/>
        <v>1.7420352971541323E-2</v>
      </c>
      <c r="P1352" s="3">
        <f t="shared" si="227"/>
        <v>3.1848987988440278E-4</v>
      </c>
      <c r="Q1352" s="3">
        <f t="shared" si="228"/>
        <v>-4.520236441005283E-3</v>
      </c>
      <c r="R1352" s="3">
        <f t="shared" si="229"/>
        <v>-5.1294439871489503E-3</v>
      </c>
      <c r="S1352" s="3">
        <f t="shared" si="230"/>
        <v>5.1747004939071452E-4</v>
      </c>
      <c r="T1352" s="3">
        <f t="shared" si="231"/>
        <v>2.5542407913559436E-3</v>
      </c>
      <c r="U1352" s="3">
        <f t="shared" si="232"/>
        <v>2.2730601138358252E-2</v>
      </c>
      <c r="V1352" s="3">
        <f t="shared" si="233"/>
        <v>-9.4646202051563225E-3</v>
      </c>
      <c r="W1352" s="3">
        <f t="shared" si="234"/>
        <v>6.0908834526926603E-3</v>
      </c>
      <c r="BC1352" s="19">
        <v>1293</v>
      </c>
      <c r="BD1352" s="17">
        <v>8.252217732314821E-4</v>
      </c>
      <c r="BE1352" s="23">
        <v>1.2440835947961925E-2</v>
      </c>
    </row>
    <row r="1353" spans="1:57" x14ac:dyDescent="0.3">
      <c r="A1353" s="1">
        <v>42258</v>
      </c>
      <c r="B1353" s="3">
        <v>-1.3838291095438104E-2</v>
      </c>
      <c r="C1353" s="3">
        <v>-6.8038868298744282E-3</v>
      </c>
      <c r="D1353" s="3">
        <v>-4.0475613272545896E-3</v>
      </c>
      <c r="E1353" s="3">
        <v>-2.1375740168055213E-2</v>
      </c>
      <c r="F1353" s="3">
        <v>1.5000030679478416E-2</v>
      </c>
      <c r="G1353" s="3">
        <v>-3.0254772636190475E-2</v>
      </c>
      <c r="H1353" s="3">
        <v>-1.2088414303199735E-2</v>
      </c>
      <c r="I1353" s="3">
        <v>6.4839582180789002E-3</v>
      </c>
      <c r="J1353" s="3">
        <v>-2.0261798812730603E-2</v>
      </c>
      <c r="K1353" s="3">
        <v>-3.1402935126266573E-2</v>
      </c>
      <c r="N1353" s="3">
        <f t="shared" si="225"/>
        <v>-1.4585226584458733E-2</v>
      </c>
      <c r="O1353" s="3">
        <f t="shared" si="226"/>
        <v>-7.429434385380124E-3</v>
      </c>
      <c r="P1353" s="3">
        <f t="shared" si="227"/>
        <v>-4.886855260377871E-3</v>
      </c>
      <c r="Q1353" s="3">
        <f t="shared" si="228"/>
        <v>-2.1887052343264365E-2</v>
      </c>
      <c r="R1353" s="3">
        <f t="shared" si="229"/>
        <v>1.418519972836766E-2</v>
      </c>
      <c r="S1353" s="3">
        <f t="shared" si="230"/>
        <v>-3.2282916729344378E-2</v>
      </c>
      <c r="T1353" s="3">
        <f t="shared" si="231"/>
        <v>-1.2966665819536061E-2</v>
      </c>
      <c r="U1353" s="3">
        <f t="shared" si="232"/>
        <v>5.5862483183119153E-3</v>
      </c>
      <c r="V1353" s="3">
        <f t="shared" si="233"/>
        <v>-2.0664618058208246E-2</v>
      </c>
      <c r="W1353" s="3">
        <f t="shared" si="234"/>
        <v>-3.2300131569243766E-2</v>
      </c>
      <c r="BC1353" s="19">
        <v>1294</v>
      </c>
      <c r="BD1353" s="17">
        <v>8.7454210190705036E-4</v>
      </c>
      <c r="BE1353" s="23">
        <v>1.1989502764459774E-2</v>
      </c>
    </row>
    <row r="1354" spans="1:57" x14ac:dyDescent="0.3">
      <c r="A1354" s="1">
        <v>42288</v>
      </c>
      <c r="B1354" s="3">
        <v>-1.2001497203715239E-2</v>
      </c>
      <c r="C1354" s="3">
        <v>7.9321860254244481E-3</v>
      </c>
      <c r="D1354" s="3">
        <v>-3.1516989777595872E-2</v>
      </c>
      <c r="E1354" s="3">
        <v>4.8810444397056063E-3</v>
      </c>
      <c r="F1354" s="3">
        <v>5.2545093953024757E-3</v>
      </c>
      <c r="G1354" s="3">
        <v>-3.9186978749505386E-2</v>
      </c>
      <c r="H1354" s="3">
        <v>4.7317412697429617E-3</v>
      </c>
      <c r="I1354" s="3">
        <v>8.5895918334524257E-3</v>
      </c>
      <c r="J1354" s="3">
        <v>1.8304690787429578E-4</v>
      </c>
      <c r="K1354" s="3">
        <v>1.5360084927583229E-2</v>
      </c>
      <c r="N1354" s="3">
        <f t="shared" si="225"/>
        <v>-1.2748432692735867E-2</v>
      </c>
      <c r="O1354" s="3">
        <f t="shared" si="226"/>
        <v>7.3066384699187522E-3</v>
      </c>
      <c r="P1354" s="3">
        <f t="shared" si="227"/>
        <v>-3.2356283710719157E-2</v>
      </c>
      <c r="Q1354" s="3">
        <f t="shared" si="228"/>
        <v>4.3697322644964554E-3</v>
      </c>
      <c r="R1354" s="3">
        <f t="shared" si="229"/>
        <v>4.4396784441917206E-3</v>
      </c>
      <c r="S1354" s="3">
        <f t="shared" si="230"/>
        <v>-4.1215122842659289E-2</v>
      </c>
      <c r="T1354" s="3">
        <f t="shared" si="231"/>
        <v>3.8534897534066356E-3</v>
      </c>
      <c r="U1354" s="3">
        <f t="shared" si="232"/>
        <v>7.6918819336854408E-3</v>
      </c>
      <c r="V1354" s="3">
        <f t="shared" si="233"/>
        <v>-2.1977233760334721E-4</v>
      </c>
      <c r="W1354" s="3">
        <f t="shared" si="234"/>
        <v>1.4462888484606036E-2</v>
      </c>
      <c r="BC1354" s="19">
        <v>1295</v>
      </c>
      <c r="BD1354" s="17">
        <v>1.281926251263648E-3</v>
      </c>
      <c r="BE1354" s="23">
        <v>1.815324227296488E-2</v>
      </c>
    </row>
    <row r="1355" spans="1:57" x14ac:dyDescent="0.3">
      <c r="A1355" s="1">
        <v>42319</v>
      </c>
      <c r="B1355" s="3">
        <v>2.6163845071414116E-3</v>
      </c>
      <c r="C1355" s="3">
        <v>-1.967454024842441E-3</v>
      </c>
      <c r="D1355" s="3">
        <v>-5.6520978090187635E-3</v>
      </c>
      <c r="E1355" s="3">
        <v>-8.8645570961322084E-3</v>
      </c>
      <c r="F1355" s="3">
        <v>1.4701042428105549E-2</v>
      </c>
      <c r="G1355" s="3">
        <v>1.1916868360277277E-2</v>
      </c>
      <c r="H1355" s="3">
        <v>9.721025005427375E-3</v>
      </c>
      <c r="I1355" s="3">
        <v>-7.664808137891721E-3</v>
      </c>
      <c r="J1355" s="3">
        <v>-2.2140946780656257E-2</v>
      </c>
      <c r="K1355" s="3">
        <v>1.2690999221001142E-2</v>
      </c>
      <c r="N1355" s="3">
        <f t="shared" si="225"/>
        <v>1.8694490181207833E-3</v>
      </c>
      <c r="O1355" s="3">
        <f t="shared" si="226"/>
        <v>-2.5930015803481373E-3</v>
      </c>
      <c r="P1355" s="3">
        <f t="shared" si="227"/>
        <v>-6.4913917421420449E-3</v>
      </c>
      <c r="Q1355" s="3">
        <f t="shared" si="228"/>
        <v>-9.3758692713413593E-3</v>
      </c>
      <c r="R1355" s="3">
        <f t="shared" si="229"/>
        <v>1.3886211476994793E-2</v>
      </c>
      <c r="S1355" s="3">
        <f t="shared" si="230"/>
        <v>9.8887242671233753E-3</v>
      </c>
      <c r="T1355" s="3">
        <f t="shared" si="231"/>
        <v>8.8427734890910489E-3</v>
      </c>
      <c r="U1355" s="3">
        <f t="shared" si="232"/>
        <v>-8.5625180376587059E-3</v>
      </c>
      <c r="V1355" s="3">
        <f t="shared" si="233"/>
        <v>-2.25437660261339E-2</v>
      </c>
      <c r="W1355" s="3">
        <f t="shared" si="234"/>
        <v>1.179380277802395E-2</v>
      </c>
      <c r="BC1355" s="19">
        <v>1296</v>
      </c>
      <c r="BD1355" s="17">
        <v>9.0070739086233777E-4</v>
      </c>
      <c r="BE1355" s="23">
        <v>1.2907789907277733E-2</v>
      </c>
    </row>
    <row r="1356" spans="1:57" x14ac:dyDescent="0.3">
      <c r="A1356" s="1">
        <v>42349</v>
      </c>
      <c r="B1356" s="3">
        <v>-6.151010051632877E-3</v>
      </c>
      <c r="C1356" s="3">
        <v>-1.1290349114718379E-2</v>
      </c>
      <c r="D1356" s="3">
        <v>-3.3588855345548785E-3</v>
      </c>
      <c r="E1356" s="3">
        <v>-2.7076684446981414E-2</v>
      </c>
      <c r="F1356" s="3">
        <v>-2.318092980813069E-2</v>
      </c>
      <c r="G1356" s="3">
        <v>-2.8026291509710699E-2</v>
      </c>
      <c r="H1356" s="3">
        <v>-5.6704431111088693E-3</v>
      </c>
      <c r="I1356" s="3">
        <v>-2.6604695473581019E-3</v>
      </c>
      <c r="J1356" s="3">
        <v>-2.7507440592886123E-2</v>
      </c>
      <c r="K1356" s="3">
        <v>-6.7672864111663067E-3</v>
      </c>
      <c r="N1356" s="3">
        <f t="shared" si="225"/>
        <v>-6.8979455406535054E-3</v>
      </c>
      <c r="O1356" s="3">
        <f t="shared" si="226"/>
        <v>-1.1915896670224075E-2</v>
      </c>
      <c r="P1356" s="3">
        <f t="shared" si="227"/>
        <v>-4.1981794676781599E-3</v>
      </c>
      <c r="Q1356" s="3">
        <f t="shared" si="228"/>
        <v>-2.7587996622190566E-2</v>
      </c>
      <c r="R1356" s="3">
        <f t="shared" si="229"/>
        <v>-2.3995760759241445E-2</v>
      </c>
      <c r="S1356" s="3">
        <f t="shared" si="230"/>
        <v>-3.0054435602864603E-2</v>
      </c>
      <c r="T1356" s="3">
        <f t="shared" si="231"/>
        <v>-6.5486946274451955E-3</v>
      </c>
      <c r="U1356" s="3">
        <f t="shared" si="232"/>
        <v>-3.5581794471250872E-3</v>
      </c>
      <c r="V1356" s="3">
        <f t="shared" si="233"/>
        <v>-2.7910259838363767E-2</v>
      </c>
      <c r="W1356" s="3">
        <f t="shared" si="234"/>
        <v>-7.6644828541434984E-3</v>
      </c>
      <c r="BC1356" s="19">
        <v>1297</v>
      </c>
      <c r="BD1356" s="17">
        <v>7.7157433689866762E-4</v>
      </c>
      <c r="BE1356" s="23">
        <v>1.2715414241525069E-2</v>
      </c>
    </row>
    <row r="1357" spans="1:57" x14ac:dyDescent="0.3">
      <c r="A1357" t="s">
        <v>819</v>
      </c>
      <c r="B1357" s="3">
        <v>-9.0022429631072542E-3</v>
      </c>
      <c r="C1357" s="3">
        <v>-1.0875454323445166E-2</v>
      </c>
      <c r="D1357" s="3">
        <v>-2.9208475360784081E-2</v>
      </c>
      <c r="E1357" s="3">
        <v>-1.6496720849353497E-2</v>
      </c>
      <c r="F1357" s="3">
        <v>-1.0876724063740517E-2</v>
      </c>
      <c r="G1357" s="3">
        <v>-2.7002911364676363E-2</v>
      </c>
      <c r="H1357" s="3">
        <v>-1.946033449011475E-2</v>
      </c>
      <c r="I1357" s="3">
        <v>-1.1789022932600202E-2</v>
      </c>
      <c r="J1357" s="3">
        <v>-2.6938442885721114E-3</v>
      </c>
      <c r="K1357" s="3">
        <v>-2.1146674175566149E-2</v>
      </c>
      <c r="N1357" s="3">
        <f t="shared" si="225"/>
        <v>-9.7491784521278827E-3</v>
      </c>
      <c r="O1357" s="3">
        <f t="shared" si="226"/>
        <v>-1.1501001878950862E-2</v>
      </c>
      <c r="P1357" s="3">
        <f t="shared" si="227"/>
        <v>-3.0047769293907362E-2</v>
      </c>
      <c r="Q1357" s="3">
        <f t="shared" si="228"/>
        <v>-1.7008033024562649E-2</v>
      </c>
      <c r="R1357" s="3">
        <f t="shared" si="229"/>
        <v>-1.1691555014851272E-2</v>
      </c>
      <c r="S1357" s="3">
        <f t="shared" si="230"/>
        <v>-2.9031055457830267E-2</v>
      </c>
      <c r="T1357" s="3">
        <f t="shared" si="231"/>
        <v>-2.0338586006451075E-2</v>
      </c>
      <c r="U1357" s="3">
        <f t="shared" si="232"/>
        <v>-1.2686732832367187E-2</v>
      </c>
      <c r="V1357" s="3">
        <f t="shared" si="233"/>
        <v>-3.0966635340497544E-3</v>
      </c>
      <c r="W1357" s="3">
        <f t="shared" si="234"/>
        <v>-2.2043870618543342E-2</v>
      </c>
      <c r="BC1357" s="19">
        <v>1298</v>
      </c>
      <c r="BD1357" s="17">
        <v>9.1921545199426377E-4</v>
      </c>
      <c r="BE1357" s="23">
        <v>1.2498818093855057E-2</v>
      </c>
    </row>
    <row r="1358" spans="1:57" x14ac:dyDescent="0.3">
      <c r="A1358" t="s">
        <v>820</v>
      </c>
      <c r="B1358" s="3">
        <v>1.7600310754900983E-2</v>
      </c>
      <c r="C1358" s="3">
        <v>1.2827578737897305E-2</v>
      </c>
      <c r="D1358" s="3">
        <v>1.6378888801906966E-2</v>
      </c>
      <c r="E1358" s="3">
        <v>3.5851510239976569E-2</v>
      </c>
      <c r="F1358" s="3">
        <v>1.6661139533509894E-2</v>
      </c>
      <c r="G1358" s="3">
        <v>3.4364573248085728E-2</v>
      </c>
      <c r="H1358" s="3">
        <v>1.6680644351464435E-2</v>
      </c>
      <c r="I1358" s="3">
        <v>9.4044073930767969E-3</v>
      </c>
      <c r="J1358" s="3">
        <v>4.9006310929991637E-2</v>
      </c>
      <c r="K1358" s="3">
        <v>2.4593988521691035E-2</v>
      </c>
      <c r="N1358" s="3">
        <f t="shared" si="225"/>
        <v>1.6853375265880356E-2</v>
      </c>
      <c r="O1358" s="3">
        <f t="shared" si="226"/>
        <v>1.2202031182391609E-2</v>
      </c>
      <c r="P1358" s="3">
        <f t="shared" si="227"/>
        <v>1.5539594868783684E-2</v>
      </c>
      <c r="Q1358" s="3">
        <f t="shared" si="228"/>
        <v>3.5340198064767417E-2</v>
      </c>
      <c r="R1358" s="3">
        <f t="shared" si="229"/>
        <v>1.5846308582399139E-2</v>
      </c>
      <c r="S1358" s="3">
        <f t="shared" si="230"/>
        <v>3.2336429154931824E-2</v>
      </c>
      <c r="T1358" s="3">
        <f t="shared" si="231"/>
        <v>1.5802392835128111E-2</v>
      </c>
      <c r="U1358" s="3">
        <f t="shared" si="232"/>
        <v>8.506697493309812E-3</v>
      </c>
      <c r="V1358" s="3">
        <f t="shared" si="233"/>
        <v>4.8603491684513993E-2</v>
      </c>
      <c r="W1358" s="3">
        <f t="shared" si="234"/>
        <v>2.3696792078713842E-2</v>
      </c>
      <c r="BC1358" s="19">
        <v>1299</v>
      </c>
      <c r="BD1358" s="17">
        <v>7.8479878416119677E-4</v>
      </c>
      <c r="BE1358" s="23">
        <v>1.1375380768525265E-2</v>
      </c>
    </row>
    <row r="1359" spans="1:57" x14ac:dyDescent="0.3">
      <c r="A1359" t="s">
        <v>821</v>
      </c>
      <c r="B1359" s="3">
        <v>-8.238157296395543E-3</v>
      </c>
      <c r="C1359" s="3">
        <v>-5.6088591176760572E-3</v>
      </c>
      <c r="D1359" s="3">
        <v>-4.2914500217684504E-3</v>
      </c>
      <c r="E1359" s="3">
        <v>-1.1619316085372922E-2</v>
      </c>
      <c r="F1359" s="3">
        <v>6.555179055429905E-3</v>
      </c>
      <c r="G1359" s="3">
        <v>-1.4464934109140737E-3</v>
      </c>
      <c r="H1359" s="3">
        <v>-5.0208981144922449E-3</v>
      </c>
      <c r="I1359" s="3">
        <v>1.8115802774285594E-3</v>
      </c>
      <c r="J1359" s="3">
        <v>-8.6444277485712151E-3</v>
      </c>
      <c r="K1359" s="3">
        <v>-9.5108644851505941E-3</v>
      </c>
      <c r="N1359" s="3">
        <f t="shared" si="225"/>
        <v>-8.9850927854161714E-3</v>
      </c>
      <c r="O1359" s="3">
        <f t="shared" si="226"/>
        <v>-6.234406673181753E-3</v>
      </c>
      <c r="P1359" s="3">
        <f t="shared" si="227"/>
        <v>-5.1307439548917318E-3</v>
      </c>
      <c r="Q1359" s="3">
        <f t="shared" si="228"/>
        <v>-1.2130628260582072E-2</v>
      </c>
      <c r="R1359" s="3">
        <f t="shared" si="229"/>
        <v>5.7403481043191498E-3</v>
      </c>
      <c r="S1359" s="3">
        <f t="shared" si="230"/>
        <v>-3.4746375040679758E-3</v>
      </c>
      <c r="T1359" s="3">
        <f t="shared" si="231"/>
        <v>-5.899149630828571E-3</v>
      </c>
      <c r="U1359" s="3">
        <f t="shared" si="232"/>
        <v>9.1387037766157422E-4</v>
      </c>
      <c r="V1359" s="3">
        <f t="shared" si="233"/>
        <v>-9.047246994048859E-3</v>
      </c>
      <c r="W1359" s="3">
        <f t="shared" si="234"/>
        <v>-1.0408060928127787E-2</v>
      </c>
      <c r="BC1359" s="19">
        <v>1300</v>
      </c>
      <c r="BD1359" s="17">
        <v>9.023689590827792E-4</v>
      </c>
      <c r="BE1359" s="23">
        <v>1.2295811125412569E-2</v>
      </c>
    </row>
    <row r="1360" spans="1:57" x14ac:dyDescent="0.3">
      <c r="A1360" t="s">
        <v>822</v>
      </c>
      <c r="B1360" s="3">
        <v>1.6613138260142435E-2</v>
      </c>
      <c r="C1360" s="3">
        <v>1.2918471006818866E-2</v>
      </c>
      <c r="D1360" s="3">
        <v>3.1665037682487629E-2</v>
      </c>
      <c r="E1360" s="3">
        <v>9.7548651426078159E-3</v>
      </c>
      <c r="F1360" s="3">
        <v>-1.6280976995440843E-3</v>
      </c>
      <c r="G1360" s="3">
        <v>3.3037415887850585E-2</v>
      </c>
      <c r="H1360" s="3">
        <v>2.0267492407569199E-2</v>
      </c>
      <c r="I1360" s="3">
        <v>1.7308214665867405E-2</v>
      </c>
      <c r="J1360" s="3">
        <v>1.0760624699037269E-2</v>
      </c>
      <c r="K1360" s="3">
        <v>4.0136127214996487E-2</v>
      </c>
      <c r="N1360" s="3">
        <f t="shared" si="225"/>
        <v>1.5866202771121808E-2</v>
      </c>
      <c r="O1360" s="3">
        <f t="shared" si="226"/>
        <v>1.229292345131317E-2</v>
      </c>
      <c r="P1360" s="3">
        <f t="shared" si="227"/>
        <v>3.0825743749364348E-2</v>
      </c>
      <c r="Q1360" s="3">
        <f t="shared" si="228"/>
        <v>9.243552967398665E-3</v>
      </c>
      <c r="R1360" s="3">
        <f t="shared" si="229"/>
        <v>-2.4429286506548395E-3</v>
      </c>
      <c r="S1360" s="3">
        <f t="shared" si="230"/>
        <v>3.1009271794696681E-2</v>
      </c>
      <c r="T1360" s="3">
        <f t="shared" si="231"/>
        <v>1.9389240891232874E-2</v>
      </c>
      <c r="U1360" s="3">
        <f t="shared" si="232"/>
        <v>1.6410504766100419E-2</v>
      </c>
      <c r="V1360" s="3">
        <f t="shared" si="233"/>
        <v>1.0357805453559625E-2</v>
      </c>
      <c r="W1360" s="3">
        <f t="shared" si="234"/>
        <v>3.9238930772019294E-2</v>
      </c>
      <c r="BC1360" s="19">
        <v>1301</v>
      </c>
      <c r="BD1360" s="17">
        <v>7.6554180113507691E-4</v>
      </c>
      <c r="BE1360" s="23">
        <v>1.1501173145191251E-2</v>
      </c>
    </row>
    <row r="1361" spans="1:57" x14ac:dyDescent="0.3">
      <c r="A1361" t="s">
        <v>823</v>
      </c>
      <c r="B1361" s="3">
        <v>1.6713138928940996E-3</v>
      </c>
      <c r="C1361" s="3">
        <v>5.3889612181101665E-3</v>
      </c>
      <c r="D1361" s="3">
        <v>1.2703535276918254E-2</v>
      </c>
      <c r="E1361" s="3">
        <v>-5.449524694846275E-3</v>
      </c>
      <c r="F1361" s="3">
        <v>1.9569163209280926E-3</v>
      </c>
      <c r="G1361" s="3">
        <v>3.3021033016025214E-3</v>
      </c>
      <c r="H1361" s="3">
        <v>-2.1486851351351088E-3</v>
      </c>
      <c r="I1361" s="3">
        <v>4.8247764322211228E-3</v>
      </c>
      <c r="J1361" s="3">
        <v>-1.6886891009822991E-2</v>
      </c>
      <c r="K1361" s="3">
        <v>1.4995394226452241E-2</v>
      </c>
      <c r="N1361" s="3">
        <f t="shared" si="225"/>
        <v>9.2437840387347135E-4</v>
      </c>
      <c r="O1361" s="3">
        <f t="shared" si="226"/>
        <v>4.7634136626044706E-3</v>
      </c>
      <c r="P1361" s="3">
        <f t="shared" si="227"/>
        <v>1.1864241343794973E-2</v>
      </c>
      <c r="Q1361" s="3">
        <f t="shared" si="228"/>
        <v>-5.9608368700554259E-3</v>
      </c>
      <c r="R1361" s="3">
        <f t="shared" si="229"/>
        <v>1.1420853698173375E-3</v>
      </c>
      <c r="S1361" s="3">
        <f t="shared" si="230"/>
        <v>1.2739592084486193E-3</v>
      </c>
      <c r="T1361" s="3">
        <f t="shared" si="231"/>
        <v>-3.026936651471435E-3</v>
      </c>
      <c r="U1361" s="3">
        <f t="shared" si="232"/>
        <v>3.927066532454138E-3</v>
      </c>
      <c r="V1361" s="3">
        <f t="shared" si="233"/>
        <v>-1.7289710255300635E-2</v>
      </c>
      <c r="W1361" s="3">
        <f t="shared" si="234"/>
        <v>1.4098197783475049E-2</v>
      </c>
      <c r="BC1361" s="19">
        <v>1302</v>
      </c>
      <c r="BD1361" s="17">
        <v>9.224867131276699E-4</v>
      </c>
      <c r="BE1361" s="23">
        <v>1.2831967619010712E-2</v>
      </c>
    </row>
    <row r="1362" spans="1:57" x14ac:dyDescent="0.3">
      <c r="A1362" t="s">
        <v>824</v>
      </c>
      <c r="B1362" s="3">
        <v>4.634765238807681E-3</v>
      </c>
      <c r="C1362" s="3">
        <v>-2.6800289168368296E-3</v>
      </c>
      <c r="D1362" s="3">
        <v>4.3778777864678098E-3</v>
      </c>
      <c r="E1362" s="3">
        <v>-6.351214187878762E-3</v>
      </c>
      <c r="F1362" s="3">
        <v>-7.8125073781625254E-3</v>
      </c>
      <c r="G1362" s="3">
        <v>-8.0703695932772268E-3</v>
      </c>
      <c r="H1362" s="3">
        <v>2.4634015878872706E-2</v>
      </c>
      <c r="I1362" s="3">
        <v>1.1456498876359023E-2</v>
      </c>
      <c r="J1362" s="3">
        <v>-1.1762527779144882E-2</v>
      </c>
      <c r="K1362" s="3">
        <v>-5.3416794224012687E-3</v>
      </c>
      <c r="N1362" s="3">
        <f t="shared" si="225"/>
        <v>3.8878297497870525E-3</v>
      </c>
      <c r="O1362" s="3">
        <f t="shared" si="226"/>
        <v>-3.3055764723425259E-3</v>
      </c>
      <c r="P1362" s="3">
        <f t="shared" si="227"/>
        <v>3.5385838533445279E-3</v>
      </c>
      <c r="Q1362" s="3">
        <f t="shared" si="228"/>
        <v>-6.8625263630879129E-3</v>
      </c>
      <c r="R1362" s="3">
        <f t="shared" si="229"/>
        <v>-8.6273383292732805E-3</v>
      </c>
      <c r="S1362" s="3">
        <f t="shared" si="230"/>
        <v>-1.0098513686431129E-2</v>
      </c>
      <c r="T1362" s="3">
        <f t="shared" si="231"/>
        <v>2.3755764362536382E-2</v>
      </c>
      <c r="U1362" s="3">
        <f t="shared" si="232"/>
        <v>1.0558788976592038E-2</v>
      </c>
      <c r="V1362" s="3">
        <f t="shared" si="233"/>
        <v>-1.2165347024622526E-2</v>
      </c>
      <c r="W1362" s="3">
        <f t="shared" si="234"/>
        <v>-6.2388758653784604E-3</v>
      </c>
      <c r="BC1362" s="19">
        <v>1303</v>
      </c>
      <c r="BD1362" s="17">
        <v>9.060634839518953E-4</v>
      </c>
      <c r="BE1362" s="23">
        <v>1.2481129019117245E-2</v>
      </c>
    </row>
    <row r="1363" spans="1:57" x14ac:dyDescent="0.3">
      <c r="A1363" t="s">
        <v>825</v>
      </c>
      <c r="B1363" s="3">
        <v>0</v>
      </c>
      <c r="C1363" s="3">
        <v>-3.9412705876461507E-3</v>
      </c>
      <c r="D1363" s="3">
        <v>-1.2992478104146943E-2</v>
      </c>
      <c r="E1363" s="3">
        <v>6.1410999667734778E-3</v>
      </c>
      <c r="F1363" s="3">
        <v>-5.2493378878599728E-3</v>
      </c>
      <c r="G1363" s="3">
        <v>-1.0272237859011879E-2</v>
      </c>
      <c r="H1363" s="3">
        <v>-8.1945019781504147E-4</v>
      </c>
      <c r="I1363" s="3">
        <v>-5.4135250033431337E-3</v>
      </c>
      <c r="J1363" s="3">
        <v>6.6124833296574703E-3</v>
      </c>
      <c r="K1363" s="3">
        <v>3.7254099983026201E-3</v>
      </c>
      <c r="N1363" s="3">
        <f t="shared" si="225"/>
        <v>-7.4693548902062825E-4</v>
      </c>
      <c r="O1363" s="3">
        <f t="shared" si="226"/>
        <v>-4.5668181431518465E-3</v>
      </c>
      <c r="P1363" s="3">
        <f t="shared" si="227"/>
        <v>-1.3831772037270224E-2</v>
      </c>
      <c r="Q1363" s="3">
        <f t="shared" si="228"/>
        <v>5.6297877915643269E-3</v>
      </c>
      <c r="R1363" s="3">
        <f t="shared" si="229"/>
        <v>-6.0641688389707279E-3</v>
      </c>
      <c r="S1363" s="3">
        <f t="shared" si="230"/>
        <v>-1.2300381952165781E-2</v>
      </c>
      <c r="T1363" s="3">
        <f t="shared" si="231"/>
        <v>-1.6977017141513674E-3</v>
      </c>
      <c r="U1363" s="3">
        <f t="shared" si="232"/>
        <v>-6.3112349031101186E-3</v>
      </c>
      <c r="V1363" s="3">
        <f t="shared" si="233"/>
        <v>6.2096640841798273E-3</v>
      </c>
      <c r="W1363" s="3">
        <f t="shared" si="234"/>
        <v>2.8282135553254284E-3</v>
      </c>
      <c r="BC1363" s="19">
        <v>1304</v>
      </c>
      <c r="BD1363" s="17">
        <v>7.9046464419171196E-4</v>
      </c>
      <c r="BE1363" s="23">
        <v>1.1322804623967977E-2</v>
      </c>
    </row>
    <row r="1364" spans="1:57" x14ac:dyDescent="0.3">
      <c r="A1364" t="s">
        <v>826</v>
      </c>
      <c r="B1364" s="3">
        <v>1.107243432690419E-3</v>
      </c>
      <c r="C1364" s="3">
        <v>-5.7553928190887671E-3</v>
      </c>
      <c r="D1364" s="3">
        <v>9.5965768984422883E-3</v>
      </c>
      <c r="E1364" s="3">
        <v>1.9930221561460959E-2</v>
      </c>
      <c r="F1364" s="3">
        <v>-7.2558995448561703E-3</v>
      </c>
      <c r="G1364" s="3">
        <v>2.2962112514350874E-3</v>
      </c>
      <c r="H1364" s="3">
        <v>-1.0185390094589519E-2</v>
      </c>
      <c r="I1364" s="3">
        <v>-1.2309503196323734E-2</v>
      </c>
      <c r="J1364" s="3">
        <v>3.8288302555173459E-2</v>
      </c>
      <c r="K1364" s="3">
        <v>-1.0267063183893477E-2</v>
      </c>
      <c r="N1364" s="3">
        <f t="shared" si="225"/>
        <v>3.6030794366979078E-4</v>
      </c>
      <c r="O1364" s="3">
        <f t="shared" si="226"/>
        <v>-6.380940374594463E-3</v>
      </c>
      <c r="P1364" s="3">
        <f t="shared" si="227"/>
        <v>8.7572829653190069E-3</v>
      </c>
      <c r="Q1364" s="3">
        <f t="shared" si="228"/>
        <v>1.9418909386251806E-2</v>
      </c>
      <c r="R1364" s="3">
        <f t="shared" si="229"/>
        <v>-8.0707304959669254E-3</v>
      </c>
      <c r="S1364" s="3">
        <f t="shared" si="230"/>
        <v>2.6806715828118534E-4</v>
      </c>
      <c r="T1364" s="3">
        <f t="shared" si="231"/>
        <v>-1.1063641610925845E-2</v>
      </c>
      <c r="U1364" s="3">
        <f t="shared" si="232"/>
        <v>-1.3207213096090719E-2</v>
      </c>
      <c r="V1364" s="3">
        <f t="shared" si="233"/>
        <v>3.7885483309695815E-2</v>
      </c>
      <c r="W1364" s="3">
        <f t="shared" si="234"/>
        <v>-1.1164259626870669E-2</v>
      </c>
      <c r="BC1364" s="19">
        <v>1305</v>
      </c>
      <c r="BD1364" s="17">
        <v>9.2721950627683931E-4</v>
      </c>
      <c r="BE1364" s="23">
        <v>1.3182714219549006E-2</v>
      </c>
    </row>
    <row r="1365" spans="1:57" x14ac:dyDescent="0.3">
      <c r="A1365" t="s">
        <v>827</v>
      </c>
      <c r="B1365" s="3">
        <v>-1.0322599099312546E-2</v>
      </c>
      <c r="C1365" s="3">
        <v>-1.0853335912877071E-3</v>
      </c>
      <c r="D1365" s="3">
        <v>-7.1500548297511735E-3</v>
      </c>
      <c r="E1365" s="3">
        <v>-7.6941488618040843E-3</v>
      </c>
      <c r="F1365" s="3">
        <v>-3.3222843120105372E-3</v>
      </c>
      <c r="G1365" s="3">
        <v>5.2187853379152216E-2</v>
      </c>
      <c r="H1365" s="3">
        <v>-1.7373843342272099E-4</v>
      </c>
      <c r="I1365" s="3">
        <v>6.1042935592325875E-3</v>
      </c>
      <c r="J1365" s="3">
        <v>-1.699203068986832E-2</v>
      </c>
      <c r="K1365" s="3">
        <v>-1.7191832492165493E-2</v>
      </c>
      <c r="N1365" s="3">
        <f t="shared" si="225"/>
        <v>-1.1069534588333175E-2</v>
      </c>
      <c r="O1365" s="3">
        <f t="shared" si="226"/>
        <v>-1.7108811467934034E-3</v>
      </c>
      <c r="P1365" s="3">
        <f t="shared" si="227"/>
        <v>-7.9893487628744549E-3</v>
      </c>
      <c r="Q1365" s="3">
        <f t="shared" si="228"/>
        <v>-8.2054610370132352E-3</v>
      </c>
      <c r="R1365" s="3">
        <f t="shared" si="229"/>
        <v>-4.1371152631212924E-3</v>
      </c>
      <c r="S1365" s="3">
        <f t="shared" si="230"/>
        <v>5.0159709285998312E-2</v>
      </c>
      <c r="T1365" s="3">
        <f t="shared" si="231"/>
        <v>-1.0519899497590469E-3</v>
      </c>
      <c r="U1365" s="3">
        <f t="shared" si="232"/>
        <v>5.2065836594656027E-3</v>
      </c>
      <c r="V1365" s="3">
        <f t="shared" si="233"/>
        <v>-1.7394849935345964E-2</v>
      </c>
      <c r="W1365" s="3">
        <f t="shared" si="234"/>
        <v>-1.8089028935142686E-2</v>
      </c>
      <c r="BC1365" s="19">
        <v>1306</v>
      </c>
      <c r="BD1365" s="17">
        <v>9.3492069662441592E-4</v>
      </c>
      <c r="BE1365" s="23">
        <v>1.3415572219436541E-2</v>
      </c>
    </row>
    <row r="1366" spans="1:57" x14ac:dyDescent="0.3">
      <c r="A1366" t="s">
        <v>828</v>
      </c>
      <c r="B1366" s="3">
        <v>4.4701439246705998E-3</v>
      </c>
      <c r="C1366" s="3">
        <v>3.078551066636015E-3</v>
      </c>
      <c r="D1366" s="3">
        <v>-1.8639371875390776E-3</v>
      </c>
      <c r="E1366" s="3">
        <v>-2.4611724435907867E-4</v>
      </c>
      <c r="F1366" s="3">
        <v>3.4333370949041653E-2</v>
      </c>
      <c r="G1366" s="3">
        <v>8.5786535820358001E-3</v>
      </c>
      <c r="H1366" s="3">
        <v>2.8202712454901135E-3</v>
      </c>
      <c r="I1366" s="3">
        <v>-2.9830630175592621E-2</v>
      </c>
      <c r="J1366" s="3">
        <v>-1.6550231119500158E-2</v>
      </c>
      <c r="K1366" s="3">
        <v>1.8731412010930537E-2</v>
      </c>
      <c r="N1366" s="3">
        <f t="shared" si="225"/>
        <v>3.7232084356499714E-3</v>
      </c>
      <c r="O1366" s="3">
        <f t="shared" si="226"/>
        <v>2.4530035111303187E-3</v>
      </c>
      <c r="P1366" s="3">
        <f t="shared" si="227"/>
        <v>-2.7032311206623594E-3</v>
      </c>
      <c r="Q1366" s="3">
        <f t="shared" si="228"/>
        <v>-7.5742941956822977E-4</v>
      </c>
      <c r="R1366" s="3">
        <f t="shared" si="229"/>
        <v>3.3518539997930898E-2</v>
      </c>
      <c r="S1366" s="3">
        <f t="shared" si="230"/>
        <v>6.550509488881898E-3</v>
      </c>
      <c r="T1366" s="3">
        <f t="shared" si="231"/>
        <v>1.9420197291537876E-3</v>
      </c>
      <c r="U1366" s="3">
        <f t="shared" si="232"/>
        <v>-3.0728340075359607E-2</v>
      </c>
      <c r="V1366" s="3">
        <f t="shared" si="233"/>
        <v>-1.6953050364977802E-2</v>
      </c>
      <c r="W1366" s="3">
        <f t="shared" si="234"/>
        <v>1.7834215567953345E-2</v>
      </c>
      <c r="BC1366" s="19">
        <v>1307</v>
      </c>
      <c r="BD1366" s="17">
        <v>9.2344164856889661E-4</v>
      </c>
      <c r="BE1366" s="23">
        <v>1.2389328442312407E-2</v>
      </c>
    </row>
    <row r="1367" spans="1:57" x14ac:dyDescent="0.3">
      <c r="A1367" t="s">
        <v>829</v>
      </c>
      <c r="B1367" s="3">
        <v>7.787825823602823E-3</v>
      </c>
      <c r="C1367" s="3">
        <v>-5.2356057416145241E-3</v>
      </c>
      <c r="D1367" s="3">
        <v>4.1592806551793426E-3</v>
      </c>
      <c r="E1367" s="3">
        <v>5.2936126009479612E-3</v>
      </c>
      <c r="F1367" s="3">
        <v>1.7402464831995701E-2</v>
      </c>
      <c r="G1367" s="3">
        <v>-5.8287897507500741E-3</v>
      </c>
      <c r="H1367" s="3">
        <v>-1.0209839119640685E-2</v>
      </c>
      <c r="I1367" s="3">
        <v>-1.4418453233628559E-2</v>
      </c>
      <c r="J1367" s="3">
        <v>1.0658191703045716E-2</v>
      </c>
      <c r="K1367" s="3">
        <v>6.026850315917387E-2</v>
      </c>
      <c r="N1367" s="3">
        <f t="shared" si="225"/>
        <v>7.0408903345821946E-3</v>
      </c>
      <c r="O1367" s="3">
        <f t="shared" si="226"/>
        <v>-5.8611532971202199E-3</v>
      </c>
      <c r="P1367" s="3">
        <f t="shared" si="227"/>
        <v>3.3199867220560608E-3</v>
      </c>
      <c r="Q1367" s="3">
        <f t="shared" si="228"/>
        <v>4.7823004257388103E-3</v>
      </c>
      <c r="R1367" s="3">
        <f t="shared" si="229"/>
        <v>1.6587633880884946E-2</v>
      </c>
      <c r="S1367" s="3">
        <f t="shared" si="230"/>
        <v>-7.8569338439039762E-3</v>
      </c>
      <c r="T1367" s="3">
        <f t="shared" si="231"/>
        <v>-1.1088090635977011E-2</v>
      </c>
      <c r="U1367" s="3">
        <f t="shared" si="232"/>
        <v>-1.5316163133395544E-2</v>
      </c>
      <c r="V1367" s="3">
        <f t="shared" si="233"/>
        <v>1.0255372457568072E-2</v>
      </c>
      <c r="W1367" s="3">
        <f t="shared" si="234"/>
        <v>5.9371306716196677E-2</v>
      </c>
      <c r="BC1367" s="19">
        <v>1308</v>
      </c>
      <c r="BD1367" s="17">
        <v>9.1382301540864617E-4</v>
      </c>
      <c r="BE1367" s="23">
        <v>1.2250451681185139E-2</v>
      </c>
    </row>
    <row r="1368" spans="1:57" x14ac:dyDescent="0.3">
      <c r="A1368" s="1">
        <v>42016</v>
      </c>
      <c r="B1368" s="3">
        <v>1.6007411097997304E-2</v>
      </c>
      <c r="C1368" s="3">
        <v>1.1070781161867549E-2</v>
      </c>
      <c r="D1368" s="3">
        <v>-8.1150153166107408E-3</v>
      </c>
      <c r="E1368" s="3">
        <v>2.8165113648603857E-3</v>
      </c>
      <c r="F1368" s="3">
        <v>-2.1539435410720897E-2</v>
      </c>
      <c r="G1368" s="3">
        <v>3.009644380475196E-2</v>
      </c>
      <c r="H1368" s="3">
        <v>3.2911396161962703E-2</v>
      </c>
      <c r="I1368" s="3">
        <v>1.6920760245163757E-2</v>
      </c>
      <c r="J1368" s="3">
        <v>1.0360804201980045E-2</v>
      </c>
      <c r="K1368" s="3">
        <v>-1.7708858936051453E-2</v>
      </c>
      <c r="N1368" s="3">
        <f t="shared" si="225"/>
        <v>1.5260475608976675E-2</v>
      </c>
      <c r="O1368" s="3">
        <f t="shared" si="226"/>
        <v>1.0445233606361853E-2</v>
      </c>
      <c r="P1368" s="3">
        <f t="shared" si="227"/>
        <v>-8.9543092497340222E-3</v>
      </c>
      <c r="Q1368" s="3">
        <f t="shared" si="228"/>
        <v>2.3051991896512348E-3</v>
      </c>
      <c r="R1368" s="3">
        <f t="shared" si="229"/>
        <v>-2.2354266361831653E-2</v>
      </c>
      <c r="S1368" s="3">
        <f t="shared" si="230"/>
        <v>2.8068299711598056E-2</v>
      </c>
      <c r="T1368" s="3">
        <f t="shared" si="231"/>
        <v>3.2033144645626378E-2</v>
      </c>
      <c r="U1368" s="3">
        <f t="shared" si="232"/>
        <v>1.6023050345396771E-2</v>
      </c>
      <c r="V1368" s="3">
        <f t="shared" si="233"/>
        <v>9.9579849565024012E-3</v>
      </c>
      <c r="W1368" s="3">
        <f t="shared" si="234"/>
        <v>-1.8606055379028645E-2</v>
      </c>
      <c r="BC1368" s="19">
        <v>1309</v>
      </c>
      <c r="BD1368" s="17">
        <v>8.8002216613393338E-4</v>
      </c>
      <c r="BE1368" s="23">
        <v>1.3039258199905311E-2</v>
      </c>
    </row>
    <row r="1369" spans="1:57" x14ac:dyDescent="0.3">
      <c r="A1369" s="1">
        <v>42047</v>
      </c>
      <c r="B1369" s="3">
        <v>-1.8113512397410769E-4</v>
      </c>
      <c r="C1369" s="3">
        <v>-1.1308516054012507E-2</v>
      </c>
      <c r="D1369" s="3">
        <v>-9.033559394228341E-3</v>
      </c>
      <c r="E1369" s="3">
        <v>-2.8574881195987722E-2</v>
      </c>
      <c r="F1369" s="3">
        <v>-1.71576022359613E-2</v>
      </c>
      <c r="G1369" s="3">
        <v>-2.1923339753587068E-2</v>
      </c>
      <c r="H1369" s="3">
        <v>-6.0752674354087599E-3</v>
      </c>
      <c r="I1369" s="3">
        <v>-1.2046104652164824E-2</v>
      </c>
      <c r="J1369" s="3">
        <v>-3.7722047391818725E-2</v>
      </c>
      <c r="K1369" s="3">
        <v>-1.2843865242894492E-2</v>
      </c>
      <c r="N1369" s="3">
        <f t="shared" si="225"/>
        <v>-9.2807061299473594E-4</v>
      </c>
      <c r="O1369" s="3">
        <f t="shared" si="226"/>
        <v>-1.1934063609518203E-2</v>
      </c>
      <c r="P1369" s="3">
        <f t="shared" si="227"/>
        <v>-9.8728533273516224E-3</v>
      </c>
      <c r="Q1369" s="3">
        <f t="shared" si="228"/>
        <v>-2.9086193371196875E-2</v>
      </c>
      <c r="R1369" s="3">
        <f t="shared" si="229"/>
        <v>-1.7972433187072055E-2</v>
      </c>
      <c r="S1369" s="3">
        <f t="shared" si="230"/>
        <v>-2.3951483846740972E-2</v>
      </c>
      <c r="T1369" s="3">
        <f t="shared" si="231"/>
        <v>-6.9535189517450861E-3</v>
      </c>
      <c r="U1369" s="3">
        <f t="shared" si="232"/>
        <v>-1.2943814551931809E-2</v>
      </c>
      <c r="V1369" s="3">
        <f t="shared" si="233"/>
        <v>-3.8124866637296369E-2</v>
      </c>
      <c r="W1369" s="3">
        <f t="shared" si="234"/>
        <v>-1.3741061685871685E-2</v>
      </c>
      <c r="BC1369" s="19">
        <v>1310</v>
      </c>
      <c r="BD1369" s="17">
        <v>9.4496066463234623E-4</v>
      </c>
      <c r="BE1369" s="23">
        <v>1.3157496740569381E-2</v>
      </c>
    </row>
    <row r="1370" spans="1:57" x14ac:dyDescent="0.3">
      <c r="A1370" s="1">
        <v>42075</v>
      </c>
      <c r="B1370" s="3">
        <v>-1.8293755125314837E-2</v>
      </c>
      <c r="C1370" s="3">
        <v>-1.5976775320215797E-2</v>
      </c>
      <c r="D1370" s="3">
        <v>-9.2879446841017677E-3</v>
      </c>
      <c r="E1370" s="3">
        <v>-1.4330601723205327E-2</v>
      </c>
      <c r="F1370" s="3">
        <v>-2.0421636531169463E-2</v>
      </c>
      <c r="G1370" s="3">
        <v>3.1035906051211093E-3</v>
      </c>
      <c r="H1370" s="3">
        <v>-1.2906984621140483E-2</v>
      </c>
      <c r="I1370" s="3">
        <v>-1.8508775533541799E-2</v>
      </c>
      <c r="J1370" s="3">
        <v>-1.7887709640303395E-2</v>
      </c>
      <c r="K1370" s="3">
        <v>-1.8357328641382842E-2</v>
      </c>
      <c r="N1370" s="3">
        <f t="shared" si="225"/>
        <v>-1.9040690614335463E-2</v>
      </c>
      <c r="O1370" s="3">
        <f t="shared" si="226"/>
        <v>-1.6602322875721495E-2</v>
      </c>
      <c r="P1370" s="3">
        <f t="shared" si="227"/>
        <v>-1.0127238617225049E-2</v>
      </c>
      <c r="Q1370" s="3">
        <f t="shared" si="228"/>
        <v>-1.4841913898414478E-2</v>
      </c>
      <c r="R1370" s="3">
        <f t="shared" si="229"/>
        <v>-2.1236467482280218E-2</v>
      </c>
      <c r="S1370" s="3">
        <f t="shared" si="230"/>
        <v>1.0754465119672072E-3</v>
      </c>
      <c r="T1370" s="3">
        <f t="shared" si="231"/>
        <v>-1.3785236137476809E-2</v>
      </c>
      <c r="U1370" s="3">
        <f t="shared" si="232"/>
        <v>-1.9406485433308786E-2</v>
      </c>
      <c r="V1370" s="3">
        <f t="shared" si="233"/>
        <v>-1.8290528885781039E-2</v>
      </c>
      <c r="W1370" s="3">
        <f t="shared" si="234"/>
        <v>-1.9254525084360034E-2</v>
      </c>
      <c r="BC1370" s="19">
        <v>1311</v>
      </c>
      <c r="BD1370" s="17">
        <v>9.1667755708750662E-4</v>
      </c>
      <c r="BE1370" s="23">
        <v>1.2666620575672397E-2</v>
      </c>
    </row>
    <row r="1371" spans="1:57" x14ac:dyDescent="0.3">
      <c r="A1371" s="1">
        <v>42106</v>
      </c>
      <c r="B1371" s="3">
        <v>3.1549809639237925E-2</v>
      </c>
      <c r="C1371" s="3">
        <v>2.7121722128989889E-2</v>
      </c>
      <c r="D1371" s="3">
        <v>3.3246545404159722E-2</v>
      </c>
      <c r="E1371" s="3">
        <v>5.7390278773306047E-3</v>
      </c>
      <c r="F1371" s="3">
        <v>7.0612203529105688E-3</v>
      </c>
      <c r="G1371" s="3">
        <v>-1.0012470155612907E-2</v>
      </c>
      <c r="H1371" s="3">
        <v>1.8962474309903055E-2</v>
      </c>
      <c r="I1371" s="3">
        <v>2.1002760403280973E-2</v>
      </c>
      <c r="J1371" s="3">
        <v>-8.138003578373576E-3</v>
      </c>
      <c r="K1371" s="3">
        <v>3.9522219771008782E-3</v>
      </c>
      <c r="N1371" s="3">
        <f t="shared" si="225"/>
        <v>3.0802874150217298E-2</v>
      </c>
      <c r="O1371" s="3">
        <f t="shared" si="226"/>
        <v>2.6496174573484192E-2</v>
      </c>
      <c r="P1371" s="3">
        <f t="shared" si="227"/>
        <v>3.2407251471036437E-2</v>
      </c>
      <c r="Q1371" s="3">
        <f t="shared" si="228"/>
        <v>5.2277157021214538E-3</v>
      </c>
      <c r="R1371" s="3">
        <f t="shared" si="229"/>
        <v>6.2463894017998137E-3</v>
      </c>
      <c r="S1371" s="3">
        <f t="shared" si="230"/>
        <v>-1.2040614248766809E-2</v>
      </c>
      <c r="T1371" s="3">
        <f t="shared" si="231"/>
        <v>1.808422279356673E-2</v>
      </c>
      <c r="U1371" s="3">
        <f t="shared" si="232"/>
        <v>2.0105050503513987E-2</v>
      </c>
      <c r="V1371" s="3">
        <f t="shared" si="233"/>
        <v>-8.5408228238512199E-3</v>
      </c>
      <c r="W1371" s="3">
        <f t="shared" si="234"/>
        <v>3.0550255341236865E-3</v>
      </c>
      <c r="BC1371" s="19">
        <v>1312</v>
      </c>
      <c r="BD1371" s="17">
        <v>8.0583948738377042E-4</v>
      </c>
      <c r="BE1371" s="23">
        <v>1.285790076902958E-2</v>
      </c>
    </row>
    <row r="1372" spans="1:57" x14ac:dyDescent="0.3">
      <c r="A1372" s="1">
        <v>42197</v>
      </c>
      <c r="B1372" s="3">
        <v>-1.7885615361965534E-3</v>
      </c>
      <c r="C1372" s="3">
        <v>-4.4907371728369894E-3</v>
      </c>
      <c r="D1372" s="3">
        <v>-6.3009319768435601E-3</v>
      </c>
      <c r="E1372" s="3">
        <v>-2.6122215718942576E-2</v>
      </c>
      <c r="F1372" s="3">
        <v>-2.2704505594222546E-2</v>
      </c>
      <c r="G1372" s="3">
        <v>3.2554908573771968E-3</v>
      </c>
      <c r="H1372" s="3">
        <v>-4.6426076984978915E-3</v>
      </c>
      <c r="I1372" s="3">
        <v>-3.5889041919191511E-3</v>
      </c>
      <c r="J1372" s="3">
        <v>-4.2977068278867936E-2</v>
      </c>
      <c r="K1372" s="3">
        <v>1.1521363252213757E-3</v>
      </c>
      <c r="N1372" s="3">
        <f t="shared" si="225"/>
        <v>-2.5354970252171819E-3</v>
      </c>
      <c r="O1372" s="3">
        <f t="shared" si="226"/>
        <v>-5.1162847283426852E-3</v>
      </c>
      <c r="P1372" s="3">
        <f t="shared" si="227"/>
        <v>-7.1402259099668415E-3</v>
      </c>
      <c r="Q1372" s="3">
        <f t="shared" si="228"/>
        <v>-2.6633527894151729E-2</v>
      </c>
      <c r="R1372" s="3">
        <f t="shared" si="229"/>
        <v>-2.3519336545333301E-2</v>
      </c>
      <c r="S1372" s="3">
        <f t="shared" si="230"/>
        <v>1.2273467642232947E-3</v>
      </c>
      <c r="T1372" s="3">
        <f t="shared" si="231"/>
        <v>-5.5208592148342176E-3</v>
      </c>
      <c r="U1372" s="3">
        <f t="shared" si="232"/>
        <v>-4.486614091686136E-3</v>
      </c>
      <c r="V1372" s="3">
        <f t="shared" si="233"/>
        <v>-4.337988752434558E-2</v>
      </c>
      <c r="W1372" s="3">
        <f t="shared" si="234"/>
        <v>2.5493988224418378E-4</v>
      </c>
      <c r="BC1372" s="19">
        <v>1313</v>
      </c>
      <c r="BD1372" s="17">
        <v>8.3157725663983006E-4</v>
      </c>
      <c r="BE1372" s="23">
        <v>1.2169784038270161E-2</v>
      </c>
    </row>
    <row r="1373" spans="1:57" x14ac:dyDescent="0.3">
      <c r="A1373" s="1">
        <v>42228</v>
      </c>
      <c r="B1373" s="3">
        <v>-3.583677823147946E-4</v>
      </c>
      <c r="C1373" s="3">
        <v>-1.840484952194843E-2</v>
      </c>
      <c r="D1373" s="3">
        <v>-4.2268122650013229E-4</v>
      </c>
      <c r="E1373" s="3">
        <v>-2.8255272398156728E-2</v>
      </c>
      <c r="F1373" s="3">
        <v>1.7423982094607604E-2</v>
      </c>
      <c r="G1373" s="3">
        <v>-1.9080188225669814E-2</v>
      </c>
      <c r="H1373" s="3">
        <v>-1.1529708483458689E-3</v>
      </c>
      <c r="I1373" s="3">
        <v>-1.1859778283560662E-2</v>
      </c>
      <c r="J1373" s="3">
        <v>-1.4084566550695676E-2</v>
      </c>
      <c r="K1373" s="3">
        <v>-1.6879203597172876E-2</v>
      </c>
      <c r="N1373" s="3">
        <f t="shared" si="225"/>
        <v>-1.1053032713354229E-3</v>
      </c>
      <c r="O1373" s="3">
        <f t="shared" si="226"/>
        <v>-1.9030397077454127E-2</v>
      </c>
      <c r="P1373" s="3">
        <f t="shared" si="227"/>
        <v>-1.2619751596234141E-3</v>
      </c>
      <c r="Q1373" s="3">
        <f t="shared" si="228"/>
        <v>-2.876658457336588E-2</v>
      </c>
      <c r="R1373" s="3">
        <f t="shared" si="229"/>
        <v>1.6609151143496849E-2</v>
      </c>
      <c r="S1373" s="3">
        <f t="shared" si="230"/>
        <v>-2.1108332318823718E-2</v>
      </c>
      <c r="T1373" s="3">
        <f t="shared" si="231"/>
        <v>-2.0312223646821951E-3</v>
      </c>
      <c r="U1373" s="3">
        <f t="shared" si="232"/>
        <v>-1.2757488183327647E-2</v>
      </c>
      <c r="V1373" s="3">
        <f t="shared" si="233"/>
        <v>-1.448738579617332E-2</v>
      </c>
      <c r="W1373" s="3">
        <f t="shared" si="234"/>
        <v>-1.7776400040150069E-2</v>
      </c>
      <c r="BC1373" s="19">
        <v>1314</v>
      </c>
      <c r="BD1373" s="17">
        <v>8.5567174616433053E-4</v>
      </c>
      <c r="BE1373" s="23">
        <v>1.2826735152544752E-2</v>
      </c>
    </row>
    <row r="1374" spans="1:57" x14ac:dyDescent="0.3">
      <c r="A1374" s="1">
        <v>42259</v>
      </c>
      <c r="B1374" s="3">
        <v>-1.4518752953685543E-2</v>
      </c>
      <c r="C1374" s="3">
        <v>-5.1471142739596409E-3</v>
      </c>
      <c r="D1374" s="3">
        <v>-2.2075627422660227E-2</v>
      </c>
      <c r="E1374" s="3">
        <v>1.3399435941102489E-2</v>
      </c>
      <c r="F1374" s="3">
        <v>-1.8468826724658216E-2</v>
      </c>
      <c r="G1374" s="3">
        <v>-9.7035858781598927E-3</v>
      </c>
      <c r="H1374" s="3">
        <v>-1.4113894920536496E-2</v>
      </c>
      <c r="I1374" s="3">
        <v>-8.9793883980340272E-3</v>
      </c>
      <c r="J1374" s="3">
        <v>3.5197122739132336E-3</v>
      </c>
      <c r="K1374" s="3">
        <v>-2.2241717447240017E-2</v>
      </c>
      <c r="N1374" s="3">
        <f t="shared" si="225"/>
        <v>-1.5265688442706172E-2</v>
      </c>
      <c r="O1374" s="3">
        <f t="shared" si="226"/>
        <v>-5.7726618294653368E-3</v>
      </c>
      <c r="P1374" s="3">
        <f t="shared" si="227"/>
        <v>-2.2914921355783508E-2</v>
      </c>
      <c r="Q1374" s="3">
        <f t="shared" si="228"/>
        <v>1.2888123765893338E-2</v>
      </c>
      <c r="R1374" s="3">
        <f t="shared" si="229"/>
        <v>-1.9283657675768971E-2</v>
      </c>
      <c r="S1374" s="3">
        <f t="shared" si="230"/>
        <v>-1.1731729971313795E-2</v>
      </c>
      <c r="T1374" s="3">
        <f t="shared" si="231"/>
        <v>-1.4992146436872822E-2</v>
      </c>
      <c r="U1374" s="3">
        <f t="shared" si="232"/>
        <v>-9.8770982978010121E-3</v>
      </c>
      <c r="V1374" s="3">
        <f t="shared" si="233"/>
        <v>3.1168930284355906E-3</v>
      </c>
      <c r="W1374" s="3">
        <f t="shared" si="234"/>
        <v>-2.313891389021721E-2</v>
      </c>
      <c r="BC1374" s="19">
        <v>1315</v>
      </c>
      <c r="BD1374" s="17">
        <v>8.4782569922990159E-4</v>
      </c>
      <c r="BE1374" s="23">
        <v>1.3366344875638831E-2</v>
      </c>
    </row>
    <row r="1375" spans="1:57" x14ac:dyDescent="0.3">
      <c r="A1375" s="1">
        <v>42289</v>
      </c>
      <c r="B1375" s="3">
        <v>5.2746497914077928E-3</v>
      </c>
      <c r="C1375" s="3">
        <v>4.065072608621545E-3</v>
      </c>
      <c r="D1375" s="3">
        <v>4.7569251385406464E-3</v>
      </c>
      <c r="E1375" s="3">
        <v>7.9340640395075823E-4</v>
      </c>
      <c r="F1375" s="3">
        <v>-6.8424059271010584E-4</v>
      </c>
      <c r="G1375" s="3">
        <v>1.1357575960135868E-2</v>
      </c>
      <c r="H1375" s="3">
        <v>-2.8604769001306929E-3</v>
      </c>
      <c r="I1375" s="3">
        <v>-2.728234393956086E-8</v>
      </c>
      <c r="J1375" s="3">
        <v>1.5473483968772905E-2</v>
      </c>
      <c r="K1375" s="3">
        <v>-2.2448966591125386E-3</v>
      </c>
      <c r="N1375" s="3">
        <f t="shared" si="225"/>
        <v>4.5277143023871643E-3</v>
      </c>
      <c r="O1375" s="3">
        <f t="shared" si="226"/>
        <v>3.4395250531158487E-3</v>
      </c>
      <c r="P1375" s="3">
        <f t="shared" si="227"/>
        <v>3.917631205417365E-3</v>
      </c>
      <c r="Q1375" s="3">
        <f t="shared" si="228"/>
        <v>2.8209422874160713E-4</v>
      </c>
      <c r="R1375" s="3">
        <f t="shared" si="229"/>
        <v>-1.499071543820861E-3</v>
      </c>
      <c r="S1375" s="3">
        <f t="shared" si="230"/>
        <v>9.3294318669819663E-3</v>
      </c>
      <c r="T1375" s="3">
        <f t="shared" si="231"/>
        <v>-3.738728416467019E-3</v>
      </c>
      <c r="U1375" s="3">
        <f t="shared" si="232"/>
        <v>-8.9773718211092477E-4</v>
      </c>
      <c r="V1375" s="3">
        <f t="shared" si="233"/>
        <v>1.5070664723295261E-2</v>
      </c>
      <c r="W1375" s="3">
        <f t="shared" si="234"/>
        <v>-3.1420931020897302E-3</v>
      </c>
      <c r="BC1375" s="19">
        <v>1316</v>
      </c>
      <c r="BD1375" s="17">
        <v>7.4112453467855752E-4</v>
      </c>
      <c r="BE1375" s="23">
        <v>1.1551202010737864E-2</v>
      </c>
    </row>
    <row r="1376" spans="1:57" x14ac:dyDescent="0.3">
      <c r="A1376" s="1">
        <v>42320</v>
      </c>
      <c r="B1376" s="3">
        <v>-2.189251312601348E-2</v>
      </c>
      <c r="C1376" s="3">
        <v>-1.8954710560106003E-2</v>
      </c>
      <c r="D1376" s="3">
        <v>-2.5738121391005953E-2</v>
      </c>
      <c r="E1376" s="3">
        <v>-1.7835999453485019E-2</v>
      </c>
      <c r="F1376" s="3">
        <v>-7.0523769923632185E-2</v>
      </c>
      <c r="G1376" s="3">
        <v>-4.4259491303049958E-2</v>
      </c>
      <c r="H1376" s="3">
        <v>-1.4130209336235877E-2</v>
      </c>
      <c r="I1376" s="3">
        <v>-2.4557611550027891E-2</v>
      </c>
      <c r="J1376" s="3">
        <v>-2.2145466993911067E-2</v>
      </c>
      <c r="K1376" s="3">
        <v>-3.1648428369792203E-2</v>
      </c>
      <c r="N1376" s="3">
        <f t="shared" si="225"/>
        <v>-2.2639448615034106E-2</v>
      </c>
      <c r="O1376" s="3">
        <f t="shared" si="226"/>
        <v>-1.95802581156117E-2</v>
      </c>
      <c r="P1376" s="3">
        <f t="shared" si="227"/>
        <v>-2.6577415324129234E-2</v>
      </c>
      <c r="Q1376" s="3">
        <f t="shared" si="228"/>
        <v>-1.8347311628694171E-2</v>
      </c>
      <c r="R1376" s="3">
        <f t="shared" si="229"/>
        <v>-7.1338600874742947E-2</v>
      </c>
      <c r="S1376" s="3">
        <f t="shared" si="230"/>
        <v>-4.6287635396203862E-2</v>
      </c>
      <c r="T1376" s="3">
        <f t="shared" si="231"/>
        <v>-1.5008460852572203E-2</v>
      </c>
      <c r="U1376" s="3">
        <f t="shared" si="232"/>
        <v>-2.5455321449794878E-2</v>
      </c>
      <c r="V1376" s="3">
        <f t="shared" si="233"/>
        <v>-2.2548286239388711E-2</v>
      </c>
      <c r="W1376" s="3">
        <f t="shared" si="234"/>
        <v>-3.2545624812769396E-2</v>
      </c>
      <c r="BC1376" s="19">
        <v>1317</v>
      </c>
      <c r="BD1376" s="17">
        <v>8.4156032601566833E-4</v>
      </c>
      <c r="BE1376" s="23">
        <v>1.2599139447622114E-2</v>
      </c>
    </row>
    <row r="1377" spans="1:57" x14ac:dyDescent="0.3">
      <c r="A1377" t="s">
        <v>830</v>
      </c>
      <c r="B1377" s="3">
        <v>1.9977763982540697E-2</v>
      </c>
      <c r="C1377" s="3">
        <v>-2.0634093310498702E-3</v>
      </c>
      <c r="D1377" s="3">
        <v>-6.1848126289275607E-3</v>
      </c>
      <c r="E1377" s="3">
        <v>2.2733430094768137E-2</v>
      </c>
      <c r="F1377" s="3">
        <v>2.2099099800867439E-3</v>
      </c>
      <c r="G1377" s="3">
        <v>7.1882682298725076E-3</v>
      </c>
      <c r="H1377" s="3">
        <v>1.2045454626967267E-2</v>
      </c>
      <c r="I1377" s="3">
        <v>1.2125115039656853E-2</v>
      </c>
      <c r="J1377" s="3">
        <v>2.9087845557551395E-2</v>
      </c>
      <c r="K1377" s="3">
        <v>1.0842937194859292E-3</v>
      </c>
      <c r="N1377" s="3">
        <f t="shared" si="225"/>
        <v>1.923082849352007E-2</v>
      </c>
      <c r="O1377" s="3">
        <f t="shared" si="226"/>
        <v>-2.6889568865555665E-3</v>
      </c>
      <c r="P1377" s="3">
        <f t="shared" si="227"/>
        <v>-7.0241065620508421E-3</v>
      </c>
      <c r="Q1377" s="3">
        <f t="shared" si="228"/>
        <v>2.2222117919558984E-2</v>
      </c>
      <c r="R1377" s="3">
        <f t="shared" si="229"/>
        <v>1.3950790289759887E-3</v>
      </c>
      <c r="S1377" s="3">
        <f t="shared" si="230"/>
        <v>5.1601241367186055E-3</v>
      </c>
      <c r="T1377" s="3">
        <f t="shared" si="231"/>
        <v>1.1167203110630941E-2</v>
      </c>
      <c r="U1377" s="3">
        <f t="shared" si="232"/>
        <v>1.1227405139889868E-2</v>
      </c>
      <c r="V1377" s="3">
        <f t="shared" si="233"/>
        <v>2.8685026312073751E-2</v>
      </c>
      <c r="W1377" s="3">
        <f t="shared" si="234"/>
        <v>1.8709727650873735E-4</v>
      </c>
      <c r="BC1377" s="19">
        <v>1318</v>
      </c>
      <c r="BD1377" s="17">
        <v>9.5090502706888841E-4</v>
      </c>
      <c r="BE1377" s="23">
        <v>1.248741091374877E-2</v>
      </c>
    </row>
    <row r="1378" spans="1:57" x14ac:dyDescent="0.3">
      <c r="A1378" t="s">
        <v>831</v>
      </c>
      <c r="B1378" s="3">
        <v>1.0881668622582108E-3</v>
      </c>
      <c r="C1378" s="3">
        <v>3.2142828170713234E-2</v>
      </c>
      <c r="D1378" s="3">
        <v>-1.769208432361602E-2</v>
      </c>
      <c r="E1378" s="3">
        <v>4.4719206048187354E-2</v>
      </c>
      <c r="F1378" s="3">
        <v>2.3888367048994663E-2</v>
      </c>
      <c r="G1378" s="3">
        <v>1.148318225379108E-2</v>
      </c>
      <c r="H1378" s="3">
        <v>-5.8440374488402114E-3</v>
      </c>
      <c r="I1378" s="3">
        <v>2.5697350148102371E-2</v>
      </c>
      <c r="J1378" s="3">
        <v>2.0795519151603825E-2</v>
      </c>
      <c r="K1378" s="3">
        <v>2.7025664175695852E-2</v>
      </c>
      <c r="N1378" s="3">
        <f t="shared" si="225"/>
        <v>3.4123137323758255E-4</v>
      </c>
      <c r="O1378" s="3">
        <f t="shared" si="226"/>
        <v>3.1517280615207539E-2</v>
      </c>
      <c r="P1378" s="3">
        <f t="shared" si="227"/>
        <v>-1.8531378256739301E-2</v>
      </c>
      <c r="Q1378" s="3">
        <f t="shared" si="228"/>
        <v>4.4207893872978202E-2</v>
      </c>
      <c r="R1378" s="3">
        <f t="shared" si="229"/>
        <v>2.3073536097883908E-2</v>
      </c>
      <c r="S1378" s="3">
        <f t="shared" si="230"/>
        <v>9.4550381606371778E-3</v>
      </c>
      <c r="T1378" s="3">
        <f t="shared" si="231"/>
        <v>-6.7222889651765375E-3</v>
      </c>
      <c r="U1378" s="3">
        <f t="shared" si="232"/>
        <v>2.4799640248335385E-2</v>
      </c>
      <c r="V1378" s="3">
        <f t="shared" si="233"/>
        <v>2.0392699906126181E-2</v>
      </c>
      <c r="W1378" s="3">
        <f t="shared" si="234"/>
        <v>2.6128467732718659E-2</v>
      </c>
      <c r="BC1378" s="19">
        <v>1319</v>
      </c>
      <c r="BD1378" s="17">
        <v>9.1441867055578024E-4</v>
      </c>
      <c r="BE1378" s="23">
        <v>1.2285910671274394E-2</v>
      </c>
    </row>
    <row r="1379" spans="1:57" x14ac:dyDescent="0.3">
      <c r="A1379" t="s">
        <v>832</v>
      </c>
      <c r="B1379" s="3">
        <v>1.68478300612529E-2</v>
      </c>
      <c r="C1379" s="3">
        <v>1.7118904867654328E-2</v>
      </c>
      <c r="D1379" s="3">
        <v>7.69299045200178E-3</v>
      </c>
      <c r="E1379" s="3">
        <v>-3.5251047197634167E-3</v>
      </c>
      <c r="F1379" s="3">
        <v>3.6970498126514872E-2</v>
      </c>
      <c r="G1379" s="3">
        <v>6.0699259318816035E-2</v>
      </c>
      <c r="H1379" s="3">
        <v>1.9760562988628383E-2</v>
      </c>
      <c r="I1379" s="3">
        <v>1.4532784975469726E-2</v>
      </c>
      <c r="J1379" s="3">
        <v>-2.39320162400809E-2</v>
      </c>
      <c r="K1379" s="3">
        <v>1.0545422323471332E-3</v>
      </c>
      <c r="N1379" s="3">
        <f t="shared" si="225"/>
        <v>1.6100894572232273E-2</v>
      </c>
      <c r="O1379" s="3">
        <f t="shared" si="226"/>
        <v>1.649335731214863E-2</v>
      </c>
      <c r="P1379" s="3">
        <f t="shared" si="227"/>
        <v>6.8536965188784986E-3</v>
      </c>
      <c r="Q1379" s="3">
        <f t="shared" si="228"/>
        <v>-4.0364168949725675E-3</v>
      </c>
      <c r="R1379" s="3">
        <f t="shared" si="229"/>
        <v>3.6155667175404117E-2</v>
      </c>
      <c r="S1379" s="3">
        <f t="shared" si="230"/>
        <v>5.8671115225662131E-2</v>
      </c>
      <c r="T1379" s="3">
        <f t="shared" si="231"/>
        <v>1.8882311472292058E-2</v>
      </c>
      <c r="U1379" s="3">
        <f t="shared" si="232"/>
        <v>1.3635075075702741E-2</v>
      </c>
      <c r="V1379" s="3">
        <f t="shared" si="233"/>
        <v>-2.4334835485558544E-2</v>
      </c>
      <c r="W1379" s="3">
        <f t="shared" si="234"/>
        <v>1.573457893699413E-4</v>
      </c>
      <c r="BC1379" s="19">
        <v>1320</v>
      </c>
      <c r="BD1379" s="17">
        <v>7.0431721087680873E-4</v>
      </c>
      <c r="BE1379" s="23">
        <v>1.192105023000101E-2</v>
      </c>
    </row>
    <row r="1380" spans="1:57" x14ac:dyDescent="0.3">
      <c r="A1380" t="s">
        <v>833</v>
      </c>
      <c r="B1380" s="3">
        <v>-7.6607826289315506E-3</v>
      </c>
      <c r="C1380" s="3">
        <v>-6.8038868298744282E-3</v>
      </c>
      <c r="D1380" s="3">
        <v>-2.1196268339072843E-2</v>
      </c>
      <c r="E1380" s="3">
        <v>-1.5034771065858488E-2</v>
      </c>
      <c r="F1380" s="3">
        <v>-1.5922433511952994E-2</v>
      </c>
      <c r="G1380" s="3">
        <v>-4.7758987841861611E-3</v>
      </c>
      <c r="H1380" s="3">
        <v>-1.1423490207713827E-2</v>
      </c>
      <c r="I1380" s="3">
        <v>-1.5642841949105257E-2</v>
      </c>
      <c r="J1380" s="3">
        <v>-4.1945283139406153E-2</v>
      </c>
      <c r="K1380" s="3">
        <v>-1.2039701254935364E-2</v>
      </c>
      <c r="N1380" s="3">
        <f t="shared" si="225"/>
        <v>-8.4077181179521791E-3</v>
      </c>
      <c r="O1380" s="3">
        <f t="shared" si="226"/>
        <v>-7.429434385380124E-3</v>
      </c>
      <c r="P1380" s="3">
        <f t="shared" si="227"/>
        <v>-2.2035562272196125E-2</v>
      </c>
      <c r="Q1380" s="3">
        <f t="shared" si="228"/>
        <v>-1.5546083241067639E-2</v>
      </c>
      <c r="R1380" s="3">
        <f t="shared" si="229"/>
        <v>-1.6737264463063749E-2</v>
      </c>
      <c r="S1380" s="3">
        <f t="shared" si="230"/>
        <v>-6.8040428773400632E-3</v>
      </c>
      <c r="T1380" s="3">
        <f t="shared" si="231"/>
        <v>-1.2301741724050153E-2</v>
      </c>
      <c r="U1380" s="3">
        <f t="shared" si="232"/>
        <v>-1.6540551848872244E-2</v>
      </c>
      <c r="V1380" s="3">
        <f t="shared" si="233"/>
        <v>-4.2348102384883797E-2</v>
      </c>
      <c r="W1380" s="3">
        <f t="shared" si="234"/>
        <v>-1.2936897697912557E-2</v>
      </c>
      <c r="BC1380" s="19">
        <v>1321</v>
      </c>
      <c r="BD1380" s="17">
        <v>9.7437326451320697E-4</v>
      </c>
      <c r="BE1380" s="23">
        <v>1.3258374633232888E-2</v>
      </c>
    </row>
    <row r="1381" spans="1:57" x14ac:dyDescent="0.3">
      <c r="A1381" t="s">
        <v>834</v>
      </c>
      <c r="B1381" s="3">
        <v>-2.8186717811256257E-2</v>
      </c>
      <c r="C1381" s="3">
        <v>-3.0286656605585494E-2</v>
      </c>
      <c r="D1381" s="3">
        <v>-2.7069231584543663E-2</v>
      </c>
      <c r="E1381" s="3">
        <v>-8.7224301459845055E-3</v>
      </c>
      <c r="F1381" s="3">
        <v>7.3865526962226813E-3</v>
      </c>
      <c r="G1381" s="3">
        <v>-1.2554059782141747E-2</v>
      </c>
      <c r="H1381" s="3">
        <v>-1.3503589520735937E-2</v>
      </c>
      <c r="I1381" s="3">
        <v>-3.8300156773865446E-2</v>
      </c>
      <c r="J1381" s="3">
        <v>-2.8553274874778212E-2</v>
      </c>
      <c r="K1381" s="3">
        <v>-2.5490017005280641E-2</v>
      </c>
      <c r="N1381" s="3">
        <f t="shared" si="225"/>
        <v>-2.8933653300276883E-2</v>
      </c>
      <c r="O1381" s="3">
        <f t="shared" si="226"/>
        <v>-3.0912204161091191E-2</v>
      </c>
      <c r="P1381" s="3">
        <f t="shared" si="227"/>
        <v>-2.7908525517666944E-2</v>
      </c>
      <c r="Q1381" s="3">
        <f t="shared" si="228"/>
        <v>-9.2337423211936564E-3</v>
      </c>
      <c r="R1381" s="3">
        <f t="shared" si="229"/>
        <v>6.5717217451119261E-3</v>
      </c>
      <c r="S1381" s="3">
        <f t="shared" si="230"/>
        <v>-1.4582203875295649E-2</v>
      </c>
      <c r="T1381" s="3">
        <f t="shared" si="231"/>
        <v>-1.4381841037072263E-2</v>
      </c>
      <c r="U1381" s="3">
        <f t="shared" si="232"/>
        <v>-3.9197866673632432E-2</v>
      </c>
      <c r="V1381" s="3">
        <f t="shared" si="233"/>
        <v>-2.8956094120255856E-2</v>
      </c>
      <c r="W1381" s="3">
        <f t="shared" si="234"/>
        <v>-2.6387213448257833E-2</v>
      </c>
      <c r="BC1381" s="19">
        <v>1322</v>
      </c>
      <c r="BD1381" s="17">
        <v>9.5096894943903971E-4</v>
      </c>
      <c r="BE1381" s="23">
        <v>1.3775353656153032E-2</v>
      </c>
    </row>
    <row r="1382" spans="1:57" x14ac:dyDescent="0.3">
      <c r="A1382" t="s">
        <v>835</v>
      </c>
      <c r="B1382" s="3">
        <v>1.2931858337819735E-2</v>
      </c>
      <c r="C1382" s="3">
        <v>4.2758859882543465E-3</v>
      </c>
      <c r="D1382" s="3">
        <v>1.2260706543055777E-2</v>
      </c>
      <c r="E1382" s="3">
        <v>-2.5874752897159237E-4</v>
      </c>
      <c r="F1382" s="3">
        <v>-3.4916815821117719E-4</v>
      </c>
      <c r="G1382" s="3">
        <v>9.112171032781502E-3</v>
      </c>
      <c r="H1382" s="3">
        <v>1.1443132140626311E-2</v>
      </c>
      <c r="I1382" s="3">
        <v>-1.0490209442688303E-2</v>
      </c>
      <c r="J1382" s="3">
        <v>-1.8071021887458794E-2</v>
      </c>
      <c r="K1382" s="3">
        <v>2.8762005301813387E-2</v>
      </c>
      <c r="N1382" s="3">
        <f t="shared" si="225"/>
        <v>1.2184922848799106E-2</v>
      </c>
      <c r="O1382" s="3">
        <f t="shared" si="226"/>
        <v>3.6503384327486502E-3</v>
      </c>
      <c r="P1382" s="3">
        <f t="shared" si="227"/>
        <v>1.1421412609932496E-2</v>
      </c>
      <c r="Q1382" s="3">
        <f t="shared" si="228"/>
        <v>-7.7005970418074347E-4</v>
      </c>
      <c r="R1382" s="3">
        <f t="shared" si="229"/>
        <v>-1.1639991093219323E-3</v>
      </c>
      <c r="S1382" s="3">
        <f t="shared" si="230"/>
        <v>7.0840269396275999E-3</v>
      </c>
      <c r="T1382" s="3">
        <f t="shared" si="231"/>
        <v>1.0564880624289985E-2</v>
      </c>
      <c r="U1382" s="3">
        <f t="shared" si="232"/>
        <v>-1.1387919342455288E-2</v>
      </c>
      <c r="V1382" s="3">
        <f t="shared" si="233"/>
        <v>-1.8473841132936437E-2</v>
      </c>
      <c r="W1382" s="3">
        <f t="shared" si="234"/>
        <v>2.7864808858836194E-2</v>
      </c>
      <c r="BC1382" s="19">
        <v>1323</v>
      </c>
      <c r="BD1382" s="17">
        <v>7.6851196025960245E-4</v>
      </c>
      <c r="BE1382" s="23">
        <v>1.1204484917965829E-2</v>
      </c>
    </row>
    <row r="1383" spans="1:57" x14ac:dyDescent="0.3">
      <c r="A1383" t="s">
        <v>836</v>
      </c>
      <c r="B1383" s="3">
        <v>9.4837845528346065E-3</v>
      </c>
      <c r="C1383" s="3">
        <v>5.923728756688007E-3</v>
      </c>
      <c r="D1383" s="3">
        <v>-9.3169265125991885E-4</v>
      </c>
      <c r="E1383" s="3">
        <v>5.0478770599662326E-3</v>
      </c>
      <c r="F1383" s="3">
        <v>-5.5885370782154942E-3</v>
      </c>
      <c r="G1383" s="3">
        <v>-1.1222914613200241E-2</v>
      </c>
      <c r="H1383" s="3">
        <v>2.9821735832629148E-3</v>
      </c>
      <c r="I1383" s="3">
        <v>1.4072782518526061E-3</v>
      </c>
      <c r="J1383" s="3">
        <v>2.6164098310457407E-2</v>
      </c>
      <c r="K1383" s="3">
        <v>-2.0765954003585385E-3</v>
      </c>
      <c r="N1383" s="3">
        <f t="shared" si="225"/>
        <v>8.7368490638139781E-3</v>
      </c>
      <c r="O1383" s="3">
        <f t="shared" si="226"/>
        <v>5.2981812011823112E-3</v>
      </c>
      <c r="P1383" s="3">
        <f t="shared" si="227"/>
        <v>-1.7709865843832007E-3</v>
      </c>
      <c r="Q1383" s="3">
        <f t="shared" si="228"/>
        <v>4.5365648847570817E-3</v>
      </c>
      <c r="R1383" s="3">
        <f t="shared" si="229"/>
        <v>-6.4033680293262493E-3</v>
      </c>
      <c r="S1383" s="3">
        <f t="shared" si="230"/>
        <v>-1.3251058706354143E-2</v>
      </c>
      <c r="T1383" s="3">
        <f t="shared" si="231"/>
        <v>2.1039220669265887E-3</v>
      </c>
      <c r="U1383" s="3">
        <f t="shared" si="232"/>
        <v>5.0956835208562092E-4</v>
      </c>
      <c r="V1383" s="3">
        <f t="shared" si="233"/>
        <v>2.5761279064979763E-2</v>
      </c>
      <c r="W1383" s="3">
        <f t="shared" si="234"/>
        <v>-2.9737918433357302E-3</v>
      </c>
      <c r="BC1383" s="19">
        <v>1324</v>
      </c>
      <c r="BD1383" s="17">
        <v>7.6105253971420488E-4</v>
      </c>
      <c r="BE1383" s="23">
        <v>1.1783572757426477E-2</v>
      </c>
    </row>
    <row r="1384" spans="1:57" x14ac:dyDescent="0.3">
      <c r="A1384" t="s">
        <v>837</v>
      </c>
      <c r="B1384" s="3">
        <v>8.4914503531334784E-3</v>
      </c>
      <c r="C1384" s="3">
        <v>1.2881853921052677E-2</v>
      </c>
      <c r="D1384" s="3">
        <v>1.2869513006996014E-2</v>
      </c>
      <c r="E1384" s="3">
        <v>3.2710892606572672E-2</v>
      </c>
      <c r="F1384" s="3">
        <v>8.0787161171731459E-3</v>
      </c>
      <c r="G1384" s="3">
        <v>-1.0871928821986065E-3</v>
      </c>
      <c r="H1384" s="3">
        <v>4.1333066666671137E-4</v>
      </c>
      <c r="I1384" s="3">
        <v>-1.1054899296698451E-2</v>
      </c>
      <c r="J1384" s="3">
        <v>5.9420915629301962E-2</v>
      </c>
      <c r="K1384" s="3">
        <v>-2.5376846294354882E-3</v>
      </c>
      <c r="N1384" s="3">
        <f t="shared" si="225"/>
        <v>7.7445148641128499E-3</v>
      </c>
      <c r="O1384" s="3">
        <f t="shared" si="226"/>
        <v>1.2256306365546981E-2</v>
      </c>
      <c r="P1384" s="3">
        <f t="shared" si="227"/>
        <v>1.2030219073872733E-2</v>
      </c>
      <c r="Q1384" s="3">
        <f t="shared" si="228"/>
        <v>3.219958043136352E-2</v>
      </c>
      <c r="R1384" s="3">
        <f t="shared" si="229"/>
        <v>7.2638851660623907E-3</v>
      </c>
      <c r="S1384" s="3">
        <f t="shared" si="230"/>
        <v>-3.1153369753525086E-3</v>
      </c>
      <c r="T1384" s="3">
        <f t="shared" si="231"/>
        <v>-4.6492084966961457E-4</v>
      </c>
      <c r="U1384" s="3">
        <f t="shared" si="232"/>
        <v>-1.1952609196465435E-2</v>
      </c>
      <c r="V1384" s="3">
        <f t="shared" si="233"/>
        <v>5.9018096383824319E-2</v>
      </c>
      <c r="W1384" s="3">
        <f t="shared" si="234"/>
        <v>-3.4348810724126799E-3</v>
      </c>
      <c r="BC1384" s="19">
        <v>1325</v>
      </c>
      <c r="BD1384" s="17">
        <v>7.2949052610674916E-4</v>
      </c>
      <c r="BE1384" s="23">
        <v>1.1426974742765068E-2</v>
      </c>
    </row>
    <row r="1385" spans="1:57" x14ac:dyDescent="0.3">
      <c r="A1385" t="s">
        <v>838</v>
      </c>
      <c r="B1385" s="3">
        <v>-2.6872406091843493E-3</v>
      </c>
      <c r="C1385" s="3">
        <v>-3.9971058748389243E-3</v>
      </c>
      <c r="D1385" s="3">
        <v>-5.3402287340276189E-3</v>
      </c>
      <c r="E1385" s="3">
        <v>-1.0724533157922878E-2</v>
      </c>
      <c r="F1385" s="3">
        <v>8.0139037847719585E-3</v>
      </c>
      <c r="G1385" s="3">
        <v>3.7875925614401229E-3</v>
      </c>
      <c r="H1385" s="3">
        <v>-2.5455798337901125E-3</v>
      </c>
      <c r="I1385" s="3">
        <v>2.8420099024109025E-3</v>
      </c>
      <c r="J1385" s="3">
        <v>-8.9740691323295652E-3</v>
      </c>
      <c r="K1385" s="3">
        <v>-1.3229562983918863E-2</v>
      </c>
      <c r="N1385" s="3">
        <f t="shared" si="225"/>
        <v>-3.4341760982049777E-3</v>
      </c>
      <c r="O1385" s="3">
        <f t="shared" si="226"/>
        <v>-4.6226534303446202E-3</v>
      </c>
      <c r="P1385" s="3">
        <f t="shared" si="227"/>
        <v>-6.1795226671509003E-3</v>
      </c>
      <c r="Q1385" s="3">
        <f t="shared" si="228"/>
        <v>-1.1235845333132028E-2</v>
      </c>
      <c r="R1385" s="3">
        <f t="shared" si="229"/>
        <v>7.1990728336612034E-3</v>
      </c>
      <c r="S1385" s="3">
        <f t="shared" si="230"/>
        <v>1.7594484682862208E-3</v>
      </c>
      <c r="T1385" s="3">
        <f t="shared" si="231"/>
        <v>-3.4238313501264387E-3</v>
      </c>
      <c r="U1385" s="3">
        <f t="shared" si="232"/>
        <v>1.9443000026439171E-3</v>
      </c>
      <c r="V1385" s="3">
        <f t="shared" si="233"/>
        <v>-9.376888377807209E-3</v>
      </c>
      <c r="W1385" s="3">
        <f t="shared" si="234"/>
        <v>-1.4126759426896056E-2</v>
      </c>
      <c r="BC1385" s="19">
        <v>1326</v>
      </c>
      <c r="BD1385" s="17">
        <v>8.9012517526669099E-4</v>
      </c>
      <c r="BE1385" s="23">
        <v>1.2354272369980908E-2</v>
      </c>
    </row>
    <row r="1386" spans="1:57" x14ac:dyDescent="0.3">
      <c r="A1386" t="s">
        <v>839</v>
      </c>
      <c r="B1386" s="3">
        <v>5.0296936222167243E-3</v>
      </c>
      <c r="C1386" s="3">
        <v>-2.5538123014920977E-3</v>
      </c>
      <c r="D1386" s="3">
        <v>-1.1200585441096589E-2</v>
      </c>
      <c r="E1386" s="3">
        <v>-7.4373356651583622E-3</v>
      </c>
      <c r="F1386" s="3">
        <v>1.8665727641051788E-2</v>
      </c>
      <c r="G1386" s="3">
        <v>-7.0261089943064459E-3</v>
      </c>
      <c r="H1386" s="3">
        <v>1.8853534937887551E-2</v>
      </c>
      <c r="I1386" s="3">
        <v>1.3130544074235528E-2</v>
      </c>
      <c r="J1386" s="3">
        <v>-2.8812535449608712E-2</v>
      </c>
      <c r="K1386" s="3">
        <v>-5.826793383115314E-3</v>
      </c>
      <c r="N1386" s="3">
        <f t="shared" si="225"/>
        <v>4.2827581331960959E-3</v>
      </c>
      <c r="O1386" s="3">
        <f t="shared" si="226"/>
        <v>-3.179359856997794E-3</v>
      </c>
      <c r="P1386" s="3">
        <f t="shared" si="227"/>
        <v>-1.203987937421987E-2</v>
      </c>
      <c r="Q1386" s="3">
        <f t="shared" si="228"/>
        <v>-7.9486478403675131E-3</v>
      </c>
      <c r="R1386" s="3">
        <f t="shared" si="229"/>
        <v>1.7850896689941033E-2</v>
      </c>
      <c r="S1386" s="3">
        <f t="shared" si="230"/>
        <v>-9.0542530874603479E-3</v>
      </c>
      <c r="T1386" s="3">
        <f t="shared" si="231"/>
        <v>1.7975283421551226E-2</v>
      </c>
      <c r="U1386" s="3">
        <f t="shared" si="232"/>
        <v>1.2232834174468544E-2</v>
      </c>
      <c r="V1386" s="3">
        <f t="shared" si="233"/>
        <v>-2.9215354695086355E-2</v>
      </c>
      <c r="W1386" s="3">
        <f t="shared" si="234"/>
        <v>-6.7239898260925057E-3</v>
      </c>
      <c r="BC1386" s="19">
        <v>1327</v>
      </c>
      <c r="BD1386" s="17">
        <v>8.7875158743763921E-4</v>
      </c>
      <c r="BE1386" s="23">
        <v>1.316388303884922E-2</v>
      </c>
    </row>
    <row r="1387" spans="1:57" x14ac:dyDescent="0.3">
      <c r="A1387" t="s">
        <v>840</v>
      </c>
      <c r="B1387" s="3">
        <v>1.0723823800554033E-2</v>
      </c>
      <c r="C1387" s="3">
        <v>1.1155834782606178E-2</v>
      </c>
      <c r="D1387" s="3">
        <v>1.7974148298257386E-2</v>
      </c>
      <c r="E1387" s="3">
        <v>5.3340835219530813E-3</v>
      </c>
      <c r="F1387" s="3">
        <v>1.6966705437524432E-3</v>
      </c>
      <c r="G1387" s="3">
        <v>3.5990413225469364E-2</v>
      </c>
      <c r="H1387" s="3">
        <v>1.8478401352396645E-2</v>
      </c>
      <c r="I1387" s="3">
        <v>-1.5850628646496556E-3</v>
      </c>
      <c r="J1387" s="3">
        <v>1.2290777265022257E-2</v>
      </c>
      <c r="K1387" s="3">
        <v>9.7509853254513779E-3</v>
      </c>
      <c r="N1387" s="3">
        <f t="shared" si="225"/>
        <v>9.9768883115334047E-3</v>
      </c>
      <c r="O1387" s="3">
        <f t="shared" si="226"/>
        <v>1.0530287227100482E-2</v>
      </c>
      <c r="P1387" s="3">
        <f t="shared" si="227"/>
        <v>1.7134854365134105E-2</v>
      </c>
      <c r="Q1387" s="3">
        <f t="shared" si="228"/>
        <v>4.8227713467439304E-3</v>
      </c>
      <c r="R1387" s="3">
        <f t="shared" si="229"/>
        <v>8.8183959264168793E-4</v>
      </c>
      <c r="S1387" s="3">
        <f t="shared" si="230"/>
        <v>3.396226913231546E-2</v>
      </c>
      <c r="T1387" s="3">
        <f t="shared" si="231"/>
        <v>1.7600149836060321E-2</v>
      </c>
      <c r="U1387" s="3">
        <f t="shared" si="232"/>
        <v>-2.4827727644166409E-3</v>
      </c>
      <c r="V1387" s="3">
        <f t="shared" si="233"/>
        <v>1.1887958019544613E-2</v>
      </c>
      <c r="W1387" s="3">
        <f t="shared" si="234"/>
        <v>8.8537888824741853E-3</v>
      </c>
      <c r="BC1387" s="19">
        <v>1328</v>
      </c>
      <c r="BD1387" s="17">
        <v>7.7504238211433755E-4</v>
      </c>
      <c r="BE1387" s="23">
        <v>1.1941621168068763E-2</v>
      </c>
    </row>
    <row r="1388" spans="1:57" x14ac:dyDescent="0.3">
      <c r="A1388" t="s">
        <v>841</v>
      </c>
      <c r="B1388" s="3">
        <v>-4.2439959031428387E-3</v>
      </c>
      <c r="C1388" s="3">
        <v>-7.2346095235982233E-3</v>
      </c>
      <c r="D1388" s="3">
        <v>-1.3058659080808832E-2</v>
      </c>
      <c r="E1388" s="3">
        <v>-1.3264320122016282E-2</v>
      </c>
      <c r="F1388" s="3">
        <v>-3.7262850242376633E-3</v>
      </c>
      <c r="G1388" s="3">
        <v>3.7944010810371243E-3</v>
      </c>
      <c r="H1388" s="3">
        <v>-7.2108887111270725E-3</v>
      </c>
      <c r="I1388" s="3">
        <v>-6.9107747748465842E-3</v>
      </c>
      <c r="J1388" s="3">
        <v>-2.4492403997642742E-2</v>
      </c>
      <c r="K1388" s="3">
        <v>-1.3098356747937578E-2</v>
      </c>
      <c r="N1388" s="3">
        <f t="shared" si="225"/>
        <v>-4.9909313921634672E-3</v>
      </c>
      <c r="O1388" s="3">
        <f t="shared" si="226"/>
        <v>-7.8601570791039192E-3</v>
      </c>
      <c r="P1388" s="3">
        <f t="shared" si="227"/>
        <v>-1.3897953013932113E-2</v>
      </c>
      <c r="Q1388" s="3">
        <f t="shared" si="228"/>
        <v>-1.3775632297225433E-2</v>
      </c>
      <c r="R1388" s="3">
        <f t="shared" si="229"/>
        <v>-4.5411159753484184E-3</v>
      </c>
      <c r="S1388" s="3">
        <f t="shared" si="230"/>
        <v>1.7662569878832222E-3</v>
      </c>
      <c r="T1388" s="3">
        <f t="shared" si="231"/>
        <v>-8.0891402274633987E-3</v>
      </c>
      <c r="U1388" s="3">
        <f t="shared" si="232"/>
        <v>-7.8084846746135691E-3</v>
      </c>
      <c r="V1388" s="3">
        <f t="shared" si="233"/>
        <v>-2.4895223243120386E-2</v>
      </c>
      <c r="W1388" s="3">
        <f t="shared" si="234"/>
        <v>-1.3995553190914771E-2</v>
      </c>
      <c r="BC1388" s="19">
        <v>1329</v>
      </c>
      <c r="BD1388" s="17">
        <v>8.3259336137914695E-4</v>
      </c>
      <c r="BE1388" s="23">
        <v>1.2625628162790788E-2</v>
      </c>
    </row>
    <row r="1389" spans="1:57" x14ac:dyDescent="0.3">
      <c r="A1389" t="s">
        <v>842</v>
      </c>
      <c r="B1389" s="3">
        <v>-1.4739863856893187E-2</v>
      </c>
      <c r="C1389" s="3">
        <v>-9.6556440195663118E-3</v>
      </c>
      <c r="D1389" s="3">
        <v>-1.9194900562793715E-2</v>
      </c>
      <c r="E1389" s="3">
        <v>-2.0484404453747773E-3</v>
      </c>
      <c r="F1389" s="3">
        <v>2.0400902532609066E-3</v>
      </c>
      <c r="G1389" s="3">
        <v>8.0641733472917032E-3</v>
      </c>
      <c r="H1389" s="3">
        <v>-1.5719837872892328E-2</v>
      </c>
      <c r="I1389" s="3">
        <v>-1.1848738769072442E-2</v>
      </c>
      <c r="J1389" s="3">
        <v>1.9313273590244595E-3</v>
      </c>
      <c r="K1389" s="3">
        <v>-1.6082922602328575E-2</v>
      </c>
      <c r="N1389" s="3">
        <f t="shared" si="225"/>
        <v>-1.5486799345913816E-2</v>
      </c>
      <c r="O1389" s="3">
        <f t="shared" si="226"/>
        <v>-1.0281191575072008E-2</v>
      </c>
      <c r="P1389" s="3">
        <f t="shared" si="227"/>
        <v>-2.0034194495916997E-2</v>
      </c>
      <c r="Q1389" s="3">
        <f t="shared" si="228"/>
        <v>-2.5597526205839282E-3</v>
      </c>
      <c r="R1389" s="3">
        <f t="shared" si="229"/>
        <v>1.2252593021501515E-3</v>
      </c>
      <c r="S1389" s="3">
        <f t="shared" si="230"/>
        <v>6.0360292541378011E-3</v>
      </c>
      <c r="T1389" s="3">
        <f t="shared" si="231"/>
        <v>-1.6598089389228653E-2</v>
      </c>
      <c r="U1389" s="3">
        <f t="shared" si="232"/>
        <v>-1.2746448668839427E-2</v>
      </c>
      <c r="V1389" s="3">
        <f t="shared" si="233"/>
        <v>1.5285081135468165E-3</v>
      </c>
      <c r="W1389" s="3">
        <f t="shared" si="234"/>
        <v>-1.6980119045305768E-2</v>
      </c>
      <c r="BC1389" s="19">
        <v>1330</v>
      </c>
      <c r="BD1389" s="17">
        <v>7.1561125231979527E-4</v>
      </c>
      <c r="BE1389" s="23">
        <v>1.1166201254178533E-2</v>
      </c>
    </row>
    <row r="1390" spans="1:57" x14ac:dyDescent="0.3">
      <c r="A1390" s="1">
        <v>42461</v>
      </c>
      <c r="B1390" s="3">
        <v>-1.2256668845872176E-2</v>
      </c>
      <c r="C1390" s="3">
        <v>-2.6674042612713778E-2</v>
      </c>
      <c r="D1390" s="3">
        <v>8.5499133106692327E-4</v>
      </c>
      <c r="E1390" s="3">
        <v>-6.2860471469918799E-3</v>
      </c>
      <c r="F1390" s="3">
        <v>-3.8683375510770723E-2</v>
      </c>
      <c r="G1390" s="3">
        <v>-6.9163748784712098E-2</v>
      </c>
      <c r="H1390" s="3">
        <v>-2.245411380946849E-2</v>
      </c>
      <c r="I1390" s="3">
        <v>-1.9984752044831189E-2</v>
      </c>
      <c r="J1390" s="3">
        <v>4.0694455639753713E-3</v>
      </c>
      <c r="K1390" s="3">
        <v>-2.6502296791769409E-2</v>
      </c>
      <c r="N1390" s="3">
        <f t="shared" si="225"/>
        <v>-1.3003604334892805E-2</v>
      </c>
      <c r="O1390" s="3">
        <f t="shared" si="226"/>
        <v>-2.7299590168219475E-2</v>
      </c>
      <c r="P1390" s="3">
        <f t="shared" si="227"/>
        <v>1.5697397943641536E-5</v>
      </c>
      <c r="Q1390" s="3">
        <f t="shared" si="228"/>
        <v>-6.7973593222010308E-3</v>
      </c>
      <c r="R1390" s="3">
        <f t="shared" si="229"/>
        <v>-3.9498206461881478E-2</v>
      </c>
      <c r="S1390" s="3">
        <f t="shared" si="230"/>
        <v>-7.1191892877865995E-2</v>
      </c>
      <c r="T1390" s="3">
        <f t="shared" si="231"/>
        <v>-2.3332365325804814E-2</v>
      </c>
      <c r="U1390" s="3">
        <f t="shared" si="232"/>
        <v>-2.0882461944598175E-2</v>
      </c>
      <c r="V1390" s="3">
        <f t="shared" si="233"/>
        <v>3.6666263184977283E-3</v>
      </c>
      <c r="W1390" s="3">
        <f t="shared" si="234"/>
        <v>-2.7399493234746601E-2</v>
      </c>
      <c r="BC1390" s="19">
        <v>1331</v>
      </c>
      <c r="BD1390" s="17">
        <v>8.4011414240275353E-4</v>
      </c>
      <c r="BE1390" s="23">
        <v>1.2781623655229604E-2</v>
      </c>
    </row>
    <row r="1391" spans="1:57" x14ac:dyDescent="0.3">
      <c r="A1391" s="1">
        <v>42491</v>
      </c>
      <c r="B1391" s="3">
        <v>4.5620298303779006E-3</v>
      </c>
      <c r="C1391" s="3">
        <v>-3.7800857574332714E-4</v>
      </c>
      <c r="D1391" s="3">
        <v>-2.5059326050535402E-2</v>
      </c>
      <c r="E1391" s="3">
        <v>8.5205735510318625E-3</v>
      </c>
      <c r="F1391" s="3">
        <v>-2.3296879706562912E-2</v>
      </c>
      <c r="G1391" s="3">
        <v>8.9472269111157132E-5</v>
      </c>
      <c r="H1391" s="3">
        <v>9.9750616449290064E-4</v>
      </c>
      <c r="I1391" s="3">
        <v>-2.0198120976005041E-2</v>
      </c>
      <c r="J1391" s="3">
        <v>1.1092168004966707E-2</v>
      </c>
      <c r="K1391" s="3">
        <v>1.8149193164968658E-2</v>
      </c>
      <c r="N1391" s="3">
        <f t="shared" si="225"/>
        <v>3.8150943413572721E-3</v>
      </c>
      <c r="O1391" s="3">
        <f t="shared" si="226"/>
        <v>-1.0035561312490234E-3</v>
      </c>
      <c r="P1391" s="3">
        <f t="shared" si="227"/>
        <v>-2.5898619983658683E-2</v>
      </c>
      <c r="Q1391" s="3">
        <f t="shared" si="228"/>
        <v>8.0092613758227117E-3</v>
      </c>
      <c r="R1391" s="3">
        <f t="shared" si="229"/>
        <v>-2.4111710657673667E-2</v>
      </c>
      <c r="S1391" s="3">
        <f t="shared" si="230"/>
        <v>-1.9386718240427449E-3</v>
      </c>
      <c r="T1391" s="3">
        <f t="shared" si="231"/>
        <v>1.192546481565747E-4</v>
      </c>
      <c r="U1391" s="3">
        <f t="shared" si="232"/>
        <v>-2.1095830875772027E-2</v>
      </c>
      <c r="V1391" s="3">
        <f t="shared" si="233"/>
        <v>1.0689348759489063E-2</v>
      </c>
      <c r="W1391" s="3">
        <f t="shared" si="234"/>
        <v>1.7251996721991465E-2</v>
      </c>
      <c r="BC1391" s="19">
        <v>1332</v>
      </c>
      <c r="BD1391" s="17">
        <v>9.6796467792853078E-4</v>
      </c>
      <c r="BE1391" s="23">
        <v>1.3907505677327478E-2</v>
      </c>
    </row>
    <row r="1392" spans="1:57" x14ac:dyDescent="0.3">
      <c r="A1392" s="1">
        <v>42522</v>
      </c>
      <c r="B1392" s="3">
        <v>-1.8165304185178477E-2</v>
      </c>
      <c r="C1392" s="3">
        <v>-1.9096210186813622E-2</v>
      </c>
      <c r="D1392" s="3">
        <v>-1.9569681624533652E-2</v>
      </c>
      <c r="E1392" s="3">
        <v>-8.3205585151799877E-3</v>
      </c>
      <c r="F1392" s="3">
        <v>-2.7105139135623846E-2</v>
      </c>
      <c r="G1392" s="3">
        <v>-1.9648212583527114E-2</v>
      </c>
      <c r="H1392" s="3">
        <v>1.4004928441266884E-3</v>
      </c>
      <c r="I1392" s="3">
        <v>-5.3518371789894603E-3</v>
      </c>
      <c r="J1392" s="3">
        <v>-4.3249015990289519E-2</v>
      </c>
      <c r="K1392" s="3">
        <v>-9.3931474994167763E-3</v>
      </c>
      <c r="N1392" s="3">
        <f t="shared" si="225"/>
        <v>-1.8912239674199104E-2</v>
      </c>
      <c r="O1392" s="3">
        <f t="shared" si="226"/>
        <v>-1.972175774231932E-2</v>
      </c>
      <c r="P1392" s="3">
        <f t="shared" si="227"/>
        <v>-2.0408975557656934E-2</v>
      </c>
      <c r="Q1392" s="3">
        <f t="shared" si="228"/>
        <v>-8.8318706903891386E-3</v>
      </c>
      <c r="R1392" s="3">
        <f t="shared" si="229"/>
        <v>-2.7919970086734601E-2</v>
      </c>
      <c r="S1392" s="3">
        <f t="shared" si="230"/>
        <v>-2.1676356676681018E-2</v>
      </c>
      <c r="T1392" s="3">
        <f t="shared" si="231"/>
        <v>5.2224132779036246E-4</v>
      </c>
      <c r="U1392" s="3">
        <f t="shared" si="232"/>
        <v>-6.2495470787564452E-3</v>
      </c>
      <c r="V1392" s="3">
        <f t="shared" si="233"/>
        <v>-4.3651835235767163E-2</v>
      </c>
      <c r="W1392" s="3">
        <f t="shared" si="234"/>
        <v>-1.0290343942393969E-2</v>
      </c>
      <c r="BC1392" s="19">
        <v>1333</v>
      </c>
      <c r="BD1392" s="17">
        <v>8.9678833635302186E-4</v>
      </c>
      <c r="BE1392" s="23">
        <v>1.2450056398343652E-2</v>
      </c>
    </row>
    <row r="1393" spans="1:57" x14ac:dyDescent="0.3">
      <c r="A1393" s="1">
        <v>42552</v>
      </c>
      <c r="B1393" s="3">
        <v>-3.4782627297042512E-2</v>
      </c>
      <c r="C1393" s="3">
        <v>-2.8527362631161512E-2</v>
      </c>
      <c r="D1393" s="3">
        <v>-4.220456497138092E-2</v>
      </c>
      <c r="E1393" s="3">
        <v>-1.600616696944468E-2</v>
      </c>
      <c r="F1393" s="3">
        <v>-6.1292718850393668E-2</v>
      </c>
      <c r="G1393" s="3">
        <v>-1.5476621203142638E-2</v>
      </c>
      <c r="H1393" s="3">
        <v>-2.317040977361029E-2</v>
      </c>
      <c r="I1393" s="3">
        <v>-8.569162556782528E-3</v>
      </c>
      <c r="J1393" s="3">
        <v>-2.8445356370247254E-2</v>
      </c>
      <c r="K1393" s="3">
        <v>-6.0557114053353289E-2</v>
      </c>
      <c r="N1393" s="3">
        <f t="shared" si="225"/>
        <v>-3.5529562786063139E-2</v>
      </c>
      <c r="O1393" s="3">
        <f t="shared" si="226"/>
        <v>-2.915291018666721E-2</v>
      </c>
      <c r="P1393" s="3">
        <f t="shared" si="227"/>
        <v>-4.3043858904504205E-2</v>
      </c>
      <c r="Q1393" s="3">
        <f t="shared" si="228"/>
        <v>-1.6517479144653832E-2</v>
      </c>
      <c r="R1393" s="3">
        <f t="shared" si="229"/>
        <v>-6.2107549801504423E-2</v>
      </c>
      <c r="S1393" s="3">
        <f t="shared" si="230"/>
        <v>-1.7504765296296541E-2</v>
      </c>
      <c r="T1393" s="3">
        <f t="shared" si="231"/>
        <v>-2.4048661289946614E-2</v>
      </c>
      <c r="U1393" s="3">
        <f t="shared" si="232"/>
        <v>-9.4668724565495129E-3</v>
      </c>
      <c r="V1393" s="3">
        <f t="shared" si="233"/>
        <v>-2.8848175615724898E-2</v>
      </c>
      <c r="W1393" s="3">
        <f t="shared" si="234"/>
        <v>-6.1454310496330482E-2</v>
      </c>
      <c r="BC1393" s="19">
        <v>1334</v>
      </c>
      <c r="BD1393" s="17">
        <v>9.5861521840561608E-4</v>
      </c>
      <c r="BE1393" s="23">
        <v>1.4238231234255954E-2</v>
      </c>
    </row>
    <row r="1394" spans="1:57" x14ac:dyDescent="0.3">
      <c r="A1394" s="1">
        <v>42583</v>
      </c>
      <c r="B1394" s="3">
        <v>3.0669744916798081E-3</v>
      </c>
      <c r="C1394" s="3">
        <v>-1.6666664987671109E-2</v>
      </c>
      <c r="D1394" s="3">
        <v>5.2877360957177544E-3</v>
      </c>
      <c r="E1394" s="3">
        <v>-2.0202032337027442E-2</v>
      </c>
      <c r="F1394" s="3">
        <v>1.2267488980756802E-2</v>
      </c>
      <c r="G1394" s="3">
        <v>-2.1562690143177021E-2</v>
      </c>
      <c r="H1394" s="3">
        <v>-1.6409977772064988E-2</v>
      </c>
      <c r="I1394" s="3">
        <v>-2.5125623307993283E-3</v>
      </c>
      <c r="J1394" s="3">
        <v>-1.7476170462632168E-2</v>
      </c>
      <c r="K1394" s="3">
        <v>-1.7376837110077203E-2</v>
      </c>
      <c r="N1394" s="3">
        <f t="shared" si="225"/>
        <v>2.3200390026591796E-3</v>
      </c>
      <c r="O1394" s="3">
        <f t="shared" si="226"/>
        <v>-1.7292212543176807E-2</v>
      </c>
      <c r="P1394" s="3">
        <f t="shared" si="227"/>
        <v>4.448442162594473E-3</v>
      </c>
      <c r="Q1394" s="3">
        <f t="shared" si="228"/>
        <v>-2.0713344512236595E-2</v>
      </c>
      <c r="R1394" s="3">
        <f t="shared" si="229"/>
        <v>1.1452658029646047E-2</v>
      </c>
      <c r="S1394" s="3">
        <f t="shared" si="230"/>
        <v>-2.3590834236330925E-2</v>
      </c>
      <c r="T1394" s="3">
        <f t="shared" si="231"/>
        <v>-1.7288229288401312E-2</v>
      </c>
      <c r="U1394" s="3">
        <f t="shared" si="232"/>
        <v>-3.4102722305663137E-3</v>
      </c>
      <c r="V1394" s="3">
        <f t="shared" si="233"/>
        <v>-1.7878989708109812E-2</v>
      </c>
      <c r="W1394" s="3">
        <f t="shared" si="234"/>
        <v>-1.8274033553054396E-2</v>
      </c>
      <c r="BC1394" s="19">
        <v>1335</v>
      </c>
      <c r="BD1394" s="17">
        <v>7.8915821214329879E-4</v>
      </c>
      <c r="BE1394" s="23">
        <v>1.3394292746061727E-2</v>
      </c>
    </row>
    <row r="1395" spans="1:57" x14ac:dyDescent="0.3">
      <c r="A1395" s="1">
        <v>42675</v>
      </c>
      <c r="B1395" s="3">
        <v>-5.7333818512350643E-4</v>
      </c>
      <c r="C1395" s="3">
        <v>1.0694073394932779E-2</v>
      </c>
      <c r="D1395" s="3">
        <v>1.6192233462545724E-2</v>
      </c>
      <c r="E1395" s="3">
        <v>-1.338867112862141E-2</v>
      </c>
      <c r="F1395" s="3">
        <v>3.4010997086429962E-2</v>
      </c>
      <c r="G1395" s="3">
        <v>-1.4928881516587666E-2</v>
      </c>
      <c r="H1395" s="3">
        <v>2.1835179410221173E-3</v>
      </c>
      <c r="I1395" s="3">
        <v>6.7506186784149769E-3</v>
      </c>
      <c r="J1395" s="3">
        <v>-5.0127099770098549E-2</v>
      </c>
      <c r="K1395" s="3">
        <v>-5.6612642853104411E-3</v>
      </c>
      <c r="N1395" s="3">
        <f t="shared" si="225"/>
        <v>-1.3202736741441347E-3</v>
      </c>
      <c r="O1395" s="3">
        <f t="shared" si="226"/>
        <v>1.0068525839427083E-2</v>
      </c>
      <c r="P1395" s="3">
        <f t="shared" si="227"/>
        <v>1.5352939529422443E-2</v>
      </c>
      <c r="Q1395" s="3">
        <f t="shared" si="228"/>
        <v>-1.3899983303830561E-2</v>
      </c>
      <c r="R1395" s="3">
        <f t="shared" si="229"/>
        <v>3.3196166135319206E-2</v>
      </c>
      <c r="S1395" s="3">
        <f t="shared" si="230"/>
        <v>-1.695702560974157E-2</v>
      </c>
      <c r="T1395" s="3">
        <f t="shared" si="231"/>
        <v>1.3052664246857913E-3</v>
      </c>
      <c r="U1395" s="3">
        <f t="shared" si="232"/>
        <v>5.852908778647992E-3</v>
      </c>
      <c r="V1395" s="3">
        <f t="shared" si="233"/>
        <v>-5.0529919015576193E-2</v>
      </c>
      <c r="W1395" s="3">
        <f t="shared" si="234"/>
        <v>-6.5584607282876328E-3</v>
      </c>
      <c r="BC1395" s="19">
        <v>1336</v>
      </c>
      <c r="BD1395" s="17">
        <v>8.9785240783382724E-4</v>
      </c>
      <c r="BE1395" s="23">
        <v>1.319877163272907E-2</v>
      </c>
    </row>
    <row r="1396" spans="1:57" x14ac:dyDescent="0.3">
      <c r="A1396" s="1">
        <v>42705</v>
      </c>
      <c r="B1396" s="3">
        <v>9.1778201786962832E-3</v>
      </c>
      <c r="C1396" s="3">
        <v>2.535438503934162E-2</v>
      </c>
      <c r="D1396" s="3">
        <v>1.451335395988651E-2</v>
      </c>
      <c r="E1396" s="3">
        <v>2.0491182343797876E-2</v>
      </c>
      <c r="F1396" s="3">
        <v>1.3232443822668305E-2</v>
      </c>
      <c r="G1396" s="3">
        <v>1.019963886842512E-2</v>
      </c>
      <c r="H1396" s="3">
        <v>1.4021727571987164E-2</v>
      </c>
      <c r="I1396" s="3">
        <v>1.5412331899806508E-2</v>
      </c>
      <c r="J1396" s="3">
        <v>-2.115755327215818E-2</v>
      </c>
      <c r="K1396" s="3">
        <v>1.4908781326195442E-2</v>
      </c>
      <c r="N1396" s="3">
        <f t="shared" si="225"/>
        <v>8.4308846896756547E-3</v>
      </c>
      <c r="O1396" s="3">
        <f t="shared" si="226"/>
        <v>2.4728837483835923E-2</v>
      </c>
      <c r="P1396" s="3">
        <f t="shared" si="227"/>
        <v>1.3674060026763229E-2</v>
      </c>
      <c r="Q1396" s="3">
        <f t="shared" si="228"/>
        <v>1.9979870168588723E-2</v>
      </c>
      <c r="R1396" s="3">
        <f t="shared" si="229"/>
        <v>1.241761287155755E-2</v>
      </c>
      <c r="S1396" s="3">
        <f t="shared" si="230"/>
        <v>8.1714947752712184E-3</v>
      </c>
      <c r="T1396" s="3">
        <f t="shared" si="231"/>
        <v>1.3143476055650838E-2</v>
      </c>
      <c r="U1396" s="3">
        <f t="shared" si="232"/>
        <v>1.4514622000039524E-2</v>
      </c>
      <c r="V1396" s="3">
        <f t="shared" si="233"/>
        <v>-2.1560372517635824E-2</v>
      </c>
      <c r="W1396" s="3">
        <f t="shared" si="234"/>
        <v>1.4011584883218249E-2</v>
      </c>
      <c r="BC1396" s="19">
        <v>1337</v>
      </c>
      <c r="BD1396" s="17">
        <v>8.8271831443436331E-4</v>
      </c>
      <c r="BE1396" s="23">
        <v>1.1961894652833456E-2</v>
      </c>
    </row>
    <row r="1397" spans="1:57" x14ac:dyDescent="0.3">
      <c r="A1397" t="s">
        <v>843</v>
      </c>
      <c r="B1397" s="3">
        <v>-2.1599080749044819E-2</v>
      </c>
      <c r="C1397" s="3">
        <v>-3.1736795386600236E-2</v>
      </c>
      <c r="D1397" s="3">
        <v>-2.5710282892742353E-2</v>
      </c>
      <c r="E1397" s="3">
        <v>5.9841001873468525E-3</v>
      </c>
      <c r="F1397" s="3">
        <v>-5.9701424565063999E-3</v>
      </c>
      <c r="G1397" s="3">
        <v>-4.6006586436126096E-2</v>
      </c>
      <c r="H1397" s="3">
        <v>-3.5134365493767139E-2</v>
      </c>
      <c r="I1397" s="3">
        <v>-2.9371133267239391E-2</v>
      </c>
      <c r="J1397" s="3">
        <v>-3.1055908331087512E-2</v>
      </c>
      <c r="K1397" s="3">
        <v>-3.9731715002446988E-2</v>
      </c>
      <c r="N1397" s="3">
        <f t="shared" si="225"/>
        <v>-2.2346016238065446E-2</v>
      </c>
      <c r="O1397" s="3">
        <f t="shared" si="226"/>
        <v>-3.236234294210593E-2</v>
      </c>
      <c r="P1397" s="3">
        <f t="shared" si="227"/>
        <v>-2.6549576825865635E-2</v>
      </c>
      <c r="Q1397" s="3">
        <f t="shared" si="228"/>
        <v>5.4727880121377016E-3</v>
      </c>
      <c r="R1397" s="3">
        <f t="shared" si="229"/>
        <v>-6.784973407617155E-3</v>
      </c>
      <c r="S1397" s="3">
        <f t="shared" si="230"/>
        <v>-4.8034730529279999E-2</v>
      </c>
      <c r="T1397" s="3">
        <f t="shared" si="231"/>
        <v>-3.6012617010103463E-2</v>
      </c>
      <c r="U1397" s="3">
        <f t="shared" si="232"/>
        <v>-3.0268843167006378E-2</v>
      </c>
      <c r="V1397" s="3">
        <f t="shared" si="233"/>
        <v>-3.1458727576565156E-2</v>
      </c>
      <c r="W1397" s="3">
        <f t="shared" si="234"/>
        <v>-4.062891144542418E-2</v>
      </c>
      <c r="BC1397" s="19">
        <v>1338</v>
      </c>
      <c r="BD1397" s="17">
        <v>8.869011254757479E-4</v>
      </c>
      <c r="BE1397" s="23">
        <v>1.2555299359043762E-2</v>
      </c>
    </row>
    <row r="1398" spans="1:57" x14ac:dyDescent="0.3">
      <c r="A1398" t="s">
        <v>844</v>
      </c>
      <c r="B1398" s="3">
        <v>2.8466319360904935E-2</v>
      </c>
      <c r="C1398" s="3">
        <v>1.8298822815597582E-2</v>
      </c>
      <c r="D1398" s="3">
        <v>2.1870796199409792E-2</v>
      </c>
      <c r="E1398" s="3">
        <v>4.5869145884229523E-2</v>
      </c>
      <c r="F1398" s="3">
        <v>-2.1021015720716685E-2</v>
      </c>
      <c r="G1398" s="3">
        <v>2.9304553235530495E-2</v>
      </c>
      <c r="H1398" s="3">
        <v>2.0212363024473046E-2</v>
      </c>
      <c r="I1398" s="3">
        <v>6.3972115720618561E-3</v>
      </c>
      <c r="J1398" s="3">
        <v>5.7692291100476023E-2</v>
      </c>
      <c r="K1398" s="3">
        <v>3.7280193091793201E-2</v>
      </c>
      <c r="N1398" s="3">
        <f t="shared" si="225"/>
        <v>2.7719383871884308E-2</v>
      </c>
      <c r="O1398" s="3">
        <f t="shared" si="226"/>
        <v>1.7673275260091884E-2</v>
      </c>
      <c r="P1398" s="3">
        <f t="shared" si="227"/>
        <v>2.1031502266286511E-2</v>
      </c>
      <c r="Q1398" s="3">
        <f t="shared" si="228"/>
        <v>4.535783370902037E-2</v>
      </c>
      <c r="R1398" s="3">
        <f t="shared" si="229"/>
        <v>-2.183584667182744E-2</v>
      </c>
      <c r="S1398" s="3">
        <f t="shared" si="230"/>
        <v>2.7276409142376591E-2</v>
      </c>
      <c r="T1398" s="3">
        <f t="shared" si="231"/>
        <v>1.9334111508136721E-2</v>
      </c>
      <c r="U1398" s="3">
        <f t="shared" si="232"/>
        <v>5.4995016722948712E-3</v>
      </c>
      <c r="V1398" s="3">
        <f t="shared" si="233"/>
        <v>5.7289471854998379E-2</v>
      </c>
      <c r="W1398" s="3">
        <f t="shared" si="234"/>
        <v>3.6382996648816009E-2</v>
      </c>
      <c r="BC1398" s="19">
        <v>1339</v>
      </c>
      <c r="BD1398" s="17">
        <v>8.5821345417809621E-4</v>
      </c>
      <c r="BE1398" s="23">
        <v>1.207261131872992E-2</v>
      </c>
    </row>
    <row r="1399" spans="1:57" x14ac:dyDescent="0.3">
      <c r="A1399" t="s">
        <v>845</v>
      </c>
      <c r="B1399" s="3">
        <v>-3.991713264784158E-2</v>
      </c>
      <c r="C1399" s="3">
        <v>-3.5939966139414081E-2</v>
      </c>
      <c r="D1399" s="3">
        <v>-2.4015264044357942E-2</v>
      </c>
      <c r="E1399" s="3">
        <v>-1.9464116951327881E-2</v>
      </c>
      <c r="F1399" s="3">
        <v>-4.7546005504062405E-2</v>
      </c>
      <c r="G1399" s="3">
        <v>-5.771597829087094E-3</v>
      </c>
      <c r="H1399" s="3">
        <v>-2.8360700445573483E-2</v>
      </c>
      <c r="I1399" s="3">
        <v>-5.2567848328515132E-2</v>
      </c>
      <c r="J1399" s="3">
        <v>-4.5818156506304386E-2</v>
      </c>
      <c r="K1399" s="3">
        <v>-4.8249423404736147E-2</v>
      </c>
      <c r="N1399" s="3">
        <f t="shared" si="225"/>
        <v>-4.0664068136862207E-2</v>
      </c>
      <c r="O1399" s="3">
        <f t="shared" si="226"/>
        <v>-3.6565513694919775E-2</v>
      </c>
      <c r="P1399" s="3">
        <f t="shared" si="227"/>
        <v>-2.4854557977481224E-2</v>
      </c>
      <c r="Q1399" s="3">
        <f t="shared" si="228"/>
        <v>-1.9975429126537034E-2</v>
      </c>
      <c r="R1399" s="3">
        <f t="shared" si="229"/>
        <v>-4.836083645517316E-2</v>
      </c>
      <c r="S1399" s="3">
        <f t="shared" si="230"/>
        <v>-7.799741922240996E-3</v>
      </c>
      <c r="T1399" s="3">
        <f t="shared" si="231"/>
        <v>-2.9238951961909808E-2</v>
      </c>
      <c r="U1399" s="3">
        <f t="shared" si="232"/>
        <v>-5.3465558228282119E-2</v>
      </c>
      <c r="V1399" s="3">
        <f t="shared" si="233"/>
        <v>-4.622097575178203E-2</v>
      </c>
      <c r="W1399" s="3">
        <f t="shared" si="234"/>
        <v>-4.914661984771334E-2</v>
      </c>
      <c r="BC1399" s="19">
        <v>1340</v>
      </c>
      <c r="BD1399" s="17">
        <v>6.6834799993947249E-4</v>
      </c>
      <c r="BE1399" s="23">
        <v>1.1823101579390885E-2</v>
      </c>
    </row>
    <row r="1400" spans="1:57" x14ac:dyDescent="0.3">
      <c r="A1400" t="s">
        <v>846</v>
      </c>
      <c r="B1400" s="3">
        <v>-8.433020649601719E-3</v>
      </c>
      <c r="C1400" s="3">
        <v>-1.2494900616809801E-2</v>
      </c>
      <c r="D1400" s="3">
        <v>-4.8388078916470345E-3</v>
      </c>
      <c r="E1400" s="3">
        <v>-1.5210112882696247E-2</v>
      </c>
      <c r="F1400" s="3">
        <v>3.0998411695834172E-2</v>
      </c>
      <c r="G1400" s="3">
        <v>-1.3171569023572305E-3</v>
      </c>
      <c r="H1400" s="3">
        <v>1.0569466301629138E-2</v>
      </c>
      <c r="I1400" s="3">
        <v>7.4547203376074123E-4</v>
      </c>
      <c r="J1400" s="3">
        <v>-7.5203239606268291E-2</v>
      </c>
      <c r="K1400" s="3">
        <v>1.287213900527262E-2</v>
      </c>
      <c r="N1400" s="3">
        <f t="shared" si="225"/>
        <v>-9.1799561386223475E-3</v>
      </c>
      <c r="O1400" s="3">
        <f t="shared" si="226"/>
        <v>-1.3120448172315497E-2</v>
      </c>
      <c r="P1400" s="3">
        <f t="shared" si="227"/>
        <v>-5.6781018247703159E-3</v>
      </c>
      <c r="Q1400" s="3">
        <f t="shared" si="228"/>
        <v>-1.57214250579054E-2</v>
      </c>
      <c r="R1400" s="3">
        <f t="shared" si="229"/>
        <v>3.0183580744723416E-2</v>
      </c>
      <c r="S1400" s="3">
        <f t="shared" si="230"/>
        <v>-3.3453009955111326E-3</v>
      </c>
      <c r="T1400" s="3">
        <f t="shared" si="231"/>
        <v>9.6912147852928118E-3</v>
      </c>
      <c r="U1400" s="3">
        <f t="shared" si="232"/>
        <v>-1.5223786600624398E-4</v>
      </c>
      <c r="V1400" s="3">
        <f t="shared" si="233"/>
        <v>-7.5606058851745928E-2</v>
      </c>
      <c r="W1400" s="3">
        <f t="shared" si="234"/>
        <v>1.1974942562295428E-2</v>
      </c>
      <c r="BC1400" s="19">
        <v>1341</v>
      </c>
      <c r="BD1400" s="17">
        <v>7.1616118256850468E-4</v>
      </c>
      <c r="BE1400" s="23">
        <v>1.2407648135224479E-2</v>
      </c>
    </row>
    <row r="1401" spans="1:57" x14ac:dyDescent="0.3">
      <c r="A1401" t="s">
        <v>847</v>
      </c>
      <c r="B1401" s="3">
        <v>4.5490453441972001E-3</v>
      </c>
      <c r="C1401" s="3">
        <v>-7.0524633860050701E-3</v>
      </c>
      <c r="D1401" s="3">
        <v>1.3448895906582603E-3</v>
      </c>
      <c r="E1401" s="3">
        <v>-4.2146602628959196E-2</v>
      </c>
      <c r="F1401" s="3">
        <v>-4.4513902056563581E-2</v>
      </c>
      <c r="G1401" s="3">
        <v>-2.9406037371013882E-2</v>
      </c>
      <c r="H1401" s="3">
        <v>-4.7592101692851552E-3</v>
      </c>
      <c r="I1401" s="3">
        <v>-1.5217621156934036E-2</v>
      </c>
      <c r="J1401" s="3">
        <v>-4.5329706614682053E-2</v>
      </c>
      <c r="K1401" s="3">
        <v>-6.2638921054261054E-3</v>
      </c>
      <c r="N1401" s="3">
        <f t="shared" si="225"/>
        <v>3.8021098551765716E-3</v>
      </c>
      <c r="O1401" s="3">
        <f t="shared" si="226"/>
        <v>-7.6780109415107659E-3</v>
      </c>
      <c r="P1401" s="3">
        <f t="shared" si="227"/>
        <v>5.0559565753497857E-4</v>
      </c>
      <c r="Q1401" s="3">
        <f t="shared" si="228"/>
        <v>-4.2657914804168348E-2</v>
      </c>
      <c r="R1401" s="3">
        <f t="shared" si="229"/>
        <v>-4.5328733007674336E-2</v>
      </c>
      <c r="S1401" s="3">
        <f t="shared" si="230"/>
        <v>-3.1434181464167786E-2</v>
      </c>
      <c r="T1401" s="3">
        <f t="shared" si="231"/>
        <v>-5.6374616856214813E-3</v>
      </c>
      <c r="U1401" s="3">
        <f t="shared" si="232"/>
        <v>-1.6115331056701022E-2</v>
      </c>
      <c r="V1401" s="3">
        <f t="shared" si="233"/>
        <v>-4.5732525860159697E-2</v>
      </c>
      <c r="W1401" s="3">
        <f t="shared" si="234"/>
        <v>-7.1610885484032971E-3</v>
      </c>
      <c r="BC1401" s="19">
        <v>1342</v>
      </c>
      <c r="BD1401" s="17">
        <v>7.5417023843363522E-4</v>
      </c>
      <c r="BE1401" s="23">
        <v>1.2200506713313923E-2</v>
      </c>
    </row>
    <row r="1402" spans="1:57" x14ac:dyDescent="0.3">
      <c r="A1402" t="s">
        <v>848</v>
      </c>
      <c r="B1402" s="3">
        <v>-6.1035983041782815E-3</v>
      </c>
      <c r="C1402" s="3">
        <v>2.9245660386538752E-3</v>
      </c>
      <c r="D1402" s="3">
        <v>-5.0624833202793651E-3</v>
      </c>
      <c r="E1402" s="3">
        <v>1.2571706954434658E-2</v>
      </c>
      <c r="F1402" s="3">
        <v>-4.0867087076534858E-4</v>
      </c>
      <c r="G1402" s="3">
        <v>6.3915652701294068E-3</v>
      </c>
      <c r="H1402" s="3">
        <v>1.1654398826182577E-2</v>
      </c>
      <c r="I1402" s="3">
        <v>1.5993034529841132E-2</v>
      </c>
      <c r="J1402" s="3">
        <v>6.2158289221892815E-2</v>
      </c>
      <c r="K1402" s="3">
        <v>2.769860513671718E-2</v>
      </c>
      <c r="N1402" s="3">
        <f t="shared" si="225"/>
        <v>-6.85053379319891E-3</v>
      </c>
      <c r="O1402" s="3">
        <f t="shared" si="226"/>
        <v>2.2990184831481789E-3</v>
      </c>
      <c r="P1402" s="3">
        <f t="shared" si="227"/>
        <v>-5.9017772534026465E-3</v>
      </c>
      <c r="Q1402" s="3">
        <f t="shared" si="228"/>
        <v>1.2060394779225507E-2</v>
      </c>
      <c r="R1402" s="3">
        <f t="shared" si="229"/>
        <v>-1.2235018218761037E-3</v>
      </c>
      <c r="S1402" s="3">
        <f t="shared" si="230"/>
        <v>4.3634211769755047E-3</v>
      </c>
      <c r="T1402" s="3">
        <f t="shared" si="231"/>
        <v>1.0776147309846251E-2</v>
      </c>
      <c r="U1402" s="3">
        <f t="shared" si="232"/>
        <v>1.5095324630074148E-2</v>
      </c>
      <c r="V1402" s="3">
        <f t="shared" si="233"/>
        <v>6.1755469976415171E-2</v>
      </c>
      <c r="W1402" s="3">
        <f t="shared" si="234"/>
        <v>2.6801408693739988E-2</v>
      </c>
      <c r="BC1402" s="19">
        <v>1343</v>
      </c>
      <c r="BD1402" s="17">
        <v>9.8657408408824553E-4</v>
      </c>
      <c r="BE1402" s="23">
        <v>1.3830132525856567E-2</v>
      </c>
    </row>
    <row r="1403" spans="1:57" x14ac:dyDescent="0.3">
      <c r="A1403" t="s">
        <v>849</v>
      </c>
      <c r="B1403" s="3">
        <v>3.5855808863208827E-2</v>
      </c>
      <c r="C1403" s="3">
        <v>2.1037339003533884E-2</v>
      </c>
      <c r="D1403" s="3">
        <v>5.3167135872136617E-2</v>
      </c>
      <c r="E1403" s="3">
        <v>3.3333348896505743E-2</v>
      </c>
      <c r="F1403" s="3">
        <v>2.6982895759615211E-2</v>
      </c>
      <c r="G1403" s="3">
        <v>1.2901945227274503E-2</v>
      </c>
      <c r="H1403" s="3">
        <v>2.6408486232427419E-2</v>
      </c>
      <c r="I1403" s="3">
        <v>3.0631835036903032E-2</v>
      </c>
      <c r="J1403" s="3">
        <v>2.0590582698763571E-2</v>
      </c>
      <c r="K1403" s="3">
        <v>9.495164065760342E-3</v>
      </c>
      <c r="N1403" s="3">
        <f t="shared" si="225"/>
        <v>3.51088733741882E-2</v>
      </c>
      <c r="O1403" s="3">
        <f t="shared" si="226"/>
        <v>2.0411791448028186E-2</v>
      </c>
      <c r="P1403" s="3">
        <f t="shared" si="227"/>
        <v>5.2327841939013332E-2</v>
      </c>
      <c r="Q1403" s="3">
        <f t="shared" si="228"/>
        <v>3.2822036721296591E-2</v>
      </c>
      <c r="R1403" s="3">
        <f t="shared" si="229"/>
        <v>2.6168064808504456E-2</v>
      </c>
      <c r="S1403" s="3">
        <f t="shared" si="230"/>
        <v>1.0873801134120601E-2</v>
      </c>
      <c r="T1403" s="3">
        <f t="shared" si="231"/>
        <v>2.5530234716091095E-2</v>
      </c>
      <c r="U1403" s="3">
        <f t="shared" si="232"/>
        <v>2.9734125137136046E-2</v>
      </c>
      <c r="V1403" s="3">
        <f t="shared" si="233"/>
        <v>2.0187763453285927E-2</v>
      </c>
      <c r="W1403" s="3">
        <f t="shared" si="234"/>
        <v>8.5979676227831495E-3</v>
      </c>
      <c r="BC1403" s="19">
        <v>1344</v>
      </c>
      <c r="BD1403" s="17">
        <v>7.8733319876266158E-4</v>
      </c>
      <c r="BE1403" s="23">
        <v>1.2607653457694094E-2</v>
      </c>
    </row>
    <row r="1404" spans="1:57" x14ac:dyDescent="0.3">
      <c r="A1404" t="s">
        <v>850</v>
      </c>
      <c r="B1404" s="3">
        <v>-9.5620476394551179E-3</v>
      </c>
      <c r="C1404" s="3">
        <v>-2.774379917905867E-2</v>
      </c>
      <c r="D1404" s="3">
        <v>-1.9522741761555995E-2</v>
      </c>
      <c r="E1404" s="3">
        <v>-3.3825198969765102E-2</v>
      </c>
      <c r="F1404" s="3">
        <v>-2.5079660053913377E-2</v>
      </c>
      <c r="G1404" s="3">
        <v>-3.0461604090916694E-2</v>
      </c>
      <c r="H1404" s="3">
        <v>-1.8724601172009692E-2</v>
      </c>
      <c r="I1404" s="3">
        <v>-1.6615077208306017E-2</v>
      </c>
      <c r="J1404" s="3">
        <v>-9.2115684255783647E-2</v>
      </c>
      <c r="K1404" s="3">
        <v>-2.1207016664216982E-2</v>
      </c>
      <c r="N1404" s="3">
        <f t="shared" si="225"/>
        <v>-1.0308983128475746E-2</v>
      </c>
      <c r="O1404" s="3">
        <f t="shared" si="226"/>
        <v>-2.8369346734564368E-2</v>
      </c>
      <c r="P1404" s="3">
        <f t="shared" si="227"/>
        <v>-2.0362035694679276E-2</v>
      </c>
      <c r="Q1404" s="3">
        <f t="shared" si="228"/>
        <v>-3.4336511144974255E-2</v>
      </c>
      <c r="R1404" s="3">
        <f t="shared" si="229"/>
        <v>-2.5894491005024133E-2</v>
      </c>
      <c r="S1404" s="3">
        <f t="shared" si="230"/>
        <v>-3.2489748184070598E-2</v>
      </c>
      <c r="T1404" s="3">
        <f t="shared" si="231"/>
        <v>-1.9602852688346016E-2</v>
      </c>
      <c r="U1404" s="3">
        <f t="shared" si="232"/>
        <v>-1.7512787108073004E-2</v>
      </c>
      <c r="V1404" s="3">
        <f t="shared" si="233"/>
        <v>-9.2518503501261284E-2</v>
      </c>
      <c r="W1404" s="3">
        <f t="shared" si="234"/>
        <v>-2.2104213107194175E-2</v>
      </c>
      <c r="BC1404" s="19">
        <v>1345</v>
      </c>
      <c r="BD1404" s="17">
        <v>9.0426055966435841E-4</v>
      </c>
      <c r="BE1404" s="23">
        <v>1.2205814623046762E-2</v>
      </c>
    </row>
    <row r="1405" spans="1:57" x14ac:dyDescent="0.3">
      <c r="A1405" t="s">
        <v>851</v>
      </c>
      <c r="B1405" s="3">
        <v>7.3372548706274188E-3</v>
      </c>
      <c r="C1405" s="3">
        <v>1.2589148079612977E-2</v>
      </c>
      <c r="D1405" s="3">
        <v>5.5309300496553249E-3</v>
      </c>
      <c r="E1405" s="3">
        <v>3.676660298982326E-2</v>
      </c>
      <c r="F1405" s="3">
        <v>2.9808078694193663E-2</v>
      </c>
      <c r="G1405" s="3">
        <v>-1.4359949731134858E-2</v>
      </c>
      <c r="H1405" s="3">
        <v>1.9250425516401659E-3</v>
      </c>
      <c r="I1405" s="3">
        <v>1.0284348068050564E-2</v>
      </c>
      <c r="J1405" s="3">
        <v>3.3625664914867404E-2</v>
      </c>
      <c r="K1405" s="3">
        <v>-2.7455593841405612E-3</v>
      </c>
      <c r="N1405" s="3">
        <f t="shared" si="225"/>
        <v>6.5903193816067903E-3</v>
      </c>
      <c r="O1405" s="3">
        <f t="shared" si="226"/>
        <v>1.1963600524107281E-2</v>
      </c>
      <c r="P1405" s="3">
        <f t="shared" si="227"/>
        <v>4.6916361165320435E-3</v>
      </c>
      <c r="Q1405" s="3">
        <f t="shared" si="228"/>
        <v>3.6255290814614108E-2</v>
      </c>
      <c r="R1405" s="3">
        <f t="shared" si="229"/>
        <v>2.8993247743082907E-2</v>
      </c>
      <c r="S1405" s="3">
        <f t="shared" si="230"/>
        <v>-1.6388093824288762E-2</v>
      </c>
      <c r="T1405" s="3">
        <f t="shared" si="231"/>
        <v>1.04679103530384E-3</v>
      </c>
      <c r="U1405" s="3">
        <f t="shared" si="232"/>
        <v>9.386638168283579E-3</v>
      </c>
      <c r="V1405" s="3">
        <f t="shared" si="233"/>
        <v>3.322284566938976E-2</v>
      </c>
      <c r="W1405" s="3">
        <f t="shared" si="234"/>
        <v>-3.6427558271177529E-3</v>
      </c>
      <c r="BC1405" s="19">
        <v>1346</v>
      </c>
      <c r="BD1405" s="17">
        <v>7.7607707264439312E-4</v>
      </c>
      <c r="BE1405" s="23">
        <v>1.1588634421250356E-2</v>
      </c>
    </row>
    <row r="1406" spans="1:57" x14ac:dyDescent="0.3">
      <c r="A1406" t="s">
        <v>852</v>
      </c>
      <c r="B1406" s="3">
        <v>-1.8209636143796781E-2</v>
      </c>
      <c r="C1406" s="3">
        <v>6.4235523998359412E-3</v>
      </c>
      <c r="D1406" s="3">
        <v>-6.570656665964103E-2</v>
      </c>
      <c r="E1406" s="3">
        <v>-1.8383258735715557E-2</v>
      </c>
      <c r="F1406" s="3">
        <v>-1.9429009767282679E-2</v>
      </c>
      <c r="G1406" s="3">
        <v>-2.8363251997967076E-2</v>
      </c>
      <c r="H1406" s="3">
        <v>-1.8301902281277149E-2</v>
      </c>
      <c r="I1406" s="3">
        <v>-2.0255500884764577E-2</v>
      </c>
      <c r="J1406" s="3">
        <v>2.4328146496612968E-2</v>
      </c>
      <c r="K1406" s="3">
        <v>-5.2729218904366548E-2</v>
      </c>
      <c r="N1406" s="3">
        <f t="shared" si="225"/>
        <v>-1.8956571632817408E-2</v>
      </c>
      <c r="O1406" s="3">
        <f t="shared" si="226"/>
        <v>5.7980048443302453E-3</v>
      </c>
      <c r="P1406" s="3">
        <f t="shared" si="227"/>
        <v>-6.6545860592764308E-2</v>
      </c>
      <c r="Q1406" s="3">
        <f t="shared" si="228"/>
        <v>-1.889457091092471E-2</v>
      </c>
      <c r="R1406" s="3">
        <f t="shared" si="229"/>
        <v>-2.0243840718393434E-2</v>
      </c>
      <c r="S1406" s="3">
        <f t="shared" si="230"/>
        <v>-3.039139609112098E-2</v>
      </c>
      <c r="T1406" s="3">
        <f t="shared" si="231"/>
        <v>-1.9180153797613474E-2</v>
      </c>
      <c r="U1406" s="3">
        <f t="shared" si="232"/>
        <v>-2.1153210784531563E-2</v>
      </c>
      <c r="V1406" s="3">
        <f t="shared" si="233"/>
        <v>2.3925327251135324E-2</v>
      </c>
      <c r="W1406" s="3">
        <f t="shared" si="234"/>
        <v>-5.3626415347343741E-2</v>
      </c>
      <c r="BC1406" s="19">
        <v>1347</v>
      </c>
      <c r="BD1406" s="17">
        <v>8.7429448356453603E-4</v>
      </c>
      <c r="BE1406" s="23">
        <v>1.2208608446828339E-2</v>
      </c>
    </row>
    <row r="1407" spans="1:57" x14ac:dyDescent="0.3">
      <c r="A1407" t="s">
        <v>853</v>
      </c>
      <c r="B1407" s="3">
        <v>1.6399842999164305E-2</v>
      </c>
      <c r="C1407" s="3">
        <v>7.206062516587286E-3</v>
      </c>
      <c r="D1407" s="3">
        <v>7.1718865089338557E-3</v>
      </c>
      <c r="E1407" s="3">
        <v>2.2579313307165449E-2</v>
      </c>
      <c r="F1407" s="3">
        <v>-3.032754519042391E-2</v>
      </c>
      <c r="G1407" s="3">
        <v>8.6669322025387796E-3</v>
      </c>
      <c r="H1407" s="3">
        <v>4.4243535539701062E-2</v>
      </c>
      <c r="I1407" s="3">
        <v>-8.375745684670588E-3</v>
      </c>
      <c r="J1407" s="3">
        <v>4.9986242837750439E-2</v>
      </c>
      <c r="K1407" s="3">
        <v>-8.403373768790745E-3</v>
      </c>
      <c r="N1407" s="3">
        <f t="shared" si="225"/>
        <v>1.5652907510143678E-2</v>
      </c>
      <c r="O1407" s="3">
        <f t="shared" si="226"/>
        <v>6.5805149610815902E-3</v>
      </c>
      <c r="P1407" s="3">
        <f t="shared" si="227"/>
        <v>6.3325925758105743E-3</v>
      </c>
      <c r="Q1407" s="3">
        <f t="shared" si="228"/>
        <v>2.2068001131956297E-2</v>
      </c>
      <c r="R1407" s="3">
        <f t="shared" si="229"/>
        <v>-3.1142376141534665E-2</v>
      </c>
      <c r="S1407" s="3">
        <f t="shared" si="230"/>
        <v>6.6387881093848775E-3</v>
      </c>
      <c r="T1407" s="3">
        <f t="shared" si="231"/>
        <v>4.3365284023364738E-2</v>
      </c>
      <c r="U1407" s="3">
        <f t="shared" si="232"/>
        <v>-9.2734555844375729E-3</v>
      </c>
      <c r="V1407" s="3">
        <f t="shared" si="233"/>
        <v>4.9583423592272795E-2</v>
      </c>
      <c r="W1407" s="3">
        <f t="shared" si="234"/>
        <v>-9.3005702117679376E-3</v>
      </c>
      <c r="BC1407" s="19">
        <v>1348</v>
      </c>
      <c r="BD1407" s="17">
        <v>8.4982631280472974E-4</v>
      </c>
      <c r="BE1407" s="23">
        <v>1.3062185301669117E-2</v>
      </c>
    </row>
    <row r="1408" spans="1:57" x14ac:dyDescent="0.3">
      <c r="A1408" t="s">
        <v>854</v>
      </c>
      <c r="B1408" s="3">
        <v>5.82020473423841E-2</v>
      </c>
      <c r="C1408" s="3">
        <v>2.6778456019714181E-2</v>
      </c>
      <c r="D1408" s="3">
        <v>3.4541405265944292E-2</v>
      </c>
      <c r="E1408" s="3">
        <v>1.1170286568797039E-2</v>
      </c>
      <c r="F1408" s="3">
        <v>4.1701401077163691E-2</v>
      </c>
      <c r="G1408" s="3">
        <v>7.9072220544105232E-3</v>
      </c>
      <c r="H1408" s="3">
        <v>1.6403072177865408E-2</v>
      </c>
      <c r="I1408" s="3">
        <v>2.4484134102630506E-2</v>
      </c>
      <c r="J1408" s="3">
        <v>2.7880088532516112E-2</v>
      </c>
      <c r="K1408" s="3">
        <v>4.0333897791080764E-2</v>
      </c>
      <c r="N1408" s="3">
        <f t="shared" si="225"/>
        <v>5.7455111853363473E-2</v>
      </c>
      <c r="O1408" s="3">
        <f t="shared" si="226"/>
        <v>2.6152908464208483E-2</v>
      </c>
      <c r="P1408" s="3">
        <f t="shared" si="227"/>
        <v>3.3702111332821007E-2</v>
      </c>
      <c r="Q1408" s="3">
        <f t="shared" si="228"/>
        <v>1.0658974393587888E-2</v>
      </c>
      <c r="R1408" s="3">
        <f t="shared" si="229"/>
        <v>4.0886570126052936E-2</v>
      </c>
      <c r="S1408" s="3">
        <f t="shared" si="230"/>
        <v>5.8790779612566211E-3</v>
      </c>
      <c r="T1408" s="3">
        <f t="shared" si="231"/>
        <v>1.5524820661529081E-2</v>
      </c>
      <c r="U1408" s="3">
        <f t="shared" si="232"/>
        <v>2.3586424202863519E-2</v>
      </c>
      <c r="V1408" s="3">
        <f t="shared" si="233"/>
        <v>2.7477269287038468E-2</v>
      </c>
      <c r="W1408" s="3">
        <f t="shared" si="234"/>
        <v>3.9436701348103571E-2</v>
      </c>
      <c r="BC1408" s="19">
        <v>1349</v>
      </c>
      <c r="BD1408" s="17">
        <v>9.0498516083095453E-4</v>
      </c>
      <c r="BE1408" s="23">
        <v>1.3072207670241344E-2</v>
      </c>
    </row>
    <row r="1409" spans="1:57" x14ac:dyDescent="0.3">
      <c r="A1409" s="1">
        <v>42371</v>
      </c>
      <c r="B1409" s="3">
        <v>-6.897812640539791E-3</v>
      </c>
      <c r="C1409" s="3">
        <v>-5.7734663223696359E-3</v>
      </c>
      <c r="D1409" s="3">
        <v>-9.3486383745119417E-3</v>
      </c>
      <c r="E1409" s="3">
        <v>-2.0038497501084329E-2</v>
      </c>
      <c r="F1409" s="3">
        <v>2.0816659703523976E-2</v>
      </c>
      <c r="G1409" s="3">
        <v>3.0020947123759578E-2</v>
      </c>
      <c r="H1409" s="3">
        <v>1.2181153312909476E-2</v>
      </c>
      <c r="I1409" s="3">
        <v>-6.9922657100284225E-3</v>
      </c>
      <c r="J1409" s="3">
        <v>-1.2282581189305586E-2</v>
      </c>
      <c r="K1409" s="3">
        <v>-1.32908553122838E-2</v>
      </c>
      <c r="N1409" s="3">
        <f t="shared" si="225"/>
        <v>-7.6447481295604195E-3</v>
      </c>
      <c r="O1409" s="3">
        <f t="shared" si="226"/>
        <v>-6.3990138778753317E-3</v>
      </c>
      <c r="P1409" s="3">
        <f t="shared" si="227"/>
        <v>-1.0187932307635223E-2</v>
      </c>
      <c r="Q1409" s="3">
        <f t="shared" si="228"/>
        <v>-2.0549809676293482E-2</v>
      </c>
      <c r="R1409" s="3">
        <f t="shared" si="229"/>
        <v>2.0001828752413221E-2</v>
      </c>
      <c r="S1409" s="3">
        <f t="shared" si="230"/>
        <v>2.7992803030605674E-2</v>
      </c>
      <c r="T1409" s="3">
        <f t="shared" si="231"/>
        <v>1.130290179657315E-2</v>
      </c>
      <c r="U1409" s="3">
        <f t="shared" si="232"/>
        <v>-7.8899756097954073E-3</v>
      </c>
      <c r="V1409" s="3">
        <f t="shared" si="233"/>
        <v>-1.268540043478323E-2</v>
      </c>
      <c r="W1409" s="3">
        <f t="shared" si="234"/>
        <v>-1.4188051755260993E-2</v>
      </c>
      <c r="BC1409" s="19">
        <v>1350</v>
      </c>
      <c r="BD1409" s="17">
        <v>8.8480559787964804E-4</v>
      </c>
      <c r="BE1409" s="23">
        <v>1.2323749330277576E-2</v>
      </c>
    </row>
    <row r="1410" spans="1:57" x14ac:dyDescent="0.3">
      <c r="A1410" s="1">
        <v>42402</v>
      </c>
      <c r="B1410" s="3">
        <v>-3.1255706866544442E-2</v>
      </c>
      <c r="C1410" s="3">
        <v>-2.2226605680164546E-2</v>
      </c>
      <c r="D1410" s="3">
        <v>-2.0221891170451478E-2</v>
      </c>
      <c r="E1410" s="3">
        <v>-2.2283453172907808E-2</v>
      </c>
      <c r="F1410" s="3">
        <v>-5.2941167470289874E-2</v>
      </c>
      <c r="G1410" s="3">
        <v>-7.1900085590534291E-2</v>
      </c>
      <c r="H1410" s="3">
        <v>1.6821840425532031E-2</v>
      </c>
      <c r="I1410" s="3">
        <v>-2.1334712796535982E-2</v>
      </c>
      <c r="J1410" s="3">
        <v>-5.2072482285476562E-2</v>
      </c>
      <c r="K1410" s="3">
        <v>-3.8981991099367175E-2</v>
      </c>
      <c r="N1410" s="3">
        <f t="shared" si="225"/>
        <v>-3.2002642355565068E-2</v>
      </c>
      <c r="O1410" s="3">
        <f t="shared" si="226"/>
        <v>-2.2852153235670244E-2</v>
      </c>
      <c r="P1410" s="3">
        <f t="shared" si="227"/>
        <v>-2.106118510357476E-2</v>
      </c>
      <c r="Q1410" s="3">
        <f t="shared" si="228"/>
        <v>-2.279476534811696E-2</v>
      </c>
      <c r="R1410" s="3">
        <f t="shared" si="229"/>
        <v>-5.3755998421400629E-2</v>
      </c>
      <c r="S1410" s="3">
        <f t="shared" si="230"/>
        <v>-7.3928229683688187E-2</v>
      </c>
      <c r="T1410" s="3">
        <f t="shared" si="231"/>
        <v>1.5943588909195706E-2</v>
      </c>
      <c r="U1410" s="3">
        <f t="shared" si="232"/>
        <v>-2.2232422696302968E-2</v>
      </c>
      <c r="V1410" s="3">
        <f t="shared" si="233"/>
        <v>-5.2475301530954206E-2</v>
      </c>
      <c r="W1410" s="3">
        <f t="shared" si="234"/>
        <v>-3.9879187542344367E-2</v>
      </c>
      <c r="BC1410" s="19">
        <v>1351</v>
      </c>
      <c r="BD1410" s="17">
        <v>8.919549437741203E-4</v>
      </c>
      <c r="BE1410" s="23">
        <v>1.2517765783861233E-2</v>
      </c>
    </row>
    <row r="1411" spans="1:57" x14ac:dyDescent="0.3">
      <c r="A1411" s="1">
        <v>42431</v>
      </c>
      <c r="B1411" s="3">
        <v>-1.5849056300481057E-2</v>
      </c>
      <c r="C1411" s="3">
        <v>-1.7645299869862185E-2</v>
      </c>
      <c r="D1411" s="3">
        <v>1.9792502318139116E-2</v>
      </c>
      <c r="E1411" s="3">
        <v>5.2151855114310974E-2</v>
      </c>
      <c r="F1411" s="3">
        <v>2.8985189053067906E-3</v>
      </c>
      <c r="G1411" s="3">
        <v>-5.0880857046071037E-2</v>
      </c>
      <c r="H1411" s="3">
        <v>-4.9303617101566943E-2</v>
      </c>
      <c r="I1411" s="3">
        <v>2.1692394160463868E-2</v>
      </c>
      <c r="J1411" s="3">
        <v>5.5752957244752377E-2</v>
      </c>
      <c r="K1411" s="3">
        <v>-1.1238889816094666E-2</v>
      </c>
      <c r="N1411" s="3">
        <f t="shared" si="225"/>
        <v>-1.6595991789501684E-2</v>
      </c>
      <c r="O1411" s="3">
        <f t="shared" si="226"/>
        <v>-1.8270847425367883E-2</v>
      </c>
      <c r="P1411" s="3">
        <f t="shared" si="227"/>
        <v>1.8953208385015834E-2</v>
      </c>
      <c r="Q1411" s="3">
        <f t="shared" si="228"/>
        <v>5.1640542939101822E-2</v>
      </c>
      <c r="R1411" s="3">
        <f t="shared" si="229"/>
        <v>2.0836879541960354E-3</v>
      </c>
      <c r="S1411" s="3">
        <f t="shared" si="230"/>
        <v>-5.2909001139224941E-2</v>
      </c>
      <c r="T1411" s="3">
        <f t="shared" si="231"/>
        <v>-5.0181868617903268E-2</v>
      </c>
      <c r="U1411" s="3">
        <f t="shared" si="232"/>
        <v>2.0794684260696882E-2</v>
      </c>
      <c r="V1411" s="3">
        <f t="shared" si="233"/>
        <v>5.5350137999274733E-2</v>
      </c>
      <c r="W1411" s="3">
        <f t="shared" si="234"/>
        <v>-1.2136086259071859E-2</v>
      </c>
      <c r="BC1411" s="19">
        <v>1352</v>
      </c>
      <c r="BD1411" s="17">
        <v>9.1109275558383363E-4</v>
      </c>
      <c r="BE1411" s="23">
        <v>1.3560183419311627E-2</v>
      </c>
    </row>
    <row r="1412" spans="1:57" x14ac:dyDescent="0.3">
      <c r="A1412" s="1">
        <v>42462</v>
      </c>
      <c r="B1412" s="3">
        <v>-3.0674846029310476E-3</v>
      </c>
      <c r="C1412" s="3">
        <v>1.3655505101608512E-2</v>
      </c>
      <c r="D1412" s="3">
        <v>8.0350276252270092E-3</v>
      </c>
      <c r="E1412" s="3">
        <v>1.7201817718373036E-2</v>
      </c>
      <c r="F1412" s="3">
        <v>1.9405503165339288E-2</v>
      </c>
      <c r="G1412" s="3">
        <v>1.0664088325203824E-2</v>
      </c>
      <c r="H1412" s="3">
        <v>-2.6054063810924122E-2</v>
      </c>
      <c r="I1412" s="3">
        <v>3.0481546822411776E-3</v>
      </c>
      <c r="J1412" s="3">
        <v>-8.5684733738706109E-2</v>
      </c>
      <c r="K1412" s="3">
        <v>-3.2009798379804E-3</v>
      </c>
      <c r="N1412" s="3">
        <f t="shared" si="225"/>
        <v>-3.8144200919516761E-3</v>
      </c>
      <c r="O1412" s="3">
        <f t="shared" si="226"/>
        <v>1.3029957546102816E-2</v>
      </c>
      <c r="P1412" s="3">
        <f t="shared" si="227"/>
        <v>7.1957336921037278E-3</v>
      </c>
      <c r="Q1412" s="3">
        <f t="shared" si="228"/>
        <v>1.6690505543163883E-2</v>
      </c>
      <c r="R1412" s="3">
        <f t="shared" si="229"/>
        <v>1.8590672214228533E-2</v>
      </c>
      <c r="S1412" s="3">
        <f t="shared" si="230"/>
        <v>8.6359442320499222E-3</v>
      </c>
      <c r="T1412" s="3">
        <f t="shared" si="231"/>
        <v>-2.6932315327260446E-2</v>
      </c>
      <c r="U1412" s="3">
        <f t="shared" si="232"/>
        <v>2.1504447824741923E-3</v>
      </c>
      <c r="V1412" s="3">
        <f t="shared" si="233"/>
        <v>-8.6087552984183746E-2</v>
      </c>
      <c r="W1412" s="3">
        <f t="shared" si="234"/>
        <v>-4.0981762809575916E-3</v>
      </c>
      <c r="BC1412" s="19">
        <v>1353</v>
      </c>
      <c r="BD1412" s="17">
        <v>7.9346790996348419E-4</v>
      </c>
      <c r="BE1412" s="23">
        <v>1.2224196265137151E-2</v>
      </c>
    </row>
    <row r="1413" spans="1:57" x14ac:dyDescent="0.3">
      <c r="A1413" s="1">
        <v>42492</v>
      </c>
      <c r="B1413" s="3">
        <v>-3.5384614694462635E-2</v>
      </c>
      <c r="C1413" s="3">
        <v>-8.0829015544041649E-3</v>
      </c>
      <c r="D1413" s="3">
        <v>-2.67080970978264E-2</v>
      </c>
      <c r="E1413" s="3">
        <v>3.1316479212775139E-3</v>
      </c>
      <c r="F1413" s="3">
        <v>-2.8351247523774603E-3</v>
      </c>
      <c r="G1413" s="3">
        <v>-7.2605919436423694E-2</v>
      </c>
      <c r="H1413" s="3">
        <v>-3.4519290200430874E-2</v>
      </c>
      <c r="I1413" s="3">
        <v>-1.6032684123787444E-2</v>
      </c>
      <c r="J1413" s="3">
        <v>-6.8516376565774806E-2</v>
      </c>
      <c r="K1413" s="3">
        <v>-4.7512944426579606E-2</v>
      </c>
      <c r="N1413" s="3">
        <f t="shared" ref="N1413:N1476" si="235">B1413-$AA$4</f>
        <v>-3.6131550183483262E-2</v>
      </c>
      <c r="O1413" s="3">
        <f t="shared" ref="O1413:O1476" si="236">C1413-$AB$4</f>
        <v>-8.7084491099098608E-3</v>
      </c>
      <c r="P1413" s="3">
        <f t="shared" ref="P1413:P1476" si="237">D1413-$AC$4</f>
        <v>-2.7547391030949681E-2</v>
      </c>
      <c r="Q1413" s="3">
        <f t="shared" ref="Q1413:Q1476" si="238">E1413-$AD$4</f>
        <v>2.620335746068363E-3</v>
      </c>
      <c r="R1413" s="3">
        <f t="shared" ref="R1413:R1476" si="239">F1413-$AE$4</f>
        <v>-3.6499557034882155E-3</v>
      </c>
      <c r="S1413" s="3">
        <f t="shared" ref="S1413:S1476" si="240">G1413-$AF$4</f>
        <v>-7.4634063529577591E-2</v>
      </c>
      <c r="T1413" s="3">
        <f t="shared" ref="T1413:T1476" si="241">H1413-$AG$4</f>
        <v>-3.5397541716767199E-2</v>
      </c>
      <c r="U1413" s="3">
        <f t="shared" ref="U1413:U1476" si="242">I1413-$AH$4</f>
        <v>-1.6930394023554431E-2</v>
      </c>
      <c r="V1413" s="3">
        <f t="shared" ref="V1413:V1476" si="243">J1413-$AI$4</f>
        <v>-6.8919195811252443E-2</v>
      </c>
      <c r="W1413" s="3">
        <f t="shared" ref="W1413:W1476" si="244">K1413-$AJ$4</f>
        <v>-4.8410140869556799E-2</v>
      </c>
      <c r="BC1413" s="19">
        <v>1354</v>
      </c>
      <c r="BD1413" s="17">
        <v>8.6874829405129766E-4</v>
      </c>
      <c r="BE1413" s="23">
        <v>1.3156212933291177E-2</v>
      </c>
    </row>
    <row r="1414" spans="1:57" x14ac:dyDescent="0.3">
      <c r="A1414" s="1">
        <v>42584</v>
      </c>
      <c r="B1414" s="3">
        <v>-1.4952147752772094E-2</v>
      </c>
      <c r="C1414" s="3">
        <v>-2.8416213957375591E-2</v>
      </c>
      <c r="D1414" s="3">
        <v>1.0529740042979796E-2</v>
      </c>
      <c r="E1414" s="3">
        <v>1.3486541026274335E-2</v>
      </c>
      <c r="F1414" s="3">
        <v>-3.3712451827976775E-2</v>
      </c>
      <c r="G1414" s="3">
        <v>-8.9852401358460066E-2</v>
      </c>
      <c r="H1414" s="3">
        <v>-1.2142384708228038E-3</v>
      </c>
      <c r="I1414" s="3">
        <v>-1.8956325636730109E-2</v>
      </c>
      <c r="J1414" s="3">
        <v>4.6504511953242789E-2</v>
      </c>
      <c r="K1414" s="3">
        <v>-1.99527320752102E-3</v>
      </c>
      <c r="N1414" s="3">
        <f t="shared" si="235"/>
        <v>-1.569908324179272E-2</v>
      </c>
      <c r="O1414" s="3">
        <f t="shared" si="236"/>
        <v>-2.9041761512881289E-2</v>
      </c>
      <c r="P1414" s="3">
        <f t="shared" si="237"/>
        <v>9.6904461098565146E-3</v>
      </c>
      <c r="Q1414" s="3">
        <f t="shared" si="238"/>
        <v>1.2975228851065184E-2</v>
      </c>
      <c r="R1414" s="3">
        <f t="shared" si="239"/>
        <v>-3.452728277908753E-2</v>
      </c>
      <c r="S1414" s="3">
        <f t="shared" si="240"/>
        <v>-9.1880545451613962E-2</v>
      </c>
      <c r="T1414" s="3">
        <f t="shared" si="241"/>
        <v>-2.0924899871591299E-3</v>
      </c>
      <c r="U1414" s="3">
        <f t="shared" si="242"/>
        <v>-1.9854035536497096E-2</v>
      </c>
      <c r="V1414" s="3">
        <f t="shared" si="243"/>
        <v>4.6101692707765145E-2</v>
      </c>
      <c r="W1414" s="3">
        <f t="shared" si="244"/>
        <v>-2.8924696504982117E-3</v>
      </c>
      <c r="BC1414" s="19">
        <v>1355</v>
      </c>
      <c r="BD1414" s="17">
        <v>1.0068005941679351E-3</v>
      </c>
      <c r="BE1414" s="23">
        <v>1.448387312591674E-2</v>
      </c>
    </row>
    <row r="1415" spans="1:57" x14ac:dyDescent="0.3">
      <c r="A1415" s="1">
        <v>42615</v>
      </c>
      <c r="B1415" s="3">
        <v>-2.6310719377655722E-3</v>
      </c>
      <c r="C1415" s="3">
        <v>-1.0752688172042113E-3</v>
      </c>
      <c r="D1415" s="3">
        <v>-2.1055743715470143E-4</v>
      </c>
      <c r="E1415" s="3">
        <v>-4.3516474031948249E-3</v>
      </c>
      <c r="F1415" s="3">
        <v>-3.4888675245897227E-2</v>
      </c>
      <c r="G1415" s="3">
        <v>1.756841619135141E-3</v>
      </c>
      <c r="H1415" s="3">
        <v>-6.7815055040205685E-3</v>
      </c>
      <c r="I1415" s="3">
        <v>2.1710522841282831E-3</v>
      </c>
      <c r="J1415" s="3">
        <v>-2.4687721964216425E-2</v>
      </c>
      <c r="K1415" s="3">
        <v>-3.0127610545447658E-2</v>
      </c>
      <c r="N1415" s="3">
        <f t="shared" si="235"/>
        <v>-3.3780074267862007E-3</v>
      </c>
      <c r="O1415" s="3">
        <f t="shared" si="236"/>
        <v>-1.7008163727099076E-3</v>
      </c>
      <c r="P1415" s="3">
        <f t="shared" si="237"/>
        <v>-1.0498513702779833E-3</v>
      </c>
      <c r="Q1415" s="3">
        <f t="shared" si="238"/>
        <v>-4.8629595784039758E-3</v>
      </c>
      <c r="R1415" s="3">
        <f t="shared" si="239"/>
        <v>-3.5703506197007982E-2</v>
      </c>
      <c r="S1415" s="3">
        <f t="shared" si="240"/>
        <v>-2.7130247401876105E-4</v>
      </c>
      <c r="T1415" s="3">
        <f t="shared" si="241"/>
        <v>-7.6597570203568947E-3</v>
      </c>
      <c r="U1415" s="3">
        <f t="shared" si="242"/>
        <v>1.2733423843612978E-3</v>
      </c>
      <c r="V1415" s="3">
        <f t="shared" si="243"/>
        <v>-2.5090541209694069E-2</v>
      </c>
      <c r="W1415" s="3">
        <f t="shared" si="244"/>
        <v>-3.1024806988424851E-2</v>
      </c>
      <c r="BC1415" s="19">
        <v>1356</v>
      </c>
      <c r="BD1415" s="17">
        <v>8.2986698235847512E-4</v>
      </c>
      <c r="BE1415" s="23">
        <v>1.2384412674767302E-2</v>
      </c>
    </row>
    <row r="1416" spans="1:57" x14ac:dyDescent="0.3">
      <c r="A1416" s="1">
        <v>42645</v>
      </c>
      <c r="B1416" s="3">
        <v>8.7256647862901104E-3</v>
      </c>
      <c r="C1416" s="3">
        <v>-6.0280304696751497E-3</v>
      </c>
      <c r="D1416" s="3">
        <v>-7.5797576397585997E-3</v>
      </c>
      <c r="E1416" s="3">
        <v>-9.1159345470561703E-3</v>
      </c>
      <c r="F1416" s="3">
        <v>-2.395464726100105E-2</v>
      </c>
      <c r="G1416" s="3">
        <v>-3.0893774030354204E-2</v>
      </c>
      <c r="H1416" s="3">
        <v>8.8628837990050169E-3</v>
      </c>
      <c r="I1416" s="3">
        <v>-3.7586665689952059E-2</v>
      </c>
      <c r="J1416" s="3">
        <v>-3.6926791028145778E-2</v>
      </c>
      <c r="K1416" s="3">
        <v>2.2035869734511548E-2</v>
      </c>
      <c r="N1416" s="3">
        <f t="shared" si="235"/>
        <v>7.978729297269482E-3</v>
      </c>
      <c r="O1416" s="3">
        <f t="shared" si="236"/>
        <v>-6.6535780251808455E-3</v>
      </c>
      <c r="P1416" s="3">
        <f t="shared" si="237"/>
        <v>-8.4190515728818811E-3</v>
      </c>
      <c r="Q1416" s="3">
        <f t="shared" si="238"/>
        <v>-9.6272467222653212E-3</v>
      </c>
      <c r="R1416" s="3">
        <f t="shared" si="239"/>
        <v>-2.4769478212111805E-2</v>
      </c>
      <c r="S1416" s="3">
        <f t="shared" si="240"/>
        <v>-3.2921918123508108E-2</v>
      </c>
      <c r="T1416" s="3">
        <f t="shared" si="241"/>
        <v>7.9846322826686907E-3</v>
      </c>
      <c r="U1416" s="3">
        <f t="shared" si="242"/>
        <v>-3.8484375589719046E-2</v>
      </c>
      <c r="V1416" s="3">
        <f t="shared" si="243"/>
        <v>-3.7329610273623422E-2</v>
      </c>
      <c r="W1416" s="3">
        <f t="shared" si="244"/>
        <v>2.1138673291534356E-2</v>
      </c>
      <c r="BC1416" s="19">
        <v>1357</v>
      </c>
      <c r="BD1416" s="17">
        <v>9.5052067452581015E-4</v>
      </c>
      <c r="BE1416" s="23">
        <v>1.361049157146001E-2</v>
      </c>
    </row>
    <row r="1417" spans="1:57" x14ac:dyDescent="0.3">
      <c r="A1417" s="1">
        <v>42676</v>
      </c>
      <c r="B1417" s="3">
        <v>-4.0234372975656019E-4</v>
      </c>
      <c r="C1417" s="3">
        <v>-2.1875655976351771E-2</v>
      </c>
      <c r="D1417" s="3">
        <v>-6.0464562504871644E-3</v>
      </c>
      <c r="E1417" s="3">
        <v>3.1506059328259006E-3</v>
      </c>
      <c r="F1417" s="3">
        <v>-8.2552455416233128E-2</v>
      </c>
      <c r="G1417" s="3">
        <v>4.7330709923167236E-2</v>
      </c>
      <c r="H1417" s="3">
        <v>-1.4763638066155327E-3</v>
      </c>
      <c r="I1417" s="3">
        <v>1.6432180623274784E-2</v>
      </c>
      <c r="J1417" s="3">
        <v>-6.5440681467409112E-3</v>
      </c>
      <c r="K1417" s="3">
        <v>-1.7874475016514735E-2</v>
      </c>
      <c r="N1417" s="3">
        <f t="shared" si="235"/>
        <v>-1.1492792187771884E-3</v>
      </c>
      <c r="O1417" s="3">
        <f t="shared" si="236"/>
        <v>-2.2501203531857469E-2</v>
      </c>
      <c r="P1417" s="3">
        <f t="shared" si="237"/>
        <v>-6.8857501836104458E-3</v>
      </c>
      <c r="Q1417" s="3">
        <f t="shared" si="238"/>
        <v>2.6392937576167497E-3</v>
      </c>
      <c r="R1417" s="3">
        <f t="shared" si="239"/>
        <v>-8.336728636734389E-2</v>
      </c>
      <c r="S1417" s="3">
        <f t="shared" si="240"/>
        <v>4.5302565830013332E-2</v>
      </c>
      <c r="T1417" s="3">
        <f t="shared" si="241"/>
        <v>-2.3546153229518588E-3</v>
      </c>
      <c r="U1417" s="3">
        <f t="shared" si="242"/>
        <v>1.5534470723507799E-2</v>
      </c>
      <c r="V1417" s="3">
        <f t="shared" si="243"/>
        <v>-6.9468873922185542E-3</v>
      </c>
      <c r="W1417" s="3">
        <f t="shared" si="244"/>
        <v>-1.8771671459491927E-2</v>
      </c>
      <c r="BC1417" s="19">
        <v>1358</v>
      </c>
      <c r="BD1417" s="17">
        <v>7.6317522513516653E-4</v>
      </c>
      <c r="BE1417" s="23">
        <v>1.1094122707392403E-2</v>
      </c>
    </row>
    <row r="1418" spans="1:57" x14ac:dyDescent="0.3">
      <c r="A1418" s="1">
        <v>42706</v>
      </c>
      <c r="B1418" s="3">
        <v>1.630109204361796E-2</v>
      </c>
      <c r="C1418" s="3">
        <v>4.7608548788519611E-2</v>
      </c>
      <c r="D1418" s="3">
        <v>3.0949944446090338E-3</v>
      </c>
      <c r="E1418" s="3">
        <v>1.7964824677630498E-2</v>
      </c>
      <c r="F1418" s="3">
        <v>4.7665430709536549E-2</v>
      </c>
      <c r="G1418" s="3">
        <v>3.7880773324379113E-3</v>
      </c>
      <c r="H1418" s="3">
        <v>-1.0393070158387641E-3</v>
      </c>
      <c r="I1418" s="3">
        <v>9.3013394126837401E-3</v>
      </c>
      <c r="J1418" s="3">
        <v>3.1995045289645363E-2</v>
      </c>
      <c r="K1418" s="3">
        <v>8.15805426594165E-2</v>
      </c>
      <c r="N1418" s="3">
        <f t="shared" si="235"/>
        <v>1.5554156554597331E-2</v>
      </c>
      <c r="O1418" s="3">
        <f t="shared" si="236"/>
        <v>4.6983001233013917E-2</v>
      </c>
      <c r="P1418" s="3">
        <f t="shared" si="237"/>
        <v>2.255700511485752E-3</v>
      </c>
      <c r="Q1418" s="3">
        <f t="shared" si="238"/>
        <v>1.7453512502421345E-2</v>
      </c>
      <c r="R1418" s="3">
        <f t="shared" si="239"/>
        <v>4.6850599758425794E-2</v>
      </c>
      <c r="S1418" s="3">
        <f t="shared" si="240"/>
        <v>1.7599332392840093E-3</v>
      </c>
      <c r="T1418" s="3">
        <f t="shared" si="241"/>
        <v>-1.91755853217509E-3</v>
      </c>
      <c r="U1418" s="3">
        <f t="shared" si="242"/>
        <v>8.4036295129167552E-3</v>
      </c>
      <c r="V1418" s="3">
        <f t="shared" si="243"/>
        <v>3.1592226044167719E-2</v>
      </c>
      <c r="W1418" s="3">
        <f t="shared" si="244"/>
        <v>8.0683346216439314E-2</v>
      </c>
      <c r="BC1418" s="19">
        <v>1359</v>
      </c>
      <c r="BD1418" s="17">
        <v>7.638547745801007E-4</v>
      </c>
      <c r="BE1418" s="23">
        <v>1.1656178550893539E-2</v>
      </c>
    </row>
    <row r="1419" spans="1:57" x14ac:dyDescent="0.3">
      <c r="A1419" t="s">
        <v>855</v>
      </c>
      <c r="B1419" s="3">
        <v>1.8946938165786964E-2</v>
      </c>
      <c r="C1419" s="3">
        <v>1.9657577260449699E-2</v>
      </c>
      <c r="D1419" s="3">
        <v>2.8194508039330879E-2</v>
      </c>
      <c r="E1419" s="3">
        <v>2.3448418780180891E-3</v>
      </c>
      <c r="F1419" s="3">
        <v>2.7390824190936414E-2</v>
      </c>
      <c r="G1419" s="3">
        <v>2.7343784371070434E-2</v>
      </c>
      <c r="H1419" s="3">
        <v>1.260254351925405E-2</v>
      </c>
      <c r="I1419" s="3">
        <v>1.9308850798771093E-2</v>
      </c>
      <c r="J1419" s="3">
        <v>-4.2554244930161911E-3</v>
      </c>
      <c r="K1419" s="3">
        <v>3.1362588394227453E-2</v>
      </c>
      <c r="N1419" s="3">
        <f t="shared" si="235"/>
        <v>1.8200002676766337E-2</v>
      </c>
      <c r="O1419" s="3">
        <f t="shared" si="236"/>
        <v>1.9032029704944001E-2</v>
      </c>
      <c r="P1419" s="3">
        <f t="shared" si="237"/>
        <v>2.7355214106207597E-2</v>
      </c>
      <c r="Q1419" s="3">
        <f t="shared" si="238"/>
        <v>1.833529702808938E-3</v>
      </c>
      <c r="R1419" s="3">
        <f t="shared" si="239"/>
        <v>2.6575993239825658E-2</v>
      </c>
      <c r="S1419" s="3">
        <f t="shared" si="240"/>
        <v>2.531564027791653E-2</v>
      </c>
      <c r="T1419" s="3">
        <f t="shared" si="241"/>
        <v>1.1724292002917724E-2</v>
      </c>
      <c r="U1419" s="3">
        <f t="shared" si="242"/>
        <v>1.8411140899004107E-2</v>
      </c>
      <c r="V1419" s="3">
        <f t="shared" si="243"/>
        <v>-4.6582437384938341E-3</v>
      </c>
      <c r="W1419" s="3">
        <f t="shared" si="244"/>
        <v>3.0465391951250261E-2</v>
      </c>
      <c r="BC1419" s="19">
        <v>1360</v>
      </c>
      <c r="BD1419" s="17">
        <v>9.4181670668878989E-4</v>
      </c>
      <c r="BE1419" s="23">
        <v>1.3138083564910873E-2</v>
      </c>
    </row>
    <row r="1420" spans="1:57" x14ac:dyDescent="0.3">
      <c r="A1420" t="s">
        <v>856</v>
      </c>
      <c r="B1420" s="3">
        <v>2.6032450092775994E-2</v>
      </c>
      <c r="C1420" s="3">
        <v>-2.2802652923356037E-3</v>
      </c>
      <c r="D1420" s="3">
        <v>1.5314604659553366E-2</v>
      </c>
      <c r="E1420" s="3">
        <v>9.6035301153265529E-3</v>
      </c>
      <c r="F1420" s="3">
        <v>3.7505631588212296E-2</v>
      </c>
      <c r="G1420" s="3">
        <v>8.7065767700789776E-2</v>
      </c>
      <c r="H1420" s="3">
        <v>2.5180931982633936E-2</v>
      </c>
      <c r="I1420" s="3">
        <v>2.7876401284020691E-2</v>
      </c>
      <c r="J1420" s="3">
        <v>3.5103854856851191E-2</v>
      </c>
      <c r="K1420" s="3">
        <v>3.8153852510059538E-2</v>
      </c>
      <c r="N1420" s="3">
        <f t="shared" si="235"/>
        <v>2.5285514603755367E-2</v>
      </c>
      <c r="O1420" s="3">
        <f t="shared" si="236"/>
        <v>-2.9058128478413E-3</v>
      </c>
      <c r="P1420" s="3">
        <f t="shared" si="237"/>
        <v>1.4475310726430084E-2</v>
      </c>
      <c r="Q1420" s="3">
        <f t="shared" si="238"/>
        <v>9.092217940117402E-3</v>
      </c>
      <c r="R1420" s="3">
        <f t="shared" si="239"/>
        <v>3.6690800637101541E-2</v>
      </c>
      <c r="S1420" s="3">
        <f t="shared" si="240"/>
        <v>8.5037623607635879E-2</v>
      </c>
      <c r="T1420" s="3">
        <f t="shared" si="241"/>
        <v>2.4302680466297612E-2</v>
      </c>
      <c r="U1420" s="3">
        <f t="shared" si="242"/>
        <v>2.6978691384253704E-2</v>
      </c>
      <c r="V1420" s="3">
        <f t="shared" si="243"/>
        <v>3.4701035611373547E-2</v>
      </c>
      <c r="W1420" s="3">
        <f t="shared" si="244"/>
        <v>3.7256656067082346E-2</v>
      </c>
      <c r="BC1420" s="19">
        <v>1361</v>
      </c>
      <c r="BD1420" s="17">
        <v>8.6584607109622914E-4</v>
      </c>
      <c r="BE1420" s="23">
        <v>1.1809638486596972E-2</v>
      </c>
    </row>
    <row r="1421" spans="1:57" x14ac:dyDescent="0.3">
      <c r="A1421" t="s">
        <v>857</v>
      </c>
      <c r="B1421" s="3">
        <v>-4.3876294521850712E-3</v>
      </c>
      <c r="C1421" s="3">
        <v>-8.3108665477225063E-3</v>
      </c>
      <c r="D1421" s="3">
        <v>-1.8956389368930626E-2</v>
      </c>
      <c r="E1421" s="3">
        <v>5.4877732266904733E-3</v>
      </c>
      <c r="F1421" s="3">
        <v>5.6620772499456073E-3</v>
      </c>
      <c r="G1421" s="3">
        <v>-1.1323150813742355E-2</v>
      </c>
      <c r="H1421" s="3">
        <v>-1.5598599132740976E-2</v>
      </c>
      <c r="I1421" s="3">
        <v>-3.4555173623710411E-3</v>
      </c>
      <c r="J1421" s="3">
        <v>-6.1928379896378782E-3</v>
      </c>
      <c r="K1421" s="3">
        <v>-1.7305705480986422E-2</v>
      </c>
      <c r="N1421" s="3">
        <f t="shared" si="235"/>
        <v>-5.1345649412056996E-3</v>
      </c>
      <c r="O1421" s="3">
        <f t="shared" si="236"/>
        <v>-8.9364141032282022E-3</v>
      </c>
      <c r="P1421" s="3">
        <f t="shared" si="237"/>
        <v>-1.9795683302053908E-2</v>
      </c>
      <c r="Q1421" s="3">
        <f t="shared" si="238"/>
        <v>4.9764610514813224E-3</v>
      </c>
      <c r="R1421" s="3">
        <f t="shared" si="239"/>
        <v>4.8472462988348522E-3</v>
      </c>
      <c r="S1421" s="3">
        <f t="shared" si="240"/>
        <v>-1.3351294906896257E-2</v>
      </c>
      <c r="T1421" s="3">
        <f t="shared" si="241"/>
        <v>-1.64768506490773E-2</v>
      </c>
      <c r="U1421" s="3">
        <f t="shared" si="242"/>
        <v>-4.353227262138026E-3</v>
      </c>
      <c r="V1421" s="3">
        <f t="shared" si="243"/>
        <v>-6.5956572351155212E-3</v>
      </c>
      <c r="W1421" s="3">
        <f t="shared" si="244"/>
        <v>-1.8202901923963614E-2</v>
      </c>
      <c r="BC1421" s="19">
        <v>1362</v>
      </c>
      <c r="BD1421" s="17">
        <v>7.5465341062280918E-4</v>
      </c>
      <c r="BE1421" s="23">
        <v>1.1898788483397515E-2</v>
      </c>
    </row>
    <row r="1422" spans="1:57" x14ac:dyDescent="0.3">
      <c r="A1422" t="s">
        <v>858</v>
      </c>
      <c r="B1422" s="3">
        <v>-7.0894605022222557E-3</v>
      </c>
      <c r="C1422" s="3">
        <v>7.5424474179428547E-3</v>
      </c>
      <c r="D1422" s="3">
        <v>-2.2854909162266512E-3</v>
      </c>
      <c r="E1422" s="3">
        <v>6.064613512184458E-4</v>
      </c>
      <c r="F1422" s="3">
        <v>3.8978164896750211E-3</v>
      </c>
      <c r="G1422" s="3">
        <v>-1.1393056031826498E-3</v>
      </c>
      <c r="H1422" s="3">
        <v>5.1050363841986801E-3</v>
      </c>
      <c r="I1422" s="3">
        <v>-1.68115857419604E-3</v>
      </c>
      <c r="J1422" s="3">
        <v>-2.4629149740807543E-2</v>
      </c>
      <c r="K1422" s="3">
        <v>2.3459888428000397E-2</v>
      </c>
      <c r="N1422" s="3">
        <f t="shared" si="235"/>
        <v>-7.8363959912428841E-3</v>
      </c>
      <c r="O1422" s="3">
        <f t="shared" si="236"/>
        <v>6.9168998624371588E-3</v>
      </c>
      <c r="P1422" s="3">
        <f t="shared" si="237"/>
        <v>-3.1247848493499331E-3</v>
      </c>
      <c r="Q1422" s="3">
        <f t="shared" si="238"/>
        <v>9.5149176009294697E-5</v>
      </c>
      <c r="R1422" s="3">
        <f t="shared" si="239"/>
        <v>3.082985538564266E-3</v>
      </c>
      <c r="S1422" s="3">
        <f t="shared" si="240"/>
        <v>-3.1674496963365519E-3</v>
      </c>
      <c r="T1422" s="3">
        <f t="shared" si="241"/>
        <v>4.226784867862354E-3</v>
      </c>
      <c r="U1422" s="3">
        <f t="shared" si="242"/>
        <v>-2.5788684739630253E-3</v>
      </c>
      <c r="V1422" s="3">
        <f t="shared" si="243"/>
        <v>-2.5031968986285187E-2</v>
      </c>
      <c r="W1422" s="3">
        <f t="shared" si="244"/>
        <v>2.2562691985023205E-2</v>
      </c>
      <c r="BC1422" s="19">
        <v>1363</v>
      </c>
      <c r="BD1422" s="17">
        <v>7.7528414026976553E-4</v>
      </c>
      <c r="BE1422" s="23">
        <v>1.1750626199879346E-2</v>
      </c>
    </row>
    <row r="1423" spans="1:57" x14ac:dyDescent="0.3">
      <c r="A1423" t="s">
        <v>859</v>
      </c>
      <c r="B1423" s="3">
        <v>1.6017020886621935E-2</v>
      </c>
      <c r="C1423" s="3">
        <v>2.2873736425111035E-2</v>
      </c>
      <c r="D1423" s="3">
        <v>8.7463173250492687E-3</v>
      </c>
      <c r="E1423" s="3">
        <v>-1.3333427532556952E-3</v>
      </c>
      <c r="F1423" s="3">
        <v>3.3649641711912315E-2</v>
      </c>
      <c r="G1423" s="3">
        <v>6.6994854520412206E-2</v>
      </c>
      <c r="H1423" s="3">
        <v>7.9183478817470565E-3</v>
      </c>
      <c r="I1423" s="3">
        <v>1.4314282894545727E-2</v>
      </c>
      <c r="J1423" s="3">
        <v>4.8068202374785596E-2</v>
      </c>
      <c r="K1423" s="3">
        <v>2.5536553623538794E-2</v>
      </c>
      <c r="N1423" s="3">
        <f t="shared" si="235"/>
        <v>1.5270085397601307E-2</v>
      </c>
      <c r="O1423" s="3">
        <f t="shared" si="236"/>
        <v>2.2248188869605338E-2</v>
      </c>
      <c r="P1423" s="3">
        <f t="shared" si="237"/>
        <v>7.9070233919259873E-3</v>
      </c>
      <c r="Q1423" s="3">
        <f t="shared" si="238"/>
        <v>-1.8446549284648463E-3</v>
      </c>
      <c r="R1423" s="3">
        <f t="shared" si="239"/>
        <v>3.283481076080156E-2</v>
      </c>
      <c r="S1423" s="3">
        <f t="shared" si="240"/>
        <v>6.4966710427258309E-2</v>
      </c>
      <c r="T1423" s="3">
        <f t="shared" si="241"/>
        <v>7.0400963654107303E-3</v>
      </c>
      <c r="U1423" s="3">
        <f t="shared" si="242"/>
        <v>1.3416572994778742E-2</v>
      </c>
      <c r="V1423" s="3">
        <f t="shared" si="243"/>
        <v>4.7665383129307952E-2</v>
      </c>
      <c r="W1423" s="3">
        <f t="shared" si="244"/>
        <v>2.4639357180561601E-2</v>
      </c>
      <c r="BC1423" s="19">
        <v>1364</v>
      </c>
      <c r="BD1423" s="17">
        <v>7.127297946103653E-4</v>
      </c>
      <c r="BE1423" s="23">
        <v>1.264203792239155E-2</v>
      </c>
    </row>
    <row r="1424" spans="1:57" x14ac:dyDescent="0.3">
      <c r="A1424" t="s">
        <v>860</v>
      </c>
      <c r="B1424" s="3">
        <v>-2.7920252015968261E-2</v>
      </c>
      <c r="C1424" s="3">
        <v>-2.2158976309358591E-2</v>
      </c>
      <c r="D1424" s="3">
        <v>-2.2605233707976735E-2</v>
      </c>
      <c r="E1424" s="3">
        <v>-1.4079326844638862E-2</v>
      </c>
      <c r="F1424" s="3">
        <v>-3.8397253878226456E-2</v>
      </c>
      <c r="G1424" s="3">
        <v>-2.981872314001599E-3</v>
      </c>
      <c r="H1424" s="3">
        <v>-1.5018607804533346E-2</v>
      </c>
      <c r="I1424" s="3">
        <v>-1.027296566215874E-2</v>
      </c>
      <c r="J1424" s="3">
        <v>-4.4412264531299539E-2</v>
      </c>
      <c r="K1424" s="3">
        <v>-4.5354799850059857E-2</v>
      </c>
      <c r="N1424" s="3">
        <f t="shared" si="235"/>
        <v>-2.8667187504988888E-2</v>
      </c>
      <c r="O1424" s="3">
        <f t="shared" si="236"/>
        <v>-2.2784523864864289E-2</v>
      </c>
      <c r="P1424" s="3">
        <f t="shared" si="237"/>
        <v>-2.3444527641100017E-2</v>
      </c>
      <c r="Q1424" s="3">
        <f t="shared" si="238"/>
        <v>-1.4590639019848013E-2</v>
      </c>
      <c r="R1424" s="3">
        <f t="shared" si="239"/>
        <v>-3.9212084829337211E-2</v>
      </c>
      <c r="S1424" s="3">
        <f t="shared" si="240"/>
        <v>-5.0100164071555011E-3</v>
      </c>
      <c r="T1424" s="3">
        <f t="shared" si="241"/>
        <v>-1.589685932086967E-2</v>
      </c>
      <c r="U1424" s="3">
        <f t="shared" si="242"/>
        <v>-1.1170675561925724E-2</v>
      </c>
      <c r="V1424" s="3">
        <f t="shared" si="243"/>
        <v>-4.4815083776777183E-2</v>
      </c>
      <c r="W1424" s="3">
        <f t="shared" si="244"/>
        <v>-4.625199629303705E-2</v>
      </c>
      <c r="BC1424" s="19">
        <v>1365</v>
      </c>
      <c r="BD1424" s="17">
        <v>9.2903283470945888E-4</v>
      </c>
      <c r="BE1424" s="23">
        <v>1.2662974719928659E-2</v>
      </c>
    </row>
    <row r="1425" spans="1:57" x14ac:dyDescent="0.3">
      <c r="A1425" t="s">
        <v>861</v>
      </c>
      <c r="B1425" s="3">
        <v>3.5170035562563928E-3</v>
      </c>
      <c r="C1425" s="3">
        <v>-1.018706871546271E-2</v>
      </c>
      <c r="D1425" s="3">
        <v>1.4890661170414266E-2</v>
      </c>
      <c r="E1425" s="3">
        <v>3.5700217782055343E-3</v>
      </c>
      <c r="F1425" s="3">
        <v>1.3020193327246687E-3</v>
      </c>
      <c r="G1425" s="3">
        <v>1.0100970200853432E-2</v>
      </c>
      <c r="H1425" s="3">
        <v>5.3316406236392222E-3</v>
      </c>
      <c r="I1425" s="3">
        <v>5.2425684561874242E-4</v>
      </c>
      <c r="J1425" s="3">
        <v>1.2150970398023819E-3</v>
      </c>
      <c r="K1425" s="3">
        <v>1.0743981847125106E-2</v>
      </c>
      <c r="N1425" s="3">
        <f t="shared" si="235"/>
        <v>2.7700680672357644E-3</v>
      </c>
      <c r="O1425" s="3">
        <f t="shared" si="236"/>
        <v>-1.0812616270968406E-2</v>
      </c>
      <c r="P1425" s="3">
        <f t="shared" si="237"/>
        <v>1.4051367237290984E-2</v>
      </c>
      <c r="Q1425" s="3">
        <f t="shared" si="238"/>
        <v>3.0587096029963835E-3</v>
      </c>
      <c r="R1425" s="3">
        <f t="shared" si="239"/>
        <v>4.8718838161391348E-4</v>
      </c>
      <c r="S1425" s="3">
        <f t="shared" si="240"/>
        <v>8.0728261076995298E-3</v>
      </c>
      <c r="T1425" s="3">
        <f t="shared" si="241"/>
        <v>4.453389107302896E-3</v>
      </c>
      <c r="U1425" s="3">
        <f t="shared" si="242"/>
        <v>-3.7345305414824279E-4</v>
      </c>
      <c r="V1425" s="3">
        <f t="shared" si="243"/>
        <v>8.1227779432473893E-4</v>
      </c>
      <c r="W1425" s="3">
        <f t="shared" si="244"/>
        <v>9.8467854041479133E-3</v>
      </c>
      <c r="BC1425" s="19">
        <v>1366</v>
      </c>
      <c r="BD1425" s="17">
        <v>9.4498668381338177E-4</v>
      </c>
      <c r="BE1425" s="23">
        <v>1.2883377348459023E-2</v>
      </c>
    </row>
    <row r="1426" spans="1:57" x14ac:dyDescent="0.3">
      <c r="A1426" t="s">
        <v>862</v>
      </c>
      <c r="B1426" s="3">
        <v>1.4408057993934298E-2</v>
      </c>
      <c r="C1426" s="3">
        <v>2.9405587061539507E-3</v>
      </c>
      <c r="D1426" s="3">
        <v>6.8678780767357228E-3</v>
      </c>
      <c r="E1426" s="3">
        <v>6.0108668682832267E-3</v>
      </c>
      <c r="F1426" s="3">
        <v>-3.3810087836420255E-2</v>
      </c>
      <c r="G1426" s="3">
        <v>4.7094932960893843E-2</v>
      </c>
      <c r="H1426" s="3">
        <v>8.8484218904696377E-3</v>
      </c>
      <c r="I1426" s="3">
        <v>2.3053609992416124E-3</v>
      </c>
      <c r="J1426" s="3">
        <v>3.0340559271297973E-3</v>
      </c>
      <c r="K1426" s="3">
        <v>-2.7834095238095213E-2</v>
      </c>
      <c r="N1426" s="3">
        <f t="shared" si="235"/>
        <v>1.3661122504913669E-2</v>
      </c>
      <c r="O1426" s="3">
        <f t="shared" si="236"/>
        <v>2.3150111506482544E-3</v>
      </c>
      <c r="P1426" s="3">
        <f t="shared" si="237"/>
        <v>6.0285841436124414E-3</v>
      </c>
      <c r="Q1426" s="3">
        <f t="shared" si="238"/>
        <v>5.4995546930740758E-3</v>
      </c>
      <c r="R1426" s="3">
        <f t="shared" si="239"/>
        <v>-3.462491878753101E-2</v>
      </c>
      <c r="S1426" s="3">
        <f t="shared" si="240"/>
        <v>4.5066788867739939E-2</v>
      </c>
      <c r="T1426" s="3">
        <f t="shared" si="241"/>
        <v>7.9701703741333115E-3</v>
      </c>
      <c r="U1426" s="3">
        <f t="shared" si="242"/>
        <v>1.4076510994746271E-3</v>
      </c>
      <c r="V1426" s="3">
        <f t="shared" si="243"/>
        <v>2.6312366816521543E-3</v>
      </c>
      <c r="W1426" s="3">
        <f t="shared" si="244"/>
        <v>-2.8731291681072406E-2</v>
      </c>
      <c r="BC1426" s="19">
        <v>1367</v>
      </c>
      <c r="BD1426" s="17">
        <v>8.8063097113170129E-4</v>
      </c>
      <c r="BE1426" s="23">
        <v>1.2531018792167324E-2</v>
      </c>
    </row>
    <row r="1427" spans="1:57" x14ac:dyDescent="0.3">
      <c r="A1427" t="s">
        <v>863</v>
      </c>
      <c r="B1427" s="3">
        <v>-1.5355079657605741E-2</v>
      </c>
      <c r="C1427" s="3">
        <v>6.7015495778388612E-3</v>
      </c>
      <c r="D1427" s="3">
        <v>1.5502454295319712E-3</v>
      </c>
      <c r="E1427" s="3">
        <v>-3.1703685101049928E-3</v>
      </c>
      <c r="F1427" s="3">
        <v>2.6917475143166669E-3</v>
      </c>
      <c r="G1427" s="3">
        <v>1.5525812883106838E-2</v>
      </c>
      <c r="H1427" s="3">
        <v>-9.6350407368039903E-4</v>
      </c>
      <c r="I1427" s="3">
        <v>-3.5546684657082883E-3</v>
      </c>
      <c r="J1427" s="3">
        <v>3.2062822229182997E-2</v>
      </c>
      <c r="K1427" s="3">
        <v>9.8470496154275722E-2</v>
      </c>
      <c r="N1427" s="3">
        <f t="shared" si="235"/>
        <v>-1.6102015146626368E-2</v>
      </c>
      <c r="O1427" s="3">
        <f t="shared" si="236"/>
        <v>6.0760020223331653E-3</v>
      </c>
      <c r="P1427" s="3">
        <f t="shared" si="237"/>
        <v>7.1095149640868947E-4</v>
      </c>
      <c r="Q1427" s="3">
        <f t="shared" si="238"/>
        <v>-3.6816806853141437E-3</v>
      </c>
      <c r="R1427" s="3">
        <f t="shared" si="239"/>
        <v>1.8769165632059118E-3</v>
      </c>
      <c r="S1427" s="3">
        <f t="shared" si="240"/>
        <v>1.3497668789952936E-2</v>
      </c>
      <c r="T1427" s="3">
        <f t="shared" si="241"/>
        <v>-1.841755590016725E-3</v>
      </c>
      <c r="U1427" s="3">
        <f t="shared" si="242"/>
        <v>-4.4523783654752732E-3</v>
      </c>
      <c r="V1427" s="3">
        <f t="shared" si="243"/>
        <v>3.1660002983705353E-2</v>
      </c>
      <c r="W1427" s="3">
        <f t="shared" si="244"/>
        <v>9.7573299711298536E-2</v>
      </c>
      <c r="BC1427" s="19">
        <v>1368</v>
      </c>
      <c r="BD1427" s="17">
        <v>7.5934064072432316E-4</v>
      </c>
      <c r="BE1427" s="23">
        <v>1.2264648549092193E-2</v>
      </c>
    </row>
    <row r="1428" spans="1:57" x14ac:dyDescent="0.3">
      <c r="A1428" t="s">
        <v>864</v>
      </c>
      <c r="B1428" s="3">
        <v>-8.1870999503765862E-3</v>
      </c>
      <c r="C1428" s="3">
        <v>-2.3923466439876862E-2</v>
      </c>
      <c r="D1428" s="3">
        <v>-2.270161511812363E-3</v>
      </c>
      <c r="E1428" s="3">
        <v>-1.957185113909532E-2</v>
      </c>
      <c r="F1428" s="3">
        <v>-5.369132443538871E-3</v>
      </c>
      <c r="G1428" s="3">
        <v>8.3534571472827501E-3</v>
      </c>
      <c r="H1428" s="3">
        <v>-1.0353563373175723E-2</v>
      </c>
      <c r="I1428" s="3">
        <v>2.2033310421267771E-3</v>
      </c>
      <c r="J1428" s="3">
        <v>-8.4993285072044733E-3</v>
      </c>
      <c r="K1428" s="3">
        <v>-2.1864499047218322E-3</v>
      </c>
      <c r="N1428" s="3">
        <f t="shared" si="235"/>
        <v>-8.9340354393972147E-3</v>
      </c>
      <c r="O1428" s="3">
        <f t="shared" si="236"/>
        <v>-2.4549013995382559E-2</v>
      </c>
      <c r="P1428" s="3">
        <f t="shared" si="237"/>
        <v>-3.1094554449356449E-3</v>
      </c>
      <c r="Q1428" s="3">
        <f t="shared" si="238"/>
        <v>-2.0083163314304472E-2</v>
      </c>
      <c r="R1428" s="3">
        <f t="shared" si="239"/>
        <v>-6.1839633946496261E-3</v>
      </c>
      <c r="S1428" s="3">
        <f t="shared" si="240"/>
        <v>6.325313054128848E-3</v>
      </c>
      <c r="T1428" s="3">
        <f t="shared" si="241"/>
        <v>-1.1231814889512049E-2</v>
      </c>
      <c r="U1428" s="3">
        <f t="shared" si="242"/>
        <v>1.3056211423597918E-3</v>
      </c>
      <c r="V1428" s="3">
        <f t="shared" si="243"/>
        <v>-8.9021477526821172E-3</v>
      </c>
      <c r="W1428" s="3">
        <f t="shared" si="244"/>
        <v>-3.0836463476990239E-3</v>
      </c>
      <c r="BC1428" s="19">
        <v>1369</v>
      </c>
      <c r="BD1428" s="17">
        <v>7.6853294022806776E-4</v>
      </c>
      <c r="BE1428" s="23">
        <v>1.2266993558400866E-2</v>
      </c>
    </row>
    <row r="1429" spans="1:57" x14ac:dyDescent="0.3">
      <c r="A1429" s="1">
        <v>42372</v>
      </c>
      <c r="B1429" s="3">
        <v>3.3411965843970659E-2</v>
      </c>
      <c r="C1429" s="3">
        <v>3.8363237431557451E-2</v>
      </c>
      <c r="D1429" s="3">
        <v>3.9714510626323918E-2</v>
      </c>
      <c r="E1429" s="3">
        <v>1.4098536437346265E-2</v>
      </c>
      <c r="F1429" s="3">
        <v>6.7476355510940556E-2</v>
      </c>
      <c r="G1429" s="3">
        <v>-2.9073032894863848E-2</v>
      </c>
      <c r="H1429" s="3">
        <v>3.0153169951325554E-2</v>
      </c>
      <c r="I1429" s="3">
        <v>2.2299050021814981E-2</v>
      </c>
      <c r="J1429" s="3">
        <v>1.8622447209572845E-2</v>
      </c>
      <c r="K1429" s="3">
        <v>3.9095831381568802E-2</v>
      </c>
      <c r="N1429" s="3">
        <f t="shared" si="235"/>
        <v>3.2665030354950032E-2</v>
      </c>
      <c r="O1429" s="3">
        <f t="shared" si="236"/>
        <v>3.7737689876051757E-2</v>
      </c>
      <c r="P1429" s="3">
        <f t="shared" si="237"/>
        <v>3.8875216693200633E-2</v>
      </c>
      <c r="Q1429" s="3">
        <f t="shared" si="238"/>
        <v>1.3587224262137114E-2</v>
      </c>
      <c r="R1429" s="3">
        <f t="shared" si="239"/>
        <v>6.6661524559829793E-2</v>
      </c>
      <c r="S1429" s="3">
        <f t="shared" si="240"/>
        <v>-3.1101176988017752E-2</v>
      </c>
      <c r="T1429" s="3">
        <f t="shared" si="241"/>
        <v>2.9274918434989229E-2</v>
      </c>
      <c r="U1429" s="3">
        <f t="shared" si="242"/>
        <v>2.1401340122047995E-2</v>
      </c>
      <c r="V1429" s="3">
        <f t="shared" si="243"/>
        <v>1.8219627964095202E-2</v>
      </c>
      <c r="W1429" s="3">
        <f t="shared" si="244"/>
        <v>3.8198634938591609E-2</v>
      </c>
      <c r="BC1429" s="19">
        <v>1370</v>
      </c>
      <c r="BD1429" s="17">
        <v>7.2939828713821167E-4</v>
      </c>
      <c r="BE1429" s="23">
        <v>1.2154587442432762E-2</v>
      </c>
    </row>
    <row r="1430" spans="1:57" x14ac:dyDescent="0.3">
      <c r="A1430" s="1">
        <v>42403</v>
      </c>
      <c r="B1430" s="3">
        <v>7.0368756807457356E-3</v>
      </c>
      <c r="C1430" s="3">
        <v>1.7446592099823244E-2</v>
      </c>
      <c r="D1430" s="3">
        <v>2.1884150389817059E-3</v>
      </c>
      <c r="E1430" s="3">
        <v>1.747044378438023E-2</v>
      </c>
      <c r="F1430" s="3">
        <v>4.2141071134216279E-3</v>
      </c>
      <c r="G1430" s="3">
        <v>1.0678776152011515E-2</v>
      </c>
      <c r="H1430" s="3">
        <v>5.5616922568280103E-5</v>
      </c>
      <c r="I1430" s="3">
        <v>-6.6564431501905386E-3</v>
      </c>
      <c r="J1430" s="3">
        <v>5.8908963153744942E-2</v>
      </c>
      <c r="K1430" s="3">
        <v>-1.8090982543135126E-2</v>
      </c>
      <c r="N1430" s="3">
        <f t="shared" si="235"/>
        <v>6.2899401917251071E-3</v>
      </c>
      <c r="O1430" s="3">
        <f t="shared" si="236"/>
        <v>1.6821044544317546E-2</v>
      </c>
      <c r="P1430" s="3">
        <f t="shared" si="237"/>
        <v>1.349121105858424E-3</v>
      </c>
      <c r="Q1430" s="3">
        <f t="shared" si="238"/>
        <v>1.6959131609171077E-2</v>
      </c>
      <c r="R1430" s="3">
        <f t="shared" si="239"/>
        <v>3.3992761623108728E-3</v>
      </c>
      <c r="S1430" s="3">
        <f t="shared" si="240"/>
        <v>8.6506320588576133E-3</v>
      </c>
      <c r="T1430" s="3">
        <f t="shared" si="241"/>
        <v>-8.2263459376804584E-4</v>
      </c>
      <c r="U1430" s="3">
        <f t="shared" si="242"/>
        <v>-7.5541530499575234E-3</v>
      </c>
      <c r="V1430" s="3">
        <f t="shared" si="243"/>
        <v>5.8506143908267298E-2</v>
      </c>
      <c r="W1430" s="3">
        <f t="shared" si="244"/>
        <v>-1.8988178986112318E-2</v>
      </c>
      <c r="BC1430" s="19">
        <v>1371</v>
      </c>
      <c r="BD1430" s="17">
        <v>9.7244929989915348E-4</v>
      </c>
      <c r="BE1430" s="23">
        <v>1.3411992932033902E-2</v>
      </c>
    </row>
    <row r="1431" spans="1:57" x14ac:dyDescent="0.3">
      <c r="A1431" s="1">
        <v>42432</v>
      </c>
      <c r="B1431" s="3">
        <v>-1.1331491684232864E-2</v>
      </c>
      <c r="C1431" s="3">
        <v>4.0347188162965786E-3</v>
      </c>
      <c r="D1431" s="3">
        <v>7.4441757469851932E-3</v>
      </c>
      <c r="E1431" s="3">
        <v>-3.6275121584057324E-3</v>
      </c>
      <c r="F1431" s="3">
        <v>7.8892113110262674E-2</v>
      </c>
      <c r="G1431" s="3">
        <v>3.9290693199335092E-2</v>
      </c>
      <c r="H1431" s="3">
        <v>-8.9448330175641022E-3</v>
      </c>
      <c r="I1431" s="3">
        <v>1.8762881234569484E-2</v>
      </c>
      <c r="J1431" s="3">
        <v>5.6727861166512072E-2</v>
      </c>
      <c r="K1431" s="3">
        <v>2.0345936245667051E-3</v>
      </c>
      <c r="N1431" s="3">
        <f t="shared" si="235"/>
        <v>-1.2078427173253492E-2</v>
      </c>
      <c r="O1431" s="3">
        <f t="shared" si="236"/>
        <v>3.4091712607908823E-3</v>
      </c>
      <c r="P1431" s="3">
        <f t="shared" si="237"/>
        <v>6.6048818138619118E-3</v>
      </c>
      <c r="Q1431" s="3">
        <f t="shared" si="238"/>
        <v>-4.1388243336148833E-3</v>
      </c>
      <c r="R1431" s="3">
        <f t="shared" si="239"/>
        <v>7.8077282159151912E-2</v>
      </c>
      <c r="S1431" s="3">
        <f t="shared" si="240"/>
        <v>3.7262549106181188E-2</v>
      </c>
      <c r="T1431" s="3">
        <f t="shared" si="241"/>
        <v>-9.8230845339004284E-3</v>
      </c>
      <c r="U1431" s="3">
        <f t="shared" si="242"/>
        <v>1.7865171334802497E-2</v>
      </c>
      <c r="V1431" s="3">
        <f t="shared" si="243"/>
        <v>5.6325041921034429E-2</v>
      </c>
      <c r="W1431" s="3">
        <f t="shared" si="244"/>
        <v>1.1373971815895132E-3</v>
      </c>
      <c r="BC1431" s="19">
        <v>1372</v>
      </c>
      <c r="BD1431" s="17">
        <v>8.092499478939497E-4</v>
      </c>
      <c r="BE1431" s="23">
        <v>1.2732643506231984E-2</v>
      </c>
    </row>
    <row r="1432" spans="1:57" x14ac:dyDescent="0.3">
      <c r="A1432" s="1">
        <v>42463</v>
      </c>
      <c r="B1432" s="3">
        <v>-6.112696504811943E-3</v>
      </c>
      <c r="C1432" s="3">
        <v>6.8314245529434992E-3</v>
      </c>
      <c r="D1432" s="3">
        <v>1.4876866223433316E-2</v>
      </c>
      <c r="E1432" s="3">
        <v>-1.3349608619810382E-3</v>
      </c>
      <c r="F1432" s="3">
        <v>1.9448028529067685E-3</v>
      </c>
      <c r="G1432" s="3">
        <v>2.7076672446187056E-2</v>
      </c>
      <c r="H1432" s="3">
        <v>-2.1475646900825929E-3</v>
      </c>
      <c r="I1432" s="3">
        <v>-3.4405584520601495E-3</v>
      </c>
      <c r="J1432" s="3">
        <v>6.6389980415493932E-2</v>
      </c>
      <c r="K1432" s="3">
        <v>7.0501972862346829E-3</v>
      </c>
      <c r="N1432" s="3">
        <f t="shared" si="235"/>
        <v>-6.8596319938325715E-3</v>
      </c>
      <c r="O1432" s="3">
        <f t="shared" si="236"/>
        <v>6.2058769974378033E-3</v>
      </c>
      <c r="P1432" s="3">
        <f t="shared" si="237"/>
        <v>1.4037572290310035E-2</v>
      </c>
      <c r="Q1432" s="3">
        <f t="shared" si="238"/>
        <v>-1.8462730371901894E-3</v>
      </c>
      <c r="R1432" s="3">
        <f t="shared" si="239"/>
        <v>1.1299719017960133E-3</v>
      </c>
      <c r="S1432" s="3">
        <f t="shared" si="240"/>
        <v>2.5048528353033152E-2</v>
      </c>
      <c r="T1432" s="3">
        <f t="shared" si="241"/>
        <v>-3.025816206418919E-3</v>
      </c>
      <c r="U1432" s="3">
        <f t="shared" si="242"/>
        <v>-4.3382683518271344E-3</v>
      </c>
      <c r="V1432" s="3">
        <f t="shared" si="243"/>
        <v>6.5987161170016295E-2</v>
      </c>
      <c r="W1432" s="3">
        <f t="shared" si="244"/>
        <v>6.1530008432574912E-3</v>
      </c>
      <c r="BC1432" s="19">
        <v>1373</v>
      </c>
      <c r="BD1432" s="17">
        <v>8.142166680563034E-4</v>
      </c>
      <c r="BE1432" s="23">
        <v>1.1965363908399281E-2</v>
      </c>
    </row>
    <row r="1433" spans="1:57" x14ac:dyDescent="0.3">
      <c r="A1433" s="1">
        <v>42554</v>
      </c>
      <c r="B1433" s="3">
        <v>-1.9219677464125118E-2</v>
      </c>
      <c r="C1433" s="3">
        <v>-7.9826397242466207E-4</v>
      </c>
      <c r="D1433" s="3">
        <v>-1.1066884740719263E-2</v>
      </c>
      <c r="E1433" s="3">
        <v>2.637013428222601E-2</v>
      </c>
      <c r="F1433" s="3">
        <v>1.6692568399001129E-2</v>
      </c>
      <c r="G1433" s="3">
        <v>2.1140072363611706E-2</v>
      </c>
      <c r="H1433" s="3">
        <v>-2.2127251287950567E-2</v>
      </c>
      <c r="I1433" s="3">
        <v>9.2404110329178391E-3</v>
      </c>
      <c r="J1433" s="3">
        <v>6.8094091533243972E-3</v>
      </c>
      <c r="K1433" s="3">
        <v>-7.5609407858705513E-3</v>
      </c>
      <c r="N1433" s="3">
        <f t="shared" si="235"/>
        <v>-1.9966612953145745E-2</v>
      </c>
      <c r="O1433" s="3">
        <f t="shared" si="236"/>
        <v>-1.4238115279303584E-3</v>
      </c>
      <c r="P1433" s="3">
        <f t="shared" si="237"/>
        <v>-1.1906178673842544E-2</v>
      </c>
      <c r="Q1433" s="3">
        <f t="shared" si="238"/>
        <v>2.5858822107016857E-2</v>
      </c>
      <c r="R1433" s="3">
        <f t="shared" si="239"/>
        <v>1.5877737447890374E-2</v>
      </c>
      <c r="S1433" s="3">
        <f t="shared" si="240"/>
        <v>1.9111928270457802E-2</v>
      </c>
      <c r="T1433" s="3">
        <f t="shared" si="241"/>
        <v>-2.3005502804286891E-2</v>
      </c>
      <c r="U1433" s="3">
        <f t="shared" si="242"/>
        <v>8.3427011331508542E-3</v>
      </c>
      <c r="V1433" s="3">
        <f t="shared" si="243"/>
        <v>6.4065899078467542E-3</v>
      </c>
      <c r="W1433" s="3">
        <f t="shared" si="244"/>
        <v>-8.4581372288477438E-3</v>
      </c>
      <c r="BC1433" s="19">
        <v>1374</v>
      </c>
      <c r="BD1433" s="17">
        <v>8.6892674597403277E-4</v>
      </c>
      <c r="BE1433" s="23">
        <v>1.2290938915669833E-2</v>
      </c>
    </row>
    <row r="1434" spans="1:57" x14ac:dyDescent="0.3">
      <c r="A1434" s="1">
        <v>42585</v>
      </c>
      <c r="B1434" s="3">
        <v>1.2149783066016662E-2</v>
      </c>
      <c r="C1434" s="3">
        <v>-2.0371480338076453E-2</v>
      </c>
      <c r="D1434" s="3">
        <v>-8.2458362980860622E-3</v>
      </c>
      <c r="E1434" s="3">
        <v>-2.1667082198659426E-2</v>
      </c>
      <c r="F1434" s="3">
        <v>-3.8564365784811816E-2</v>
      </c>
      <c r="G1434" s="3">
        <v>-1.3103351803416929E-2</v>
      </c>
      <c r="H1434" s="3">
        <v>-1.7118390675811002E-3</v>
      </c>
      <c r="I1434" s="3">
        <v>-1.579635317052297E-2</v>
      </c>
      <c r="J1434" s="3">
        <v>-6.7149832325022252E-2</v>
      </c>
      <c r="K1434" s="3">
        <v>-2.4774261141776388E-2</v>
      </c>
      <c r="N1434" s="3">
        <f t="shared" si="235"/>
        <v>1.1402847576996033E-2</v>
      </c>
      <c r="O1434" s="3">
        <f t="shared" si="236"/>
        <v>-2.0997027893582151E-2</v>
      </c>
      <c r="P1434" s="3">
        <f t="shared" si="237"/>
        <v>-9.0851302312093436E-3</v>
      </c>
      <c r="Q1434" s="3">
        <f t="shared" si="238"/>
        <v>-2.2178394373868579E-2</v>
      </c>
      <c r="R1434" s="3">
        <f t="shared" si="239"/>
        <v>-3.9379196735922571E-2</v>
      </c>
      <c r="S1434" s="3">
        <f t="shared" si="240"/>
        <v>-1.5131495896570831E-2</v>
      </c>
      <c r="T1434" s="3">
        <f t="shared" si="241"/>
        <v>-2.5900905839174263E-3</v>
      </c>
      <c r="U1434" s="3">
        <f t="shared" si="242"/>
        <v>-1.6694063070289956E-2</v>
      </c>
      <c r="V1434" s="3">
        <f t="shared" si="243"/>
        <v>-6.7552651570499889E-2</v>
      </c>
      <c r="W1434" s="3">
        <f t="shared" si="244"/>
        <v>-2.5671457584753581E-2</v>
      </c>
      <c r="BC1434" s="19">
        <v>1375</v>
      </c>
      <c r="BD1434" s="17">
        <v>7.5542209659557296E-4</v>
      </c>
      <c r="BE1434" s="23">
        <v>1.1388343106834524E-2</v>
      </c>
    </row>
    <row r="1435" spans="1:57" x14ac:dyDescent="0.3">
      <c r="A1435" s="1">
        <v>42616</v>
      </c>
      <c r="B1435" s="3">
        <v>2.3039659862465367E-2</v>
      </c>
      <c r="C1435" s="3">
        <v>-5.3006931229987453E-3</v>
      </c>
      <c r="D1435" s="3">
        <v>8.9086080322609007E-4</v>
      </c>
      <c r="E1435" s="3">
        <v>-2.7834425350351522E-3</v>
      </c>
      <c r="F1435" s="3">
        <v>2.3828457356199317E-2</v>
      </c>
      <c r="G1435" s="3">
        <v>3.020727946079127E-2</v>
      </c>
      <c r="H1435" s="3">
        <v>1.6239923153677838E-2</v>
      </c>
      <c r="I1435" s="3">
        <v>-1.6356150002295733E-3</v>
      </c>
      <c r="J1435" s="3">
        <v>1.1134141938945463E-2</v>
      </c>
      <c r="K1435" s="3">
        <v>2.1352942785173745E-2</v>
      </c>
      <c r="N1435" s="3">
        <f t="shared" si="235"/>
        <v>2.229272437344474E-2</v>
      </c>
      <c r="O1435" s="3">
        <f t="shared" si="236"/>
        <v>-5.9262406785044412E-3</v>
      </c>
      <c r="P1435" s="3">
        <f t="shared" si="237"/>
        <v>5.156687010280834E-5</v>
      </c>
      <c r="Q1435" s="3">
        <f t="shared" si="238"/>
        <v>-3.294754710244303E-3</v>
      </c>
      <c r="R1435" s="3">
        <f t="shared" si="239"/>
        <v>2.3013626405088562E-2</v>
      </c>
      <c r="S1435" s="3">
        <f t="shared" si="240"/>
        <v>2.8179135367637366E-2</v>
      </c>
      <c r="T1435" s="3">
        <f t="shared" si="241"/>
        <v>1.5361671637341512E-2</v>
      </c>
      <c r="U1435" s="3">
        <f t="shared" si="242"/>
        <v>-2.5333248999965586E-3</v>
      </c>
      <c r="V1435" s="3">
        <f t="shared" si="243"/>
        <v>1.0731322693467819E-2</v>
      </c>
      <c r="W1435" s="3">
        <f t="shared" si="244"/>
        <v>2.0455746342196553E-2</v>
      </c>
      <c r="BC1435" s="19">
        <v>1376</v>
      </c>
      <c r="BD1435" s="17">
        <v>9.0682462745288379E-4</v>
      </c>
      <c r="BE1435" s="23">
        <v>1.2545725884268305E-2</v>
      </c>
    </row>
    <row r="1436" spans="1:57" x14ac:dyDescent="0.3">
      <c r="A1436" s="1">
        <v>42646</v>
      </c>
      <c r="B1436" s="3">
        <v>-1.4950817072823308E-2</v>
      </c>
      <c r="C1436" s="3">
        <v>-5.7389222241525095E-3</v>
      </c>
      <c r="D1436" s="3">
        <v>4.9441803501037995E-4</v>
      </c>
      <c r="E1436" s="3">
        <v>-2.6699217239621875E-3</v>
      </c>
      <c r="F1436" s="3">
        <v>-7.7580882785222016E-4</v>
      </c>
      <c r="G1436" s="3">
        <v>-1.6960559520119989E-2</v>
      </c>
      <c r="H1436" s="3">
        <v>1.0748138374853111E-2</v>
      </c>
      <c r="I1436" s="3">
        <v>-6.3485901947857304E-3</v>
      </c>
      <c r="J1436" s="3">
        <v>-5.1217660496050144E-4</v>
      </c>
      <c r="K1436" s="3">
        <v>-2.3795920679886562E-3</v>
      </c>
      <c r="N1436" s="3">
        <f t="shared" si="235"/>
        <v>-1.5697752561843935E-2</v>
      </c>
      <c r="O1436" s="3">
        <f t="shared" si="236"/>
        <v>-6.3644697796582054E-3</v>
      </c>
      <c r="P1436" s="3">
        <f t="shared" si="237"/>
        <v>-3.4487589811290178E-4</v>
      </c>
      <c r="Q1436" s="3">
        <f t="shared" si="238"/>
        <v>-3.1812338991713384E-3</v>
      </c>
      <c r="R1436" s="3">
        <f t="shared" si="239"/>
        <v>-1.5906397789629753E-3</v>
      </c>
      <c r="S1436" s="3">
        <f t="shared" si="240"/>
        <v>-1.8988703613273893E-2</v>
      </c>
      <c r="T1436" s="3">
        <f t="shared" si="241"/>
        <v>9.869886858516785E-3</v>
      </c>
      <c r="U1436" s="3">
        <f t="shared" si="242"/>
        <v>-7.2463000945527153E-3</v>
      </c>
      <c r="V1436" s="3">
        <f t="shared" si="243"/>
        <v>-9.1499585043814443E-4</v>
      </c>
      <c r="W1436" s="3">
        <f t="shared" si="244"/>
        <v>-3.2767885109658479E-3</v>
      </c>
      <c r="BC1436" s="19">
        <v>1377</v>
      </c>
      <c r="BD1436" s="17">
        <v>9.8512783476927316E-4</v>
      </c>
      <c r="BE1436" s="23">
        <v>1.3574052117160723E-2</v>
      </c>
    </row>
    <row r="1437" spans="1:57" x14ac:dyDescent="0.3">
      <c r="A1437" s="1">
        <v>42677</v>
      </c>
      <c r="B1437" s="3">
        <v>1.9596555680666095E-2</v>
      </c>
      <c r="C1437" s="3">
        <v>3.2158339980775663E-2</v>
      </c>
      <c r="D1437" s="3">
        <v>1.0773987224337089E-2</v>
      </c>
      <c r="E1437" s="3">
        <v>1.217128556054714E-4</v>
      </c>
      <c r="F1437" s="3">
        <v>4.27018767114824E-2</v>
      </c>
      <c r="G1437" s="3">
        <v>1.1307179448046822E-2</v>
      </c>
      <c r="H1437" s="3">
        <v>1.9640301706627117E-2</v>
      </c>
      <c r="I1437" s="3">
        <v>9.2745427771576683E-3</v>
      </c>
      <c r="J1437" s="3">
        <v>3.8175802994450558E-2</v>
      </c>
      <c r="K1437" s="3">
        <v>3.9186698782522678E-2</v>
      </c>
      <c r="N1437" s="3">
        <f t="shared" si="235"/>
        <v>1.8849620191645468E-2</v>
      </c>
      <c r="O1437" s="3">
        <f t="shared" si="236"/>
        <v>3.1532792425269969E-2</v>
      </c>
      <c r="P1437" s="3">
        <f t="shared" si="237"/>
        <v>9.9346932912138079E-3</v>
      </c>
      <c r="Q1437" s="3">
        <f t="shared" si="238"/>
        <v>-3.895993196036797E-4</v>
      </c>
      <c r="R1437" s="3">
        <f t="shared" si="239"/>
        <v>4.1887045760371645E-2</v>
      </c>
      <c r="S1437" s="3">
        <f t="shared" si="240"/>
        <v>9.2790353548929203E-3</v>
      </c>
      <c r="T1437" s="3">
        <f t="shared" si="241"/>
        <v>1.8762050190290792E-2</v>
      </c>
      <c r="U1437" s="3">
        <f t="shared" si="242"/>
        <v>8.3768328773906834E-3</v>
      </c>
      <c r="V1437" s="3">
        <f t="shared" si="243"/>
        <v>3.7772983748972914E-2</v>
      </c>
      <c r="W1437" s="3">
        <f t="shared" si="244"/>
        <v>3.8289502339545485E-2</v>
      </c>
      <c r="BC1437" s="19">
        <v>1378</v>
      </c>
      <c r="BD1437" s="17">
        <v>7.3621820105052049E-4</v>
      </c>
      <c r="BE1437" s="23">
        <v>1.1953163604380616E-2</v>
      </c>
    </row>
    <row r="1438" spans="1:57" x14ac:dyDescent="0.3">
      <c r="A1438" t="s">
        <v>865</v>
      </c>
      <c r="B1438" s="3">
        <v>1.8842767838349594E-3</v>
      </c>
      <c r="C1438" s="3">
        <v>-3.7946472639766027E-3</v>
      </c>
      <c r="D1438" s="3">
        <v>2.542483623220182E-3</v>
      </c>
      <c r="E1438" s="3">
        <v>2.6767434953198777E-3</v>
      </c>
      <c r="F1438" s="3">
        <v>1.1541304812910713E-2</v>
      </c>
      <c r="G1438" s="3">
        <v>3.6867440963855413E-2</v>
      </c>
      <c r="H1438" s="3">
        <v>5.0493698091060857E-3</v>
      </c>
      <c r="I1438" s="3">
        <v>8.8829407440496055E-3</v>
      </c>
      <c r="J1438" s="3">
        <v>-1.2586439478163847E-2</v>
      </c>
      <c r="K1438" s="3">
        <v>-5.2464314186563277E-3</v>
      </c>
      <c r="N1438" s="3">
        <f t="shared" si="235"/>
        <v>1.1373412948143312E-3</v>
      </c>
      <c r="O1438" s="3">
        <f t="shared" si="236"/>
        <v>-4.4201948194822985E-3</v>
      </c>
      <c r="P1438" s="3">
        <f t="shared" si="237"/>
        <v>1.7031896900969001E-3</v>
      </c>
      <c r="Q1438" s="3">
        <f t="shared" si="238"/>
        <v>2.1654313201107268E-3</v>
      </c>
      <c r="R1438" s="3">
        <f t="shared" si="239"/>
        <v>1.0726473861799958E-2</v>
      </c>
      <c r="S1438" s="3">
        <f t="shared" si="240"/>
        <v>3.483929687070151E-2</v>
      </c>
      <c r="T1438" s="3">
        <f t="shared" si="241"/>
        <v>4.1711182927697595E-3</v>
      </c>
      <c r="U1438" s="3">
        <f t="shared" si="242"/>
        <v>7.9852308442826207E-3</v>
      </c>
      <c r="V1438" s="3">
        <f t="shared" si="243"/>
        <v>-1.2989258723641491E-2</v>
      </c>
      <c r="W1438" s="3">
        <f t="shared" si="244"/>
        <v>-6.1436278616335193E-3</v>
      </c>
      <c r="BC1438" s="19">
        <v>1379</v>
      </c>
      <c r="BD1438" s="17">
        <v>8.9523142071328552E-4</v>
      </c>
      <c r="BE1438" s="23">
        <v>1.2175500706384169E-2</v>
      </c>
    </row>
    <row r="1439" spans="1:57" x14ac:dyDescent="0.3">
      <c r="A1439" t="s">
        <v>866</v>
      </c>
      <c r="B1439" s="3">
        <v>7.8992148038365961E-3</v>
      </c>
      <c r="C1439" s="3">
        <v>2.0047711039188343E-3</v>
      </c>
      <c r="D1439" s="3">
        <v>2.0093683009726027E-2</v>
      </c>
      <c r="E1439" s="3">
        <v>4.9750758585300758E-3</v>
      </c>
      <c r="F1439" s="3">
        <v>-2.6131781052183167E-2</v>
      </c>
      <c r="G1439" s="3">
        <v>1.4826874687247305E-2</v>
      </c>
      <c r="H1439" s="3">
        <v>-2.9568824071087851E-3</v>
      </c>
      <c r="I1439" s="3">
        <v>-5.7686442838306151E-3</v>
      </c>
      <c r="J1439" s="3">
        <v>-4.4987848117259421E-3</v>
      </c>
      <c r="K1439" s="3">
        <v>-9.8890394486531585E-3</v>
      </c>
      <c r="N1439" s="3">
        <f t="shared" si="235"/>
        <v>7.1522793148159677E-3</v>
      </c>
      <c r="O1439" s="3">
        <f t="shared" si="236"/>
        <v>1.379223548413138E-3</v>
      </c>
      <c r="P1439" s="3">
        <f t="shared" si="237"/>
        <v>1.9254389076602745E-2</v>
      </c>
      <c r="Q1439" s="3">
        <f t="shared" si="238"/>
        <v>4.4637636833209249E-3</v>
      </c>
      <c r="R1439" s="3">
        <f t="shared" si="239"/>
        <v>-2.6946612003293922E-2</v>
      </c>
      <c r="S1439" s="3">
        <f t="shared" si="240"/>
        <v>1.2798730594093402E-2</v>
      </c>
      <c r="T1439" s="3">
        <f t="shared" si="241"/>
        <v>-3.8351339234451113E-3</v>
      </c>
      <c r="U1439" s="3">
        <f t="shared" si="242"/>
        <v>-6.6663541835976E-3</v>
      </c>
      <c r="V1439" s="3">
        <f t="shared" si="243"/>
        <v>-4.9016040572035851E-3</v>
      </c>
      <c r="W1439" s="3">
        <f t="shared" si="244"/>
        <v>-1.0786235891630351E-2</v>
      </c>
      <c r="BC1439" s="19">
        <v>1380</v>
      </c>
      <c r="BD1439" s="17">
        <v>7.7957443914185417E-4</v>
      </c>
      <c r="BE1439" s="23">
        <v>1.2135112634463116E-2</v>
      </c>
    </row>
    <row r="1440" spans="1:57" x14ac:dyDescent="0.3">
      <c r="A1440" t="s">
        <v>867</v>
      </c>
      <c r="B1440" s="3">
        <v>1.418172781556537E-2</v>
      </c>
      <c r="C1440" s="3">
        <v>-8.8035014248242227E-3</v>
      </c>
      <c r="D1440" s="3">
        <v>1.3291257454210337E-2</v>
      </c>
      <c r="E1440" s="3">
        <v>6.0375195323536524E-4</v>
      </c>
      <c r="F1440" s="3">
        <v>2.1919924987570338E-2</v>
      </c>
      <c r="G1440" s="3">
        <v>1.6442232599472861E-2</v>
      </c>
      <c r="H1440" s="3">
        <v>1.0654524485979033E-2</v>
      </c>
      <c r="I1440" s="3">
        <v>2.0358753801721363E-3</v>
      </c>
      <c r="J1440" s="3">
        <v>5.1217597318891306E-2</v>
      </c>
      <c r="K1440" s="3">
        <v>1.5703040640866472E-2</v>
      </c>
      <c r="N1440" s="3">
        <f t="shared" si="235"/>
        <v>1.3434792326544742E-2</v>
      </c>
      <c r="O1440" s="3">
        <f t="shared" si="236"/>
        <v>-9.4290489803299186E-3</v>
      </c>
      <c r="P1440" s="3">
        <f t="shared" si="237"/>
        <v>1.2451963521087055E-2</v>
      </c>
      <c r="Q1440" s="3">
        <f t="shared" si="238"/>
        <v>9.2439778026214134E-5</v>
      </c>
      <c r="R1440" s="3">
        <f t="shared" si="239"/>
        <v>2.1105094036459583E-2</v>
      </c>
      <c r="S1440" s="3">
        <f t="shared" si="240"/>
        <v>1.4414088506318959E-2</v>
      </c>
      <c r="T1440" s="3">
        <f t="shared" si="241"/>
        <v>9.7762729696427072E-3</v>
      </c>
      <c r="U1440" s="3">
        <f t="shared" si="242"/>
        <v>1.138165480405151E-3</v>
      </c>
      <c r="V1440" s="3">
        <f t="shared" si="243"/>
        <v>5.0814778073413662E-2</v>
      </c>
      <c r="W1440" s="3">
        <f t="shared" si="244"/>
        <v>1.480584419788928E-2</v>
      </c>
      <c r="BC1440" s="19">
        <v>1381</v>
      </c>
      <c r="BD1440" s="17">
        <v>9.3030120120815259E-4</v>
      </c>
      <c r="BE1440" s="23">
        <v>1.2918097705819819E-2</v>
      </c>
    </row>
    <row r="1441" spans="1:57" x14ac:dyDescent="0.3">
      <c r="A1441" t="s">
        <v>868</v>
      </c>
      <c r="B1441" s="3">
        <v>5.7037941269899584E-3</v>
      </c>
      <c r="C1441" s="3">
        <v>3.8352642781953605E-3</v>
      </c>
      <c r="D1441" s="3">
        <v>-1.6042064427388425E-3</v>
      </c>
      <c r="E1441" s="3">
        <v>1.4842477259582765E-2</v>
      </c>
      <c r="F1441" s="3">
        <v>3.3283498668028599E-3</v>
      </c>
      <c r="G1441" s="3">
        <v>2.0051422251881057E-2</v>
      </c>
      <c r="H1441" s="3">
        <v>2.2959175345544924E-3</v>
      </c>
      <c r="I1441" s="3">
        <v>1.1783793631094275E-2</v>
      </c>
      <c r="J1441" s="3">
        <v>2.722713134386634E-2</v>
      </c>
      <c r="K1441" s="3">
        <v>2.1305599213783388E-3</v>
      </c>
      <c r="N1441" s="3">
        <f t="shared" si="235"/>
        <v>4.9568586379693299E-3</v>
      </c>
      <c r="O1441" s="3">
        <f t="shared" si="236"/>
        <v>3.2097167226896642E-3</v>
      </c>
      <c r="P1441" s="3">
        <f t="shared" si="237"/>
        <v>-2.4435003758621243E-3</v>
      </c>
      <c r="Q1441" s="3">
        <f t="shared" si="238"/>
        <v>1.4331165084373614E-2</v>
      </c>
      <c r="R1441" s="3">
        <f t="shared" si="239"/>
        <v>2.5135189156921048E-3</v>
      </c>
      <c r="S1441" s="3">
        <f t="shared" si="240"/>
        <v>1.8023278158727153E-2</v>
      </c>
      <c r="T1441" s="3">
        <f t="shared" si="241"/>
        <v>1.4176660182181665E-3</v>
      </c>
      <c r="U1441" s="3">
        <f t="shared" si="242"/>
        <v>1.088608373132729E-2</v>
      </c>
      <c r="V1441" s="3">
        <f t="shared" si="243"/>
        <v>2.6824312098388696E-2</v>
      </c>
      <c r="W1441" s="3">
        <f t="shared" si="244"/>
        <v>1.2333634784011469E-3</v>
      </c>
      <c r="BC1441" s="19">
        <v>1382</v>
      </c>
      <c r="BD1441" s="17">
        <v>7.1891992019291128E-4</v>
      </c>
      <c r="BE1441" s="23">
        <v>1.1722231032150447E-2</v>
      </c>
    </row>
    <row r="1442" spans="1:57" x14ac:dyDescent="0.3">
      <c r="A1442" t="s">
        <v>869</v>
      </c>
      <c r="B1442" s="3">
        <v>-2.1405023177543336E-2</v>
      </c>
      <c r="C1442" s="3">
        <v>1.628797554938477E-2</v>
      </c>
      <c r="D1442" s="3">
        <v>1.1341697446505261E-3</v>
      </c>
      <c r="E1442" s="3">
        <v>1.1890418079640863E-3</v>
      </c>
      <c r="F1442" s="3">
        <v>1.8061247103932532E-2</v>
      </c>
      <c r="G1442" s="3">
        <v>2.8094354004453592E-2</v>
      </c>
      <c r="H1442" s="3">
        <v>-2.4404699628977067E-4</v>
      </c>
      <c r="I1442" s="3">
        <v>-4.0160817214081046E-3</v>
      </c>
      <c r="J1442" s="3">
        <v>2.3255689222323461E-4</v>
      </c>
      <c r="K1442" s="3">
        <v>2.4422132311141098E-2</v>
      </c>
      <c r="N1442" s="3">
        <f t="shared" si="235"/>
        <v>-2.2151958666563963E-2</v>
      </c>
      <c r="O1442" s="3">
        <f t="shared" si="236"/>
        <v>1.5662427993879072E-2</v>
      </c>
      <c r="P1442" s="3">
        <f t="shared" si="237"/>
        <v>2.9487581152724438E-4</v>
      </c>
      <c r="Q1442" s="3">
        <f t="shared" si="238"/>
        <v>6.7772963275493522E-4</v>
      </c>
      <c r="R1442" s="3">
        <f t="shared" si="239"/>
        <v>1.7246416152821777E-2</v>
      </c>
      <c r="S1442" s="3">
        <f t="shared" si="240"/>
        <v>2.6066209911299688E-2</v>
      </c>
      <c r="T1442" s="3">
        <f t="shared" si="241"/>
        <v>-1.1222985126260966E-3</v>
      </c>
      <c r="U1442" s="3">
        <f t="shared" si="242"/>
        <v>-4.9137916211750895E-3</v>
      </c>
      <c r="V1442" s="3">
        <f t="shared" si="243"/>
        <v>-1.7026235325440838E-4</v>
      </c>
      <c r="W1442" s="3">
        <f t="shared" si="244"/>
        <v>2.3524935868163906E-2</v>
      </c>
      <c r="BC1442" s="19">
        <v>1383</v>
      </c>
      <c r="BD1442" s="17">
        <v>9.0338161762838287E-4</v>
      </c>
      <c r="BE1442" s="23">
        <v>1.3125388392044366E-2</v>
      </c>
    </row>
    <row r="1443" spans="1:57" x14ac:dyDescent="0.3">
      <c r="A1443" t="s">
        <v>870</v>
      </c>
      <c r="B1443" s="3">
        <v>6.9171606991473844E-3</v>
      </c>
      <c r="C1443" s="3">
        <v>2.5721801480727002E-3</v>
      </c>
      <c r="D1443" s="3">
        <v>-9.4358787349202444E-5</v>
      </c>
      <c r="E1443" s="3">
        <v>-6.8882999716963766E-3</v>
      </c>
      <c r="F1443" s="3">
        <v>1.665456470292237E-2</v>
      </c>
      <c r="G1443" s="3">
        <v>2.3975259431656459E-2</v>
      </c>
      <c r="H1443" s="3">
        <v>6.0873795364657646E-3</v>
      </c>
      <c r="I1443" s="3">
        <v>-7.4596546509317907E-3</v>
      </c>
      <c r="J1443" s="3">
        <v>-1.0227772332747298E-2</v>
      </c>
      <c r="K1443" s="3">
        <v>-4.257146703460446E-3</v>
      </c>
      <c r="N1443" s="3">
        <f t="shared" si="235"/>
        <v>6.1702252101267559E-3</v>
      </c>
      <c r="O1443" s="3">
        <f t="shared" si="236"/>
        <v>1.9466325925670039E-3</v>
      </c>
      <c r="P1443" s="3">
        <f t="shared" si="237"/>
        <v>-9.3365272047248417E-4</v>
      </c>
      <c r="Q1443" s="3">
        <f t="shared" si="238"/>
        <v>-7.3996121469055275E-3</v>
      </c>
      <c r="R1443" s="3">
        <f t="shared" si="239"/>
        <v>1.5839733751811615E-2</v>
      </c>
      <c r="S1443" s="3">
        <f t="shared" si="240"/>
        <v>2.1947115338502556E-2</v>
      </c>
      <c r="T1443" s="3">
        <f t="shared" si="241"/>
        <v>5.2091280201294384E-3</v>
      </c>
      <c r="U1443" s="3">
        <f t="shared" si="242"/>
        <v>-8.3573645506987756E-3</v>
      </c>
      <c r="V1443" s="3">
        <f t="shared" si="243"/>
        <v>-1.0630591578224942E-2</v>
      </c>
      <c r="W1443" s="3">
        <f t="shared" si="244"/>
        <v>-5.1543431464376377E-3</v>
      </c>
      <c r="BC1443" s="19">
        <v>1384</v>
      </c>
      <c r="BD1443" s="17">
        <v>9.2815829311065944E-4</v>
      </c>
      <c r="BE1443" s="23">
        <v>1.3311019944157308E-2</v>
      </c>
    </row>
    <row r="1444" spans="1:57" x14ac:dyDescent="0.3">
      <c r="A1444" t="s">
        <v>871</v>
      </c>
      <c r="B1444" s="3">
        <v>3.8989902011556943E-3</v>
      </c>
      <c r="C1444" s="3">
        <v>-5.9206633497534966E-3</v>
      </c>
      <c r="D1444" s="3">
        <v>7.6479722977342846E-3</v>
      </c>
      <c r="E1444" s="3">
        <v>5.9794322666943955E-3</v>
      </c>
      <c r="F1444" s="3">
        <v>0</v>
      </c>
      <c r="G1444" s="3">
        <v>-1.7119846761333823E-2</v>
      </c>
      <c r="H1444" s="3">
        <v>-1.805747215627207E-3</v>
      </c>
      <c r="I1444" s="3">
        <v>-8.9376129956111328E-3</v>
      </c>
      <c r="J1444" s="3">
        <v>-1.5500309730086981E-2</v>
      </c>
      <c r="K1444" s="3">
        <v>6.8405249797063306E-3</v>
      </c>
      <c r="N1444" s="3">
        <f t="shared" si="235"/>
        <v>3.1520547121350658E-3</v>
      </c>
      <c r="O1444" s="3">
        <f t="shared" si="236"/>
        <v>-6.5462109052591925E-3</v>
      </c>
      <c r="P1444" s="3">
        <f t="shared" si="237"/>
        <v>6.8086783646110031E-3</v>
      </c>
      <c r="Q1444" s="3">
        <f t="shared" si="238"/>
        <v>5.4681200914852447E-3</v>
      </c>
      <c r="R1444" s="3">
        <f t="shared" si="239"/>
        <v>-8.1483095111075526E-4</v>
      </c>
      <c r="S1444" s="3">
        <f t="shared" si="240"/>
        <v>-1.9147990854487727E-2</v>
      </c>
      <c r="T1444" s="3">
        <f t="shared" si="241"/>
        <v>-2.6839987319635331E-3</v>
      </c>
      <c r="U1444" s="3">
        <f t="shared" si="242"/>
        <v>-9.8353228953781176E-3</v>
      </c>
      <c r="V1444" s="3">
        <f t="shared" si="243"/>
        <v>-1.5903128975564625E-2</v>
      </c>
      <c r="W1444" s="3">
        <f t="shared" si="244"/>
        <v>5.9433285367291389E-3</v>
      </c>
      <c r="BC1444" s="19">
        <v>1385</v>
      </c>
      <c r="BD1444" s="17">
        <v>8.6184322099040669E-4</v>
      </c>
      <c r="BE1444" s="23">
        <v>1.2514574270418912E-2</v>
      </c>
    </row>
    <row r="1445" spans="1:57" x14ac:dyDescent="0.3">
      <c r="A1445" t="s">
        <v>872</v>
      </c>
      <c r="B1445" s="3">
        <v>-1.8494279510237188E-3</v>
      </c>
      <c r="C1445" s="3">
        <v>-1.2110383649121648E-2</v>
      </c>
      <c r="D1445" s="3">
        <v>-5.5285181857743781E-3</v>
      </c>
      <c r="E1445" s="3">
        <v>-4.3985103955370697E-3</v>
      </c>
      <c r="F1445" s="3">
        <v>-1.9943014664884573E-2</v>
      </c>
      <c r="G1445" s="3">
        <v>-4.9778017209314851E-2</v>
      </c>
      <c r="H1445" s="3">
        <v>-3.6314573067837141E-3</v>
      </c>
      <c r="I1445" s="3">
        <v>-7.6859995668289161E-3</v>
      </c>
      <c r="J1445" s="3">
        <v>-4.9379766449682672E-2</v>
      </c>
      <c r="K1445" s="3">
        <v>-2.4203811811161602E-2</v>
      </c>
      <c r="N1445" s="3">
        <f t="shared" si="235"/>
        <v>-2.5963634400443473E-3</v>
      </c>
      <c r="O1445" s="3">
        <f t="shared" si="236"/>
        <v>-1.2735931204627344E-2</v>
      </c>
      <c r="P1445" s="3">
        <f t="shared" si="237"/>
        <v>-6.3678121188976596E-3</v>
      </c>
      <c r="Q1445" s="3">
        <f t="shared" si="238"/>
        <v>-4.9098225707462206E-3</v>
      </c>
      <c r="R1445" s="3">
        <f t="shared" si="239"/>
        <v>-2.0757845615995328E-2</v>
      </c>
      <c r="S1445" s="3">
        <f t="shared" si="240"/>
        <v>-5.1806161302468755E-2</v>
      </c>
      <c r="T1445" s="3">
        <f t="shared" si="241"/>
        <v>-4.5097088231200403E-3</v>
      </c>
      <c r="U1445" s="3">
        <f t="shared" si="242"/>
        <v>-8.5837094665959009E-3</v>
      </c>
      <c r="V1445" s="3">
        <f t="shared" si="243"/>
        <v>-4.9782585695160315E-2</v>
      </c>
      <c r="W1445" s="3">
        <f t="shared" si="244"/>
        <v>-2.5101008254138794E-2</v>
      </c>
      <c r="BC1445" s="19">
        <v>1386</v>
      </c>
      <c r="BD1445" s="17">
        <v>9.304505980928259E-4</v>
      </c>
      <c r="BE1445" s="23">
        <v>1.2926359851942855E-2</v>
      </c>
    </row>
    <row r="1446" spans="1:57" x14ac:dyDescent="0.3">
      <c r="A1446" t="s">
        <v>873</v>
      </c>
      <c r="B1446" s="3">
        <v>4.4468773351582502E-3</v>
      </c>
      <c r="C1446" s="3">
        <v>-1.7282898148229586E-2</v>
      </c>
      <c r="D1446" s="3">
        <v>-4.3342951101777993E-3</v>
      </c>
      <c r="E1446" s="3">
        <v>2.746315429065449E-3</v>
      </c>
      <c r="F1446" s="3">
        <v>2.5436130523692757E-3</v>
      </c>
      <c r="G1446" s="3">
        <v>2.3227594364025439E-2</v>
      </c>
      <c r="H1446" s="3">
        <v>-3.7395469304379869E-3</v>
      </c>
      <c r="I1446" s="3">
        <v>4.0276731657762355E-3</v>
      </c>
      <c r="J1446" s="3">
        <v>4.767921770263861E-3</v>
      </c>
      <c r="K1446" s="3">
        <v>5.5483301903465065E-3</v>
      </c>
      <c r="N1446" s="3">
        <f t="shared" si="235"/>
        <v>3.6999418461376218E-3</v>
      </c>
      <c r="O1446" s="3">
        <f t="shared" si="236"/>
        <v>-1.7908445703735284E-2</v>
      </c>
      <c r="P1446" s="3">
        <f t="shared" si="237"/>
        <v>-5.1735890433010807E-3</v>
      </c>
      <c r="Q1446" s="3">
        <f t="shared" si="238"/>
        <v>2.2350032538562981E-3</v>
      </c>
      <c r="R1446" s="3">
        <f t="shared" si="239"/>
        <v>1.7287821012585206E-3</v>
      </c>
      <c r="S1446" s="3">
        <f t="shared" si="240"/>
        <v>2.1199450270871535E-2</v>
      </c>
      <c r="T1446" s="3">
        <f t="shared" si="241"/>
        <v>-4.6177984467743131E-3</v>
      </c>
      <c r="U1446" s="3">
        <f t="shared" si="242"/>
        <v>3.1299632660092501E-3</v>
      </c>
      <c r="V1446" s="3">
        <f t="shared" si="243"/>
        <v>4.365102524786218E-3</v>
      </c>
      <c r="W1446" s="3">
        <f t="shared" si="244"/>
        <v>4.6511337473693149E-3</v>
      </c>
      <c r="BC1446" s="19">
        <v>1387</v>
      </c>
      <c r="BD1446" s="17">
        <v>8.8961085889693783E-4</v>
      </c>
      <c r="BE1446" s="23">
        <v>1.2585697975228346E-2</v>
      </c>
    </row>
    <row r="1447" spans="1:57" x14ac:dyDescent="0.3">
      <c r="A1447" t="s">
        <v>874</v>
      </c>
      <c r="B1447" s="3">
        <v>-1.2359318927771867E-2</v>
      </c>
      <c r="C1447" s="3">
        <v>-4.0900000723287366E-3</v>
      </c>
      <c r="D1447" s="3">
        <v>-4.5424032247539659E-3</v>
      </c>
      <c r="E1447" s="3">
        <v>2.8577898648070033E-3</v>
      </c>
      <c r="F1447" s="3">
        <v>-1.0148638001392429E-2</v>
      </c>
      <c r="G1447" s="3">
        <v>1.1020834248079092E-2</v>
      </c>
      <c r="H1447" s="3">
        <v>-2.4071250222840179E-3</v>
      </c>
      <c r="I1447" s="3">
        <v>8.9487164530623886E-3</v>
      </c>
      <c r="J1447" s="3">
        <v>-8.99100444717571E-3</v>
      </c>
      <c r="K1447" s="3">
        <v>1.676928477350792E-3</v>
      </c>
      <c r="N1447" s="3">
        <f t="shared" si="235"/>
        <v>-1.3106254416792496E-2</v>
      </c>
      <c r="O1447" s="3">
        <f t="shared" si="236"/>
        <v>-4.7155476278344325E-3</v>
      </c>
      <c r="P1447" s="3">
        <f t="shared" si="237"/>
        <v>-5.3816971578772473E-3</v>
      </c>
      <c r="Q1447" s="3">
        <f t="shared" si="238"/>
        <v>2.3464776895978524E-3</v>
      </c>
      <c r="R1447" s="3">
        <f t="shared" si="239"/>
        <v>-1.0963468952503184E-2</v>
      </c>
      <c r="S1447" s="3">
        <f t="shared" si="240"/>
        <v>8.9926901549251901E-3</v>
      </c>
      <c r="T1447" s="3">
        <f t="shared" si="241"/>
        <v>-3.2853765386203441E-3</v>
      </c>
      <c r="U1447" s="3">
        <f t="shared" si="242"/>
        <v>8.0510065532954037E-3</v>
      </c>
      <c r="V1447" s="3">
        <f t="shared" si="243"/>
        <v>-9.3938236926533539E-3</v>
      </c>
      <c r="W1447" s="3">
        <f t="shared" si="244"/>
        <v>7.797320343736001E-4</v>
      </c>
      <c r="BC1447" s="19">
        <v>1388</v>
      </c>
      <c r="BD1447" s="17">
        <v>8.6382036580966008E-4</v>
      </c>
      <c r="BE1447" s="23">
        <v>1.2794995504054855E-2</v>
      </c>
    </row>
    <row r="1448" spans="1:57" x14ac:dyDescent="0.3">
      <c r="A1448" t="s">
        <v>875</v>
      </c>
      <c r="B1448" s="3">
        <v>2.1852793261104786E-2</v>
      </c>
      <c r="C1448" s="3">
        <v>-1.3347043278402637E-2</v>
      </c>
      <c r="D1448" s="3">
        <v>2.3671426959812392E-2</v>
      </c>
      <c r="E1448" s="3">
        <v>3.6808074437719718E-3</v>
      </c>
      <c r="F1448" s="3">
        <v>4.9798643483300209E-2</v>
      </c>
      <c r="G1448" s="3">
        <v>-5.6453575446313575E-4</v>
      </c>
      <c r="H1448" s="3">
        <v>1.5323150458234291E-2</v>
      </c>
      <c r="I1448" s="3">
        <v>7.1371073617987335E-4</v>
      </c>
      <c r="J1448" s="3">
        <v>-1.5121342501058788E-3</v>
      </c>
      <c r="K1448" s="3">
        <v>2.5220057517093109E-2</v>
      </c>
      <c r="N1448" s="3">
        <f t="shared" si="235"/>
        <v>2.1105857772084159E-2</v>
      </c>
      <c r="O1448" s="3">
        <f t="shared" si="236"/>
        <v>-1.3972590833908333E-2</v>
      </c>
      <c r="P1448" s="3">
        <f t="shared" si="237"/>
        <v>2.283213302668911E-2</v>
      </c>
      <c r="Q1448" s="3">
        <f t="shared" si="238"/>
        <v>3.1694952685628209E-3</v>
      </c>
      <c r="R1448" s="3">
        <f t="shared" si="239"/>
        <v>4.8983812532189454E-2</v>
      </c>
      <c r="S1448" s="3">
        <f t="shared" si="240"/>
        <v>-2.5926798476170378E-3</v>
      </c>
      <c r="T1448" s="3">
        <f t="shared" si="241"/>
        <v>1.4444898941897965E-2</v>
      </c>
      <c r="U1448" s="3">
        <f t="shared" si="242"/>
        <v>-1.8399916358711186E-4</v>
      </c>
      <c r="V1448" s="3">
        <f t="shared" si="243"/>
        <v>-1.9149534955835218E-3</v>
      </c>
      <c r="W1448" s="3">
        <f t="shared" si="244"/>
        <v>2.4322861074115916E-2</v>
      </c>
      <c r="BC1448" s="19">
        <v>1389</v>
      </c>
      <c r="BD1448" s="17">
        <v>7.2531033122729262E-4</v>
      </c>
      <c r="BE1448" s="23">
        <v>1.1525743661908346E-2</v>
      </c>
    </row>
    <row r="1449" spans="1:57" x14ac:dyDescent="0.3">
      <c r="A1449" t="s">
        <v>876</v>
      </c>
      <c r="B1449" s="3">
        <v>6.2145965594144759E-3</v>
      </c>
      <c r="C1449" s="3">
        <v>1.2487034919855811E-2</v>
      </c>
      <c r="D1449" s="3">
        <v>1.7459110185034765E-2</v>
      </c>
      <c r="E1449" s="3">
        <v>-1.1832914522835747E-4</v>
      </c>
      <c r="F1449" s="3">
        <v>1.255669092095224E-2</v>
      </c>
      <c r="G1449" s="3">
        <v>-1.4079024593077416E-2</v>
      </c>
      <c r="H1449" s="3">
        <v>7.7339431573788531E-3</v>
      </c>
      <c r="I1449" s="3">
        <v>7.6405850000573761E-3</v>
      </c>
      <c r="J1449" s="3">
        <v>1.1610356185926651E-2</v>
      </c>
      <c r="K1449" s="3">
        <v>2.6339549648946026E-4</v>
      </c>
      <c r="N1449" s="3">
        <f t="shared" si="235"/>
        <v>5.4676610703938474E-3</v>
      </c>
      <c r="O1449" s="3">
        <f t="shared" si="236"/>
        <v>1.1861487364350115E-2</v>
      </c>
      <c r="P1449" s="3">
        <f t="shared" si="237"/>
        <v>1.6619816251911484E-2</v>
      </c>
      <c r="Q1449" s="3">
        <f t="shared" si="238"/>
        <v>-6.2964132043750857E-4</v>
      </c>
      <c r="R1449" s="3">
        <f t="shared" si="239"/>
        <v>1.1741859969841485E-2</v>
      </c>
      <c r="S1449" s="3">
        <f t="shared" si="240"/>
        <v>-1.610716868623132E-2</v>
      </c>
      <c r="T1449" s="3">
        <f t="shared" si="241"/>
        <v>6.8556916410425269E-3</v>
      </c>
      <c r="U1449" s="3">
        <f t="shared" si="242"/>
        <v>6.7428751002903912E-3</v>
      </c>
      <c r="V1449" s="3">
        <f t="shared" si="243"/>
        <v>1.1207536940449007E-2</v>
      </c>
      <c r="W1449" s="3">
        <f t="shared" si="244"/>
        <v>-6.3380094648773162E-4</v>
      </c>
      <c r="BC1449" s="19">
        <v>1390</v>
      </c>
      <c r="BD1449" s="17">
        <v>7.9642871483079239E-4</v>
      </c>
      <c r="BE1449" s="23">
        <v>1.2577587811280679E-2</v>
      </c>
    </row>
    <row r="1450" spans="1:57" x14ac:dyDescent="0.3">
      <c r="A1450" t="s">
        <v>877</v>
      </c>
      <c r="B1450" s="3">
        <v>3.2697592143826615E-3</v>
      </c>
      <c r="C1450" s="3">
        <v>-5.9609661182238316E-3</v>
      </c>
      <c r="D1450" s="3">
        <v>-5.2026234261915993E-3</v>
      </c>
      <c r="E1450" s="3">
        <v>-1.1003311878174382E-2</v>
      </c>
      <c r="F1450" s="3">
        <v>6.8888565869640317E-4</v>
      </c>
      <c r="G1450" s="3">
        <v>1.269339773764111E-2</v>
      </c>
      <c r="H1450" s="3">
        <v>-7.4347684761324473E-3</v>
      </c>
      <c r="I1450" s="3">
        <v>4.0440163946879881E-3</v>
      </c>
      <c r="J1450" s="3">
        <v>4.7404848946299705E-3</v>
      </c>
      <c r="K1450" s="3">
        <v>5.2135763084606435E-3</v>
      </c>
      <c r="N1450" s="3">
        <f t="shared" si="235"/>
        <v>2.522823725362033E-3</v>
      </c>
      <c r="O1450" s="3">
        <f t="shared" si="236"/>
        <v>-6.5865136737295275E-3</v>
      </c>
      <c r="P1450" s="3">
        <f t="shared" si="237"/>
        <v>-6.0419173593148807E-3</v>
      </c>
      <c r="Q1450" s="3">
        <f t="shared" si="238"/>
        <v>-1.1514624053383533E-2</v>
      </c>
      <c r="R1450" s="3">
        <f t="shared" si="239"/>
        <v>-1.2594529241435209E-4</v>
      </c>
      <c r="S1450" s="3">
        <f t="shared" si="240"/>
        <v>1.0665253644487208E-2</v>
      </c>
      <c r="T1450" s="3">
        <f t="shared" si="241"/>
        <v>-8.3130199924687734E-3</v>
      </c>
      <c r="U1450" s="3">
        <f t="shared" si="242"/>
        <v>3.1463064949210028E-3</v>
      </c>
      <c r="V1450" s="3">
        <f t="shared" si="243"/>
        <v>4.3376656491523275E-3</v>
      </c>
      <c r="W1450" s="3">
        <f t="shared" si="244"/>
        <v>4.3163798654834518E-3</v>
      </c>
      <c r="BC1450" s="19">
        <v>1391</v>
      </c>
      <c r="BD1450" s="17">
        <v>8.0329042272120062E-4</v>
      </c>
      <c r="BE1450" s="23">
        <v>1.2254774201728632E-2</v>
      </c>
    </row>
    <row r="1451" spans="1:57" x14ac:dyDescent="0.3">
      <c r="A1451" s="1">
        <v>42373</v>
      </c>
      <c r="B1451" s="3">
        <v>6.1560667335880392E-3</v>
      </c>
      <c r="C1451" s="3">
        <v>1.8610421836229296E-3</v>
      </c>
      <c r="D1451" s="3">
        <v>9.1751501706345273E-3</v>
      </c>
      <c r="E1451" s="3">
        <v>-7.5367580220624397E-3</v>
      </c>
      <c r="F1451" s="3">
        <v>-1.1359718282347719E-2</v>
      </c>
      <c r="G1451" s="3">
        <v>3.4033998624119821E-2</v>
      </c>
      <c r="H1451" s="3">
        <v>6.6581125177564981E-3</v>
      </c>
      <c r="I1451" s="3">
        <v>-2.4166531457006091E-3</v>
      </c>
      <c r="J1451" s="3">
        <v>-1.2167892266197189E-2</v>
      </c>
      <c r="K1451" s="3">
        <v>-2.8814070913294465E-3</v>
      </c>
      <c r="N1451" s="3">
        <f t="shared" si="235"/>
        <v>5.4091312445674108E-3</v>
      </c>
      <c r="O1451" s="3">
        <f t="shared" si="236"/>
        <v>1.2354946281172333E-3</v>
      </c>
      <c r="P1451" s="3">
        <f t="shared" si="237"/>
        <v>8.3358562375112459E-3</v>
      </c>
      <c r="Q1451" s="3">
        <f t="shared" si="238"/>
        <v>-8.0480701972715906E-3</v>
      </c>
      <c r="R1451" s="3">
        <f t="shared" si="239"/>
        <v>-1.2174549233458475E-2</v>
      </c>
      <c r="S1451" s="3">
        <f t="shared" si="240"/>
        <v>3.2005854530965917E-2</v>
      </c>
      <c r="T1451" s="3">
        <f t="shared" si="241"/>
        <v>5.779861001420172E-3</v>
      </c>
      <c r="U1451" s="3">
        <f t="shared" si="242"/>
        <v>-3.3143630454675944E-3</v>
      </c>
      <c r="V1451" s="3">
        <f t="shared" si="243"/>
        <v>-1.2570711511674833E-2</v>
      </c>
      <c r="W1451" s="3">
        <f t="shared" si="244"/>
        <v>-3.7786035343066382E-3</v>
      </c>
      <c r="BC1451" s="19">
        <v>1392</v>
      </c>
      <c r="BD1451" s="17">
        <v>8.673503348005302E-4</v>
      </c>
      <c r="BE1451" s="23">
        <v>1.3296322247943469E-2</v>
      </c>
    </row>
    <row r="1452" spans="1:57" x14ac:dyDescent="0.3">
      <c r="A1452" s="1">
        <v>42464</v>
      </c>
      <c r="B1452" s="3">
        <v>-2.5193343102102306E-3</v>
      </c>
      <c r="C1452" s="3">
        <v>1.0319917440659854E-3</v>
      </c>
      <c r="D1452" s="3">
        <v>1.0273710031125427E-2</v>
      </c>
      <c r="E1452" s="3">
        <v>2.4108594450515941E-3</v>
      </c>
      <c r="F1452" s="3">
        <v>8.0084280322361145E-3</v>
      </c>
      <c r="G1452" s="3">
        <v>3.9563993258369345E-2</v>
      </c>
      <c r="H1452" s="3">
        <v>-6.1607328430609565E-3</v>
      </c>
      <c r="I1452" s="3">
        <v>-3.9366064698794778E-3</v>
      </c>
      <c r="J1452" s="3">
        <v>-1.7094034484730236E-2</v>
      </c>
      <c r="K1452" s="3">
        <v>-7.1454893380393791E-3</v>
      </c>
      <c r="N1452" s="3">
        <f t="shared" si="235"/>
        <v>-3.266269799230859E-3</v>
      </c>
      <c r="O1452" s="3">
        <f t="shared" si="236"/>
        <v>4.0644418856028918E-4</v>
      </c>
      <c r="P1452" s="3">
        <f t="shared" si="237"/>
        <v>9.4344160980021456E-3</v>
      </c>
      <c r="Q1452" s="3">
        <f t="shared" si="238"/>
        <v>1.899547269842443E-3</v>
      </c>
      <c r="R1452" s="3">
        <f t="shared" si="239"/>
        <v>7.1935970811253594E-3</v>
      </c>
      <c r="S1452" s="3">
        <f t="shared" si="240"/>
        <v>3.7535849165215442E-2</v>
      </c>
      <c r="T1452" s="3">
        <f t="shared" si="241"/>
        <v>-7.0389843593972826E-3</v>
      </c>
      <c r="U1452" s="3">
        <f t="shared" si="242"/>
        <v>-4.8343163696464627E-3</v>
      </c>
      <c r="V1452" s="3">
        <f t="shared" si="243"/>
        <v>-1.749685373020788E-2</v>
      </c>
      <c r="W1452" s="3">
        <f t="shared" si="244"/>
        <v>-8.0426857810165717E-3</v>
      </c>
      <c r="BC1452" s="19">
        <v>1393</v>
      </c>
      <c r="BD1452" s="17">
        <v>8.7575685063617402E-4</v>
      </c>
      <c r="BE1452" s="23">
        <v>1.2591370148984642E-2</v>
      </c>
    </row>
    <row r="1453" spans="1:57" x14ac:dyDescent="0.3">
      <c r="A1453" s="1">
        <v>42494</v>
      </c>
      <c r="B1453" s="3">
        <v>-1.5695450603637973E-2</v>
      </c>
      <c r="C1453" s="3">
        <v>-2.0412412686936166E-2</v>
      </c>
      <c r="D1453" s="3">
        <v>-1.1789107244018604E-2</v>
      </c>
      <c r="E1453" s="3">
        <v>-1.1423816275434096E-2</v>
      </c>
      <c r="F1453" s="3">
        <v>-3.903287839150249E-2</v>
      </c>
      <c r="G1453" s="3">
        <v>3.4333356930779546E-2</v>
      </c>
      <c r="H1453" s="3">
        <v>-1.0049766159608842E-2</v>
      </c>
      <c r="I1453" s="3">
        <v>-1.7024724691923177E-2</v>
      </c>
      <c r="J1453" s="3">
        <v>-1.5344614687150537E-3</v>
      </c>
      <c r="K1453" s="3">
        <v>-2.7358829299048315E-2</v>
      </c>
      <c r="N1453" s="3">
        <f t="shared" si="235"/>
        <v>-1.6442386092658599E-2</v>
      </c>
      <c r="O1453" s="3">
        <f t="shared" si="236"/>
        <v>-2.1037960242441863E-2</v>
      </c>
      <c r="P1453" s="3">
        <f t="shared" si="237"/>
        <v>-1.2628401177141885E-2</v>
      </c>
      <c r="Q1453" s="3">
        <f t="shared" si="238"/>
        <v>-1.1935128450643246E-2</v>
      </c>
      <c r="R1453" s="3">
        <f t="shared" si="239"/>
        <v>-3.9847709342613245E-2</v>
      </c>
      <c r="S1453" s="3">
        <f t="shared" si="240"/>
        <v>3.2305212837625642E-2</v>
      </c>
      <c r="T1453" s="3">
        <f t="shared" si="241"/>
        <v>-1.0928017675945168E-2</v>
      </c>
      <c r="U1453" s="3">
        <f t="shared" si="242"/>
        <v>-1.7922434591690163E-2</v>
      </c>
      <c r="V1453" s="3">
        <f t="shared" si="243"/>
        <v>-1.9372807141926967E-3</v>
      </c>
      <c r="W1453" s="3">
        <f t="shared" si="244"/>
        <v>-2.8256025742025508E-2</v>
      </c>
      <c r="BC1453" s="19">
        <v>1394</v>
      </c>
      <c r="BD1453" s="17">
        <v>8.6638391107337427E-4</v>
      </c>
      <c r="BE1453" s="23">
        <v>1.3205788684536719E-2</v>
      </c>
    </row>
    <row r="1454" spans="1:57" x14ac:dyDescent="0.3">
      <c r="A1454" s="1">
        <v>42525</v>
      </c>
      <c r="B1454" s="3">
        <v>1.0263885858667221E-2</v>
      </c>
      <c r="C1454" s="3">
        <v>1.1997538353050841E-2</v>
      </c>
      <c r="D1454" s="3">
        <v>1.0472656258911694E-2</v>
      </c>
      <c r="E1454" s="3">
        <v>1.3380351642035659E-2</v>
      </c>
      <c r="F1454" s="3">
        <v>8.6268953008483695E-3</v>
      </c>
      <c r="G1454" s="3">
        <v>3.8947868481826076E-2</v>
      </c>
      <c r="H1454" s="3">
        <v>1.0693974150620456E-2</v>
      </c>
      <c r="I1454" s="3">
        <v>4.9484916763893327E-3</v>
      </c>
      <c r="J1454" s="3">
        <v>4.3801200326126999E-2</v>
      </c>
      <c r="K1454" s="3">
        <v>1.6430924650202572E-2</v>
      </c>
      <c r="N1454" s="3">
        <f t="shared" si="235"/>
        <v>9.5169503696465926E-3</v>
      </c>
      <c r="O1454" s="3">
        <f t="shared" si="236"/>
        <v>1.1371990797545145E-2</v>
      </c>
      <c r="P1454" s="3">
        <f t="shared" si="237"/>
        <v>9.6333623257884131E-3</v>
      </c>
      <c r="Q1454" s="3">
        <f t="shared" si="238"/>
        <v>1.2869039466826509E-2</v>
      </c>
      <c r="R1454" s="3">
        <f t="shared" si="239"/>
        <v>7.8120643497376144E-3</v>
      </c>
      <c r="S1454" s="3">
        <f t="shared" si="240"/>
        <v>3.6919724388672172E-2</v>
      </c>
      <c r="T1454" s="3">
        <f t="shared" si="241"/>
        <v>9.8157226342841294E-3</v>
      </c>
      <c r="U1454" s="3">
        <f t="shared" si="242"/>
        <v>4.0507817766223479E-3</v>
      </c>
      <c r="V1454" s="3">
        <f t="shared" si="243"/>
        <v>4.3398381080649355E-2</v>
      </c>
      <c r="W1454" s="3">
        <f t="shared" si="244"/>
        <v>1.5533728207225379E-2</v>
      </c>
      <c r="BC1454" s="19">
        <v>1395</v>
      </c>
      <c r="BD1454" s="17">
        <v>9.0489545973116174E-4</v>
      </c>
      <c r="BE1454" s="23">
        <v>1.2845256988059649E-2</v>
      </c>
    </row>
    <row r="1455" spans="1:57" x14ac:dyDescent="0.3">
      <c r="A1455" s="1">
        <v>42555</v>
      </c>
      <c r="B1455" s="3">
        <v>-1.1973879457034986E-2</v>
      </c>
      <c r="C1455" s="3">
        <v>-2.3918489674636834E-2</v>
      </c>
      <c r="D1455" s="3">
        <v>-2.1809651003186104E-2</v>
      </c>
      <c r="E1455" s="3">
        <v>-1.1283101756399239E-2</v>
      </c>
      <c r="F1455" s="3">
        <v>-1.2473277329427934E-2</v>
      </c>
      <c r="G1455" s="3">
        <v>-3.0969785989724774E-2</v>
      </c>
      <c r="H1455" s="3">
        <v>-7.2549893192748183E-3</v>
      </c>
      <c r="I1455" s="3">
        <v>-1.3541234390647583E-2</v>
      </c>
      <c r="J1455" s="3">
        <v>-1.0797515889058307E-2</v>
      </c>
      <c r="K1455" s="3">
        <v>-2.2963322124273322E-2</v>
      </c>
      <c r="N1455" s="3">
        <f t="shared" si="235"/>
        <v>-1.2720814946055614E-2</v>
      </c>
      <c r="O1455" s="3">
        <f t="shared" si="236"/>
        <v>-2.4544037230142531E-2</v>
      </c>
      <c r="P1455" s="3">
        <f t="shared" si="237"/>
        <v>-2.2648944936309385E-2</v>
      </c>
      <c r="Q1455" s="3">
        <f t="shared" si="238"/>
        <v>-1.179441393160839E-2</v>
      </c>
      <c r="R1455" s="3">
        <f t="shared" si="239"/>
        <v>-1.3288108280538689E-2</v>
      </c>
      <c r="S1455" s="3">
        <f t="shared" si="240"/>
        <v>-3.2997930082878678E-2</v>
      </c>
      <c r="T1455" s="3">
        <f t="shared" si="241"/>
        <v>-8.1332408356111444E-3</v>
      </c>
      <c r="U1455" s="3">
        <f t="shared" si="242"/>
        <v>-1.4438944290414568E-2</v>
      </c>
      <c r="V1455" s="3">
        <f t="shared" si="243"/>
        <v>-1.1200335134535951E-2</v>
      </c>
      <c r="W1455" s="3">
        <f t="shared" si="244"/>
        <v>-2.3860518567250515E-2</v>
      </c>
      <c r="BC1455" s="19">
        <v>1396</v>
      </c>
      <c r="BD1455" s="17">
        <v>9.3112772074138228E-4</v>
      </c>
      <c r="BE1455" s="23">
        <v>1.2122163062721687E-2</v>
      </c>
    </row>
    <row r="1456" spans="1:57" x14ac:dyDescent="0.3">
      <c r="A1456" s="1">
        <v>42586</v>
      </c>
      <c r="B1456" s="3">
        <v>-7.3449941903658278E-4</v>
      </c>
      <c r="C1456" s="3">
        <v>2.9831449465542725E-3</v>
      </c>
      <c r="D1456" s="3">
        <v>1.1056127758957146E-3</v>
      </c>
      <c r="E1456" s="3">
        <v>1.0197848016027855E-2</v>
      </c>
      <c r="F1456" s="3">
        <v>1.2630825113973954E-2</v>
      </c>
      <c r="G1456" s="3">
        <v>-2.7721635565086999E-2</v>
      </c>
      <c r="H1456" s="3">
        <v>-1.5264561459620296E-3</v>
      </c>
      <c r="I1456" s="3">
        <v>2.7037647136536336E-3</v>
      </c>
      <c r="J1456" s="3">
        <v>2.2823083827565593E-2</v>
      </c>
      <c r="K1456" s="3">
        <v>7.9438832408036397E-3</v>
      </c>
      <c r="N1456" s="3">
        <f t="shared" si="235"/>
        <v>-1.481434908057211E-3</v>
      </c>
      <c r="O1456" s="3">
        <f t="shared" si="236"/>
        <v>2.3575973910485762E-3</v>
      </c>
      <c r="P1456" s="3">
        <f t="shared" si="237"/>
        <v>2.6631884277243288E-4</v>
      </c>
      <c r="Q1456" s="3">
        <f t="shared" si="238"/>
        <v>9.6865358408187042E-3</v>
      </c>
      <c r="R1456" s="3">
        <f t="shared" si="239"/>
        <v>1.1815994162863198E-2</v>
      </c>
      <c r="S1456" s="3">
        <f t="shared" si="240"/>
        <v>-2.9749779658240903E-2</v>
      </c>
      <c r="T1456" s="3">
        <f t="shared" si="241"/>
        <v>-2.4047076622983558E-3</v>
      </c>
      <c r="U1456" s="3">
        <f t="shared" si="242"/>
        <v>1.8060548138866483E-3</v>
      </c>
      <c r="V1456" s="3">
        <f t="shared" si="243"/>
        <v>2.242026458208795E-2</v>
      </c>
      <c r="W1456" s="3">
        <f t="shared" si="244"/>
        <v>7.0466867978264481E-3</v>
      </c>
      <c r="BC1456" s="19">
        <v>1397</v>
      </c>
      <c r="BD1456" s="17">
        <v>1.0409248106525661E-3</v>
      </c>
      <c r="BE1456" s="23">
        <v>1.5063649553404633E-2</v>
      </c>
    </row>
    <row r="1457" spans="1:57" x14ac:dyDescent="0.3">
      <c r="A1457" s="1">
        <v>42678</v>
      </c>
      <c r="B1457" s="3">
        <v>-2.0212424379199012E-3</v>
      </c>
      <c r="C1457" s="3">
        <v>-8.4981959877894475E-4</v>
      </c>
      <c r="D1457" s="3">
        <v>3.3130178349587425E-3</v>
      </c>
      <c r="E1457" s="3">
        <v>1.3219658457657157E-3</v>
      </c>
      <c r="F1457" s="3">
        <v>3.6350675595745896E-2</v>
      </c>
      <c r="G1457" s="3">
        <v>-5.9986802015810081E-4</v>
      </c>
      <c r="H1457" s="3">
        <v>-4.1264261664963886E-3</v>
      </c>
      <c r="I1457" s="3">
        <v>-1.5557123664592387E-3</v>
      </c>
      <c r="J1457" s="3">
        <v>-9.7019142311616235E-4</v>
      </c>
      <c r="K1457" s="3">
        <v>5.9246169349846944E-3</v>
      </c>
      <c r="N1457" s="3">
        <f t="shared" si="235"/>
        <v>-2.7681779269405297E-3</v>
      </c>
      <c r="O1457" s="3">
        <f t="shared" si="236"/>
        <v>-1.4753671542846411E-3</v>
      </c>
      <c r="P1457" s="3">
        <f t="shared" si="237"/>
        <v>2.4737239018354606E-3</v>
      </c>
      <c r="Q1457" s="3">
        <f t="shared" si="238"/>
        <v>8.1065367055656464E-4</v>
      </c>
      <c r="R1457" s="3">
        <f t="shared" si="239"/>
        <v>3.5535844644635141E-2</v>
      </c>
      <c r="S1457" s="3">
        <f t="shared" si="240"/>
        <v>-2.6280121133120029E-3</v>
      </c>
      <c r="T1457" s="3">
        <f t="shared" si="241"/>
        <v>-5.0046776828327148E-3</v>
      </c>
      <c r="U1457" s="3">
        <f t="shared" si="242"/>
        <v>-2.453422266226224E-3</v>
      </c>
      <c r="V1457" s="3">
        <f t="shared" si="243"/>
        <v>-1.3730106685938053E-3</v>
      </c>
      <c r="W1457" s="3">
        <f t="shared" si="244"/>
        <v>5.0274204920075028E-3</v>
      </c>
      <c r="BC1457" s="19">
        <v>1398</v>
      </c>
      <c r="BD1457" s="17">
        <v>9.5379476376670461E-4</v>
      </c>
      <c r="BE1457" s="23">
        <v>1.3606695670567435E-2</v>
      </c>
    </row>
    <row r="1458" spans="1:57" x14ac:dyDescent="0.3">
      <c r="A1458" s="1">
        <v>42708</v>
      </c>
      <c r="B1458" s="3">
        <v>6.2603489944594859E-3</v>
      </c>
      <c r="C1458" s="3">
        <v>1.5734680991426053E-2</v>
      </c>
      <c r="D1458" s="3">
        <v>1.3025191313002837E-2</v>
      </c>
      <c r="E1458" s="3">
        <v>1.2361957412030833E-2</v>
      </c>
      <c r="F1458" s="3">
        <v>2.1320526701384512E-2</v>
      </c>
      <c r="G1458" s="3">
        <v>-8.402652916154385E-3</v>
      </c>
      <c r="H1458" s="3">
        <v>9.4960619860147144E-3</v>
      </c>
      <c r="I1458" s="3">
        <v>1.1218466833144092E-2</v>
      </c>
      <c r="J1458" s="3">
        <v>5.5353313837462448E-2</v>
      </c>
      <c r="K1458" s="3">
        <v>1.2589760154923413E-2</v>
      </c>
      <c r="N1458" s="3">
        <f t="shared" si="235"/>
        <v>5.5134135054388574E-3</v>
      </c>
      <c r="O1458" s="3">
        <f t="shared" si="236"/>
        <v>1.5109133435920357E-2</v>
      </c>
      <c r="P1458" s="3">
        <f t="shared" si="237"/>
        <v>1.2185897379879556E-2</v>
      </c>
      <c r="Q1458" s="3">
        <f t="shared" si="238"/>
        <v>1.1850645236821682E-2</v>
      </c>
      <c r="R1458" s="3">
        <f t="shared" si="239"/>
        <v>2.0505695750273757E-2</v>
      </c>
      <c r="S1458" s="3">
        <f t="shared" si="240"/>
        <v>-1.0430797009308287E-2</v>
      </c>
      <c r="T1458" s="3">
        <f t="shared" si="241"/>
        <v>8.6178104696783882E-3</v>
      </c>
      <c r="U1458" s="3">
        <f t="shared" si="242"/>
        <v>1.0320756933377107E-2</v>
      </c>
      <c r="V1458" s="3">
        <f t="shared" si="243"/>
        <v>5.4950494591984804E-2</v>
      </c>
      <c r="W1458" s="3">
        <f t="shared" si="244"/>
        <v>1.169256371194622E-2</v>
      </c>
      <c r="BC1458" s="19">
        <v>1399</v>
      </c>
      <c r="BD1458" s="17">
        <v>8.1968638961456351E-4</v>
      </c>
      <c r="BE1458" s="23">
        <v>1.229610792243342E-2</v>
      </c>
    </row>
    <row r="1459" spans="1:57" x14ac:dyDescent="0.3">
      <c r="A1459" t="s">
        <v>878</v>
      </c>
      <c r="B1459" s="3">
        <v>1.2808728527480939E-2</v>
      </c>
      <c r="C1459" s="3">
        <v>2.6376344665764995E-2</v>
      </c>
      <c r="D1459" s="3">
        <v>1.4487491052335599E-2</v>
      </c>
      <c r="E1459" s="3">
        <v>5.6906163833583268E-3</v>
      </c>
      <c r="F1459" s="3">
        <v>4.579120884080945E-2</v>
      </c>
      <c r="G1459" s="3">
        <v>2.7076070577304101E-2</v>
      </c>
      <c r="H1459" s="3">
        <v>1.161359147133334E-2</v>
      </c>
      <c r="I1459" s="3">
        <v>2.1879868734693719E-2</v>
      </c>
      <c r="J1459" s="3">
        <v>2.5304736327167454E-3</v>
      </c>
      <c r="K1459" s="3">
        <v>3.5112071561752556E-2</v>
      </c>
      <c r="N1459" s="3">
        <f t="shared" si="235"/>
        <v>1.2061793038460311E-2</v>
      </c>
      <c r="O1459" s="3">
        <f t="shared" si="236"/>
        <v>2.5750797110259297E-2</v>
      </c>
      <c r="P1459" s="3">
        <f t="shared" si="237"/>
        <v>1.3648197119212318E-2</v>
      </c>
      <c r="Q1459" s="3">
        <f t="shared" si="238"/>
        <v>5.1793042081491759E-3</v>
      </c>
      <c r="R1459" s="3">
        <f t="shared" si="239"/>
        <v>4.4976377889698695E-2</v>
      </c>
      <c r="S1459" s="3">
        <f t="shared" si="240"/>
        <v>2.5047926484150197E-2</v>
      </c>
      <c r="T1459" s="3">
        <f t="shared" si="241"/>
        <v>1.0735339954997014E-2</v>
      </c>
      <c r="U1459" s="3">
        <f t="shared" si="242"/>
        <v>2.0982158834926733E-2</v>
      </c>
      <c r="V1459" s="3">
        <f t="shared" si="243"/>
        <v>2.1276543872391024E-3</v>
      </c>
      <c r="W1459" s="3">
        <f t="shared" si="244"/>
        <v>3.4214875118775363E-2</v>
      </c>
      <c r="BC1459" s="19">
        <v>1400</v>
      </c>
      <c r="BD1459" s="17">
        <v>8.9307201155930686E-4</v>
      </c>
      <c r="BE1459" s="23">
        <v>1.2811243864926176E-2</v>
      </c>
    </row>
    <row r="1460" spans="1:57" x14ac:dyDescent="0.3">
      <c r="A1460" t="s">
        <v>879</v>
      </c>
      <c r="B1460" s="3">
        <v>1.8071319545986952E-4</v>
      </c>
      <c r="C1460" s="3">
        <v>-4.8949213654581047E-3</v>
      </c>
      <c r="D1460" s="3">
        <v>5.3549694428922656E-4</v>
      </c>
      <c r="E1460" s="3">
        <v>7.0729522798191891E-3</v>
      </c>
      <c r="F1460" s="3">
        <v>-7.0830287819165783E-3</v>
      </c>
      <c r="G1460" s="3">
        <v>-1.0489914786036669E-2</v>
      </c>
      <c r="H1460" s="3">
        <v>1.9688727945210704E-3</v>
      </c>
      <c r="I1460" s="3">
        <v>-8.5444918491542898E-3</v>
      </c>
      <c r="J1460" s="3">
        <v>1.4685627941417589E-2</v>
      </c>
      <c r="K1460" s="3">
        <v>8.9700228677187521E-3</v>
      </c>
      <c r="N1460" s="3">
        <f t="shared" si="235"/>
        <v>-5.6622229356075872E-4</v>
      </c>
      <c r="O1460" s="3">
        <f t="shared" si="236"/>
        <v>-5.5204689209638006E-3</v>
      </c>
      <c r="P1460" s="3">
        <f t="shared" si="237"/>
        <v>-3.0379698883405517E-4</v>
      </c>
      <c r="Q1460" s="3">
        <f t="shared" si="238"/>
        <v>6.5616401046100382E-3</v>
      </c>
      <c r="R1460" s="3">
        <f t="shared" si="239"/>
        <v>-7.8978597330273334E-3</v>
      </c>
      <c r="S1460" s="3">
        <f t="shared" si="240"/>
        <v>-1.2518058879190571E-2</v>
      </c>
      <c r="T1460" s="3">
        <f t="shared" si="241"/>
        <v>1.0906212781847445E-3</v>
      </c>
      <c r="U1460" s="3">
        <f t="shared" si="242"/>
        <v>-9.4422017489212747E-3</v>
      </c>
      <c r="V1460" s="3">
        <f t="shared" si="243"/>
        <v>1.4282808695939946E-2</v>
      </c>
      <c r="W1460" s="3">
        <f t="shared" si="244"/>
        <v>8.0728264247415596E-3</v>
      </c>
      <c r="BC1460" s="19">
        <v>1401</v>
      </c>
      <c r="BD1460" s="17">
        <v>7.4916531821137499E-4</v>
      </c>
      <c r="BE1460" s="23">
        <v>1.1694467561912152E-2</v>
      </c>
    </row>
    <row r="1461" spans="1:57" x14ac:dyDescent="0.3">
      <c r="A1461" t="s">
        <v>880</v>
      </c>
      <c r="B1461" s="3">
        <v>5.2384442941311171E-3</v>
      </c>
      <c r="C1461" s="3">
        <v>-1.1067841770854736E-2</v>
      </c>
      <c r="D1461" s="3">
        <v>-2.0071366045729677E-2</v>
      </c>
      <c r="E1461" s="3">
        <v>-5.3845107751182564E-3</v>
      </c>
      <c r="F1461" s="3">
        <v>5.8365811767961961E-3</v>
      </c>
      <c r="G1461" s="3">
        <v>1.0521694550457816E-2</v>
      </c>
      <c r="H1461" s="3">
        <v>7.7004619059937163E-3</v>
      </c>
      <c r="I1461" s="3">
        <v>-4.0556095226629285E-4</v>
      </c>
      <c r="J1461" s="3">
        <v>-1.1759401720108476E-2</v>
      </c>
      <c r="K1461" s="3">
        <v>-1.2773349617957508E-2</v>
      </c>
      <c r="N1461" s="3">
        <f t="shared" si="235"/>
        <v>4.4915088051104887E-3</v>
      </c>
      <c r="O1461" s="3">
        <f t="shared" si="236"/>
        <v>-1.1693389326360432E-2</v>
      </c>
      <c r="P1461" s="3">
        <f t="shared" si="237"/>
        <v>-2.0910659978852959E-2</v>
      </c>
      <c r="Q1461" s="3">
        <f t="shared" si="238"/>
        <v>-5.8958229503274073E-3</v>
      </c>
      <c r="R1461" s="3">
        <f t="shared" si="239"/>
        <v>5.021750225685441E-3</v>
      </c>
      <c r="S1461" s="3">
        <f t="shared" si="240"/>
        <v>8.4935504573039142E-3</v>
      </c>
      <c r="T1461" s="3">
        <f t="shared" si="241"/>
        <v>6.8222103896573901E-3</v>
      </c>
      <c r="U1461" s="3">
        <f t="shared" si="242"/>
        <v>-1.3032708520332782E-3</v>
      </c>
      <c r="V1461" s="3">
        <f t="shared" si="243"/>
        <v>-1.2162220965586119E-2</v>
      </c>
      <c r="W1461" s="3">
        <f t="shared" si="244"/>
        <v>-1.36705460609347E-2</v>
      </c>
      <c r="BC1461" s="19">
        <v>1402</v>
      </c>
      <c r="BD1461" s="17">
        <v>9.2254946888499587E-4</v>
      </c>
      <c r="BE1461" s="23">
        <v>1.1969326989207463E-2</v>
      </c>
    </row>
    <row r="1462" spans="1:57" x14ac:dyDescent="0.3">
      <c r="A1462" t="s">
        <v>881</v>
      </c>
      <c r="B1462" s="3">
        <v>1.455522118155872E-2</v>
      </c>
      <c r="C1462" s="3">
        <v>1.2227979274611389E-2</v>
      </c>
      <c r="D1462" s="3">
        <v>-2.1574832053749438E-2</v>
      </c>
      <c r="E1462" s="3">
        <v>9.5327377026834803E-3</v>
      </c>
      <c r="F1462" s="3">
        <v>-1.5473869536818508E-2</v>
      </c>
      <c r="G1462" s="3">
        <v>-2.4753055376076638E-3</v>
      </c>
      <c r="H1462" s="3">
        <v>1.0026330698287289E-2</v>
      </c>
      <c r="I1462" s="3">
        <v>2.9313381212524803E-2</v>
      </c>
      <c r="J1462" s="3">
        <v>2.9748280521056714E-2</v>
      </c>
      <c r="K1462" s="3">
        <v>-1.4491201663952014E-3</v>
      </c>
      <c r="N1462" s="3">
        <f t="shared" si="235"/>
        <v>1.3808285692538091E-2</v>
      </c>
      <c r="O1462" s="3">
        <f t="shared" si="236"/>
        <v>1.1602431719105693E-2</v>
      </c>
      <c r="P1462" s="3">
        <f t="shared" si="237"/>
        <v>-2.2414125986872719E-2</v>
      </c>
      <c r="Q1462" s="3">
        <f t="shared" si="238"/>
        <v>9.0214255274743294E-3</v>
      </c>
      <c r="R1462" s="3">
        <f t="shared" si="239"/>
        <v>-1.6288700487929263E-2</v>
      </c>
      <c r="S1462" s="3">
        <f t="shared" si="240"/>
        <v>-4.5034496307615659E-3</v>
      </c>
      <c r="T1462" s="3">
        <f t="shared" si="241"/>
        <v>9.1480791819509629E-3</v>
      </c>
      <c r="U1462" s="3">
        <f t="shared" si="242"/>
        <v>2.8415671312757816E-2</v>
      </c>
      <c r="V1462" s="3">
        <f t="shared" si="243"/>
        <v>2.934546127557907E-2</v>
      </c>
      <c r="W1462" s="3">
        <f t="shared" si="244"/>
        <v>-2.346316609372393E-3</v>
      </c>
      <c r="BC1462" s="19">
        <v>1403</v>
      </c>
      <c r="BD1462" s="17">
        <v>9.2737389264289439E-4</v>
      </c>
      <c r="BE1462" s="23">
        <v>1.2777616765895495E-2</v>
      </c>
    </row>
    <row r="1463" spans="1:57" x14ac:dyDescent="0.3">
      <c r="A1463" t="s">
        <v>882</v>
      </c>
      <c r="B1463" s="3">
        <v>-1.2398194758349579E-3</v>
      </c>
      <c r="C1463" s="3">
        <v>2.129404192584361E-2</v>
      </c>
      <c r="D1463" s="3">
        <v>-5.3033065927051704E-3</v>
      </c>
      <c r="E1463" s="3">
        <v>5.0128322920366397E-3</v>
      </c>
      <c r="F1463" s="3">
        <v>8.1859655347904514E-3</v>
      </c>
      <c r="G1463" s="3">
        <v>-2.5642074491057376E-2</v>
      </c>
      <c r="H1463" s="3">
        <v>-1.6540342870697278E-2</v>
      </c>
      <c r="I1463" s="3">
        <v>1.1430790654029854E-2</v>
      </c>
      <c r="J1463" s="3">
        <v>4.5777811343268748E-2</v>
      </c>
      <c r="K1463" s="3">
        <v>8.1890846046535071E-3</v>
      </c>
      <c r="N1463" s="3">
        <f t="shared" si="235"/>
        <v>-1.9867549648555864E-3</v>
      </c>
      <c r="O1463" s="3">
        <f t="shared" si="236"/>
        <v>2.0668494370337912E-2</v>
      </c>
      <c r="P1463" s="3">
        <f t="shared" si="237"/>
        <v>-6.1426005258284518E-3</v>
      </c>
      <c r="Q1463" s="3">
        <f t="shared" si="238"/>
        <v>4.5015201168274888E-3</v>
      </c>
      <c r="R1463" s="3">
        <f t="shared" si="239"/>
        <v>7.3711345836796963E-3</v>
      </c>
      <c r="S1463" s="3">
        <f t="shared" si="240"/>
        <v>-2.767021858421128E-2</v>
      </c>
      <c r="T1463" s="3">
        <f t="shared" si="241"/>
        <v>-1.7418594387033602E-2</v>
      </c>
      <c r="U1463" s="3">
        <f t="shared" si="242"/>
        <v>1.0533080754262869E-2</v>
      </c>
      <c r="V1463" s="3">
        <f t="shared" si="243"/>
        <v>4.5374992097791104E-2</v>
      </c>
      <c r="W1463" s="3">
        <f t="shared" si="244"/>
        <v>7.2918881616763154E-3</v>
      </c>
      <c r="BC1463" s="19">
        <v>1404</v>
      </c>
      <c r="BD1463" s="17">
        <v>9.7235768742772485E-4</v>
      </c>
      <c r="BE1463" s="23">
        <v>1.420338897985564E-2</v>
      </c>
    </row>
    <row r="1464" spans="1:57" x14ac:dyDescent="0.3">
      <c r="A1464" t="s">
        <v>883</v>
      </c>
      <c r="B1464" s="3">
        <v>-1.4186888372341611E-2</v>
      </c>
      <c r="C1464" s="3">
        <v>1.1427405389472511E-2</v>
      </c>
      <c r="D1464" s="3">
        <v>2.0577430003005936E-3</v>
      </c>
      <c r="E1464" s="3">
        <v>6.8438031050594983E-3</v>
      </c>
      <c r="F1464" s="3">
        <v>3.247214986785707E-4</v>
      </c>
      <c r="G1464" s="3">
        <v>1.0510595676731072E-2</v>
      </c>
      <c r="H1464" s="3">
        <v>-1.671255967661156E-3</v>
      </c>
      <c r="I1464" s="3">
        <v>6.1379327806201367E-3</v>
      </c>
      <c r="J1464" s="3">
        <v>4.2499990110278496E-4</v>
      </c>
      <c r="K1464" s="3">
        <v>-4.3697613742594843E-3</v>
      </c>
      <c r="N1464" s="3">
        <f t="shared" si="235"/>
        <v>-1.4933823861362239E-2</v>
      </c>
      <c r="O1464" s="3">
        <f t="shared" si="236"/>
        <v>1.0801857833966816E-2</v>
      </c>
      <c r="P1464" s="3">
        <f t="shared" si="237"/>
        <v>1.2184490671773118E-3</v>
      </c>
      <c r="Q1464" s="3">
        <f t="shared" si="238"/>
        <v>6.3324909298503474E-3</v>
      </c>
      <c r="R1464" s="3">
        <f t="shared" si="239"/>
        <v>-4.9010945243218456E-4</v>
      </c>
      <c r="S1464" s="3">
        <f t="shared" si="240"/>
        <v>8.4824515835771695E-3</v>
      </c>
      <c r="T1464" s="3">
        <f t="shared" si="241"/>
        <v>-2.5495074839974822E-3</v>
      </c>
      <c r="U1464" s="3">
        <f t="shared" si="242"/>
        <v>5.2402228808531518E-3</v>
      </c>
      <c r="V1464" s="3">
        <f t="shared" si="243"/>
        <v>2.2180655625141966E-5</v>
      </c>
      <c r="W1464" s="3">
        <f t="shared" si="244"/>
        <v>-5.266957817236676E-3</v>
      </c>
      <c r="BC1464" s="19">
        <v>1405</v>
      </c>
      <c r="BD1464" s="17">
        <v>9.0550011657425421E-4</v>
      </c>
      <c r="BE1464" s="23">
        <v>1.2988505597747077E-2</v>
      </c>
    </row>
    <row r="1465" spans="1:57" x14ac:dyDescent="0.3">
      <c r="A1465" t="s">
        <v>884</v>
      </c>
      <c r="B1465" s="3">
        <v>3.4178573377192656E-3</v>
      </c>
      <c r="C1465" s="3">
        <v>-7.9286621934233636E-3</v>
      </c>
      <c r="D1465" s="3">
        <v>-1.0827927419520988E-2</v>
      </c>
      <c r="E1465" s="3">
        <v>-1.1523458620354976E-4</v>
      </c>
      <c r="F1465" s="3">
        <v>2.9220969783581019E-3</v>
      </c>
      <c r="G1465" s="3">
        <v>-6.7208384737333926E-3</v>
      </c>
      <c r="H1465" s="3">
        <v>8.596107385884677E-3</v>
      </c>
      <c r="I1465" s="3">
        <v>-3.4859418121395702E-3</v>
      </c>
      <c r="J1465" s="3">
        <v>-1.8054435674510372E-2</v>
      </c>
      <c r="K1465" s="3">
        <v>-4.8019466598021587E-3</v>
      </c>
      <c r="N1465" s="3">
        <f t="shared" si="235"/>
        <v>2.6709218486986371E-3</v>
      </c>
      <c r="O1465" s="3">
        <f t="shared" si="236"/>
        <v>-8.5542097489290595E-3</v>
      </c>
      <c r="P1465" s="3">
        <f t="shared" si="237"/>
        <v>-1.166722135264427E-2</v>
      </c>
      <c r="Q1465" s="3">
        <f t="shared" si="238"/>
        <v>-6.2654676141270086E-4</v>
      </c>
      <c r="R1465" s="3">
        <f t="shared" si="239"/>
        <v>2.1072660272473467E-3</v>
      </c>
      <c r="S1465" s="3">
        <f t="shared" si="240"/>
        <v>-8.7489825668872947E-3</v>
      </c>
      <c r="T1465" s="3">
        <f t="shared" si="241"/>
        <v>7.7178558695483509E-3</v>
      </c>
      <c r="U1465" s="3">
        <f t="shared" si="242"/>
        <v>-4.3836517119065551E-3</v>
      </c>
      <c r="V1465" s="3">
        <f t="shared" si="243"/>
        <v>-1.8457254919988016E-2</v>
      </c>
      <c r="W1465" s="3">
        <f t="shared" si="244"/>
        <v>-5.6991431027793504E-3</v>
      </c>
      <c r="BC1465" s="19">
        <v>1406</v>
      </c>
      <c r="BD1465" s="17">
        <v>8.3485627029736753E-4</v>
      </c>
      <c r="BE1465" s="23">
        <v>1.1877402868158204E-2</v>
      </c>
    </row>
    <row r="1466" spans="1:57" x14ac:dyDescent="0.3">
      <c r="A1466" t="s">
        <v>885</v>
      </c>
      <c r="B1466" s="3">
        <v>-7.1710294394574214E-2</v>
      </c>
      <c r="C1466" s="3">
        <v>1.1388591484867261E-2</v>
      </c>
      <c r="D1466" s="3">
        <v>-2.7366326976765443E-3</v>
      </c>
      <c r="E1466" s="3">
        <v>8.5262972126876058E-3</v>
      </c>
      <c r="F1466" s="3">
        <v>1.3272910992288889E-2</v>
      </c>
      <c r="G1466" s="3">
        <v>2.199044324754551E-2</v>
      </c>
      <c r="H1466" s="3">
        <v>-5.3178589196091752E-2</v>
      </c>
      <c r="I1466" s="3">
        <v>8.3567492967477897E-3</v>
      </c>
      <c r="J1466" s="3">
        <v>3.0067058126132418E-2</v>
      </c>
      <c r="K1466" s="3">
        <v>-1.0272958123042408E-2</v>
      </c>
      <c r="N1466" s="3">
        <f t="shared" si="235"/>
        <v>-7.2457229883594848E-2</v>
      </c>
      <c r="O1466" s="3">
        <f t="shared" si="236"/>
        <v>1.0763043929361565E-2</v>
      </c>
      <c r="P1466" s="3">
        <f t="shared" si="237"/>
        <v>-3.5759266307998261E-3</v>
      </c>
      <c r="Q1466" s="3">
        <f t="shared" si="238"/>
        <v>8.0149850374784549E-3</v>
      </c>
      <c r="R1466" s="3">
        <f t="shared" si="239"/>
        <v>1.2458080041178134E-2</v>
      </c>
      <c r="S1466" s="3">
        <f t="shared" si="240"/>
        <v>1.9962299154391606E-2</v>
      </c>
      <c r="T1466" s="3">
        <f t="shared" si="241"/>
        <v>-5.4056840712428077E-2</v>
      </c>
      <c r="U1466" s="3">
        <f t="shared" si="242"/>
        <v>7.4590393969808048E-3</v>
      </c>
      <c r="V1466" s="3">
        <f t="shared" si="243"/>
        <v>2.9664238880654774E-2</v>
      </c>
      <c r="W1466" s="3">
        <f t="shared" si="244"/>
        <v>-1.1170154566019601E-2</v>
      </c>
      <c r="BC1466" s="19">
        <v>1407</v>
      </c>
      <c r="BD1466" s="17">
        <v>8.5622798079465186E-4</v>
      </c>
      <c r="BE1466" s="23">
        <v>1.2158258313626253E-2</v>
      </c>
    </row>
    <row r="1467" spans="1:57" x14ac:dyDescent="0.3">
      <c r="A1467" t="s">
        <v>886</v>
      </c>
      <c r="B1467" s="3">
        <v>6.3731582047308333E-3</v>
      </c>
      <c r="C1467" s="3">
        <v>-2.1730542153178822E-3</v>
      </c>
      <c r="D1467" s="3">
        <v>-5.677497606708104E-3</v>
      </c>
      <c r="E1467" s="3">
        <v>-2.2848946985891683E-3</v>
      </c>
      <c r="F1467" s="3">
        <v>-2.3642173381734022E-2</v>
      </c>
      <c r="G1467" s="3">
        <v>-7.605883743842301E-3</v>
      </c>
      <c r="H1467" s="3">
        <v>6.0937488739443157E-3</v>
      </c>
      <c r="I1467" s="3">
        <v>7.709381179648922E-3</v>
      </c>
      <c r="J1467" s="3">
        <v>-2.8349414147320173E-2</v>
      </c>
      <c r="K1467" s="3">
        <v>-1.4258765313974742E-2</v>
      </c>
      <c r="N1467" s="3">
        <f t="shared" si="235"/>
        <v>5.6262227157102048E-3</v>
      </c>
      <c r="O1467" s="3">
        <f t="shared" si="236"/>
        <v>-2.7986017708235785E-3</v>
      </c>
      <c r="P1467" s="3">
        <f t="shared" si="237"/>
        <v>-6.5167915398313854E-3</v>
      </c>
      <c r="Q1467" s="3">
        <f t="shared" si="238"/>
        <v>-2.7962068737983192E-3</v>
      </c>
      <c r="R1467" s="3">
        <f t="shared" si="239"/>
        <v>-2.4457004332844777E-2</v>
      </c>
      <c r="S1467" s="3">
        <f t="shared" si="240"/>
        <v>-9.6340278369962031E-3</v>
      </c>
      <c r="T1467" s="3">
        <f t="shared" si="241"/>
        <v>5.2154973576079896E-3</v>
      </c>
      <c r="U1467" s="3">
        <f t="shared" si="242"/>
        <v>6.8116712798819371E-3</v>
      </c>
      <c r="V1467" s="3">
        <f t="shared" si="243"/>
        <v>-2.8752233392797817E-2</v>
      </c>
      <c r="W1467" s="3">
        <f t="shared" si="244"/>
        <v>-1.5155961756951934E-2</v>
      </c>
      <c r="BC1467" s="19">
        <v>1408</v>
      </c>
      <c r="BD1467" s="17">
        <v>9.6445210454925573E-4</v>
      </c>
      <c r="BE1467" s="23">
        <v>1.3328512799024105E-2</v>
      </c>
    </row>
    <row r="1468" spans="1:57" x14ac:dyDescent="0.3">
      <c r="A1468" t="s">
        <v>887</v>
      </c>
      <c r="B1468" s="3">
        <v>-1.2857468500845681E-2</v>
      </c>
      <c r="C1468" s="3">
        <v>8.1172048378288508E-3</v>
      </c>
      <c r="D1468" s="3">
        <v>-6.9471229107245236E-3</v>
      </c>
      <c r="E1468" s="3">
        <v>3.4351910978118738E-3</v>
      </c>
      <c r="F1468" s="3">
        <v>3.2395269254784864E-2</v>
      </c>
      <c r="G1468" s="3">
        <v>7.6244855318425842E-3</v>
      </c>
      <c r="H1468" s="3">
        <v>-2.0756424672399798E-2</v>
      </c>
      <c r="I1468" s="3">
        <v>3.0601489689519035E-3</v>
      </c>
      <c r="J1468" s="3">
        <v>3.9118248888188711E-2</v>
      </c>
      <c r="K1468" s="3">
        <v>1.1168209307472754E-3</v>
      </c>
      <c r="N1468" s="3">
        <f t="shared" si="235"/>
        <v>-1.360440398986631E-2</v>
      </c>
      <c r="O1468" s="3">
        <f t="shared" si="236"/>
        <v>7.491657282323155E-3</v>
      </c>
      <c r="P1468" s="3">
        <f t="shared" si="237"/>
        <v>-7.786416843847805E-3</v>
      </c>
      <c r="Q1468" s="3">
        <f t="shared" si="238"/>
        <v>2.9238789226027229E-3</v>
      </c>
      <c r="R1468" s="3">
        <f t="shared" si="239"/>
        <v>3.1580438303674109E-2</v>
      </c>
      <c r="S1468" s="3">
        <f t="shared" si="240"/>
        <v>5.5963414386886821E-3</v>
      </c>
      <c r="T1468" s="3">
        <f t="shared" si="241"/>
        <v>-2.1634676188736122E-2</v>
      </c>
      <c r="U1468" s="3">
        <f t="shared" si="242"/>
        <v>2.1624390691849182E-3</v>
      </c>
      <c r="V1468" s="3">
        <f t="shared" si="243"/>
        <v>3.8715429642711068E-2</v>
      </c>
      <c r="W1468" s="3">
        <f t="shared" si="244"/>
        <v>2.1962448777008352E-4</v>
      </c>
      <c r="BC1468" s="19">
        <v>1409</v>
      </c>
      <c r="BD1468" s="17">
        <v>8.7270818350652208E-4</v>
      </c>
      <c r="BE1468" s="23">
        <v>1.2025591269347696E-2</v>
      </c>
    </row>
    <row r="1469" spans="1:57" x14ac:dyDescent="0.3">
      <c r="A1469" t="s">
        <v>888</v>
      </c>
      <c r="B1469" s="3">
        <v>-9.7200604502029053E-3</v>
      </c>
      <c r="C1469" s="3">
        <v>1.9642607447489802E-4</v>
      </c>
      <c r="D1469" s="3">
        <v>-6.257785374749969E-2</v>
      </c>
      <c r="E1469" s="3">
        <v>9.4716706844804044E-3</v>
      </c>
      <c r="F1469" s="3">
        <v>-5.7051718334096835E-3</v>
      </c>
      <c r="G1469" s="3">
        <v>-8.9461809540044568E-3</v>
      </c>
      <c r="H1469" s="3">
        <v>-3.2479283069464238E-3</v>
      </c>
      <c r="I1469" s="3">
        <v>3.7181771758041382E-3</v>
      </c>
      <c r="J1469" s="3">
        <v>6.2393343419375746E-4</v>
      </c>
      <c r="K1469" s="3">
        <v>-1.5936414342629934E-3</v>
      </c>
      <c r="N1469" s="3">
        <f t="shared" si="235"/>
        <v>-1.0466995939223534E-2</v>
      </c>
      <c r="O1469" s="3">
        <f t="shared" si="236"/>
        <v>-4.2912148103079817E-4</v>
      </c>
      <c r="P1469" s="3">
        <f t="shared" si="237"/>
        <v>-6.3417147680622968E-2</v>
      </c>
      <c r="Q1469" s="3">
        <f t="shared" si="238"/>
        <v>8.9603585092712535E-3</v>
      </c>
      <c r="R1469" s="3">
        <f t="shared" si="239"/>
        <v>-6.5200027845204386E-3</v>
      </c>
      <c r="S1469" s="3">
        <f t="shared" si="240"/>
        <v>-1.0974325047158359E-2</v>
      </c>
      <c r="T1469" s="3">
        <f t="shared" si="241"/>
        <v>-4.1261798232827499E-3</v>
      </c>
      <c r="U1469" s="3">
        <f t="shared" si="242"/>
        <v>2.8204672760371529E-3</v>
      </c>
      <c r="V1469" s="3">
        <f t="shared" si="243"/>
        <v>2.2111418871611447E-4</v>
      </c>
      <c r="W1469" s="3">
        <f t="shared" si="244"/>
        <v>-2.4908378772401851E-3</v>
      </c>
      <c r="BC1469" s="19">
        <v>1410</v>
      </c>
      <c r="BD1469" s="17">
        <v>9.6308902302416773E-4</v>
      </c>
      <c r="BE1469" s="23">
        <v>1.3437416139659264E-2</v>
      </c>
    </row>
    <row r="1470" spans="1:57" x14ac:dyDescent="0.3">
      <c r="A1470" t="s">
        <v>889</v>
      </c>
      <c r="B1470" s="3">
        <v>-2.0416109696363649E-2</v>
      </c>
      <c r="C1470" s="3">
        <v>-1.0210112068686494E-2</v>
      </c>
      <c r="D1470" s="3">
        <v>-3.0566318569525297E-2</v>
      </c>
      <c r="E1470" s="3">
        <v>-4.8609625765374531E-3</v>
      </c>
      <c r="F1470" s="3">
        <v>-2.1039260225364731E-2</v>
      </c>
      <c r="G1470" s="3">
        <v>-1.4952057840092015E-2</v>
      </c>
      <c r="H1470" s="3">
        <v>-2.0996268889692637E-2</v>
      </c>
      <c r="I1470" s="3">
        <v>-1.187309810473991E-2</v>
      </c>
      <c r="J1470" s="3">
        <v>-9.1457452454214438E-3</v>
      </c>
      <c r="K1470" s="3">
        <v>-1.0268651400936135E-2</v>
      </c>
      <c r="N1470" s="3">
        <f t="shared" si="235"/>
        <v>-2.1163045185384276E-2</v>
      </c>
      <c r="O1470" s="3">
        <f t="shared" si="236"/>
        <v>-1.083565962419219E-2</v>
      </c>
      <c r="P1470" s="3">
        <f t="shared" si="237"/>
        <v>-3.1405612502648582E-2</v>
      </c>
      <c r="Q1470" s="3">
        <f t="shared" si="238"/>
        <v>-5.372274751746604E-3</v>
      </c>
      <c r="R1470" s="3">
        <f t="shared" si="239"/>
        <v>-2.1854091176475486E-2</v>
      </c>
      <c r="S1470" s="3">
        <f t="shared" si="240"/>
        <v>-1.6980201933245918E-2</v>
      </c>
      <c r="T1470" s="3">
        <f t="shared" si="241"/>
        <v>-2.1874520406028962E-2</v>
      </c>
      <c r="U1470" s="3">
        <f t="shared" si="242"/>
        <v>-1.2770808004506895E-2</v>
      </c>
      <c r="V1470" s="3">
        <f t="shared" si="243"/>
        <v>-9.5485644908990877E-3</v>
      </c>
      <c r="W1470" s="3">
        <f t="shared" si="244"/>
        <v>-1.1165847843913328E-2</v>
      </c>
      <c r="BC1470" s="19">
        <v>1411</v>
      </c>
      <c r="BD1470" s="17">
        <v>9.3830583293144816E-4</v>
      </c>
      <c r="BE1470" s="23">
        <v>1.3278777360910135E-2</v>
      </c>
    </row>
    <row r="1471" spans="1:57" x14ac:dyDescent="0.3">
      <c r="A1471" t="s">
        <v>890</v>
      </c>
      <c r="B1471" s="3">
        <v>-6.0127046360303193E-4</v>
      </c>
      <c r="C1471" s="3">
        <v>-8.5300537313108826E-3</v>
      </c>
      <c r="D1471" s="3">
        <v>-1.1494297628115047E-2</v>
      </c>
      <c r="E1471" s="3">
        <v>4.2031433806404284E-3</v>
      </c>
      <c r="F1471" s="3">
        <v>-1.0745679366260918E-2</v>
      </c>
      <c r="G1471" s="3">
        <v>-2.8057049790483402E-2</v>
      </c>
      <c r="H1471" s="3">
        <v>2.8797863193601447E-3</v>
      </c>
      <c r="I1471" s="3">
        <v>-7.4016829338915402E-3</v>
      </c>
      <c r="J1471" s="3">
        <v>2.5173477685580536E-3</v>
      </c>
      <c r="K1471" s="3">
        <v>4.4511336533462398E-2</v>
      </c>
      <c r="N1471" s="3">
        <f t="shared" si="235"/>
        <v>-1.3482059526236602E-3</v>
      </c>
      <c r="O1471" s="3">
        <f t="shared" si="236"/>
        <v>-9.1556012868165785E-3</v>
      </c>
      <c r="P1471" s="3">
        <f t="shared" si="237"/>
        <v>-1.2333591561238328E-2</v>
      </c>
      <c r="Q1471" s="3">
        <f t="shared" si="238"/>
        <v>3.6918312054312775E-3</v>
      </c>
      <c r="R1471" s="3">
        <f t="shared" si="239"/>
        <v>-1.1560510317371674E-2</v>
      </c>
      <c r="S1471" s="3">
        <f t="shared" si="240"/>
        <v>-3.0085193883637305E-2</v>
      </c>
      <c r="T1471" s="3">
        <f t="shared" si="241"/>
        <v>2.0015348030238186E-3</v>
      </c>
      <c r="U1471" s="3">
        <f t="shared" si="242"/>
        <v>-8.2993928336585251E-3</v>
      </c>
      <c r="V1471" s="3">
        <f t="shared" si="243"/>
        <v>2.1145285230804107E-3</v>
      </c>
      <c r="W1471" s="3">
        <f t="shared" si="244"/>
        <v>4.3614140090485205E-2</v>
      </c>
      <c r="BC1471" s="19">
        <v>1412</v>
      </c>
      <c r="BD1471" s="17">
        <v>8.0891191060503153E-4</v>
      </c>
      <c r="BE1471" s="23">
        <v>1.2938277070094215E-2</v>
      </c>
    </row>
    <row r="1472" spans="1:57" x14ac:dyDescent="0.3">
      <c r="A1472" s="1">
        <v>42405</v>
      </c>
      <c r="B1472" s="3">
        <v>1.4838618798644898E-2</v>
      </c>
      <c r="C1472" s="3">
        <v>1.2204902360075653E-2</v>
      </c>
      <c r="D1472" s="3">
        <v>-1.066760731394667E-3</v>
      </c>
      <c r="E1472" s="3">
        <v>8.257873073860722E-3</v>
      </c>
      <c r="F1472" s="3">
        <v>3.9500037425108658E-3</v>
      </c>
      <c r="G1472" s="3">
        <v>4.3196877454660942E-3</v>
      </c>
      <c r="H1472" s="3">
        <v>7.503516435498625E-3</v>
      </c>
      <c r="I1472" s="3">
        <v>1.0652711183795738E-2</v>
      </c>
      <c r="J1472" s="3">
        <v>-1.9669429938499294E-2</v>
      </c>
      <c r="K1472" s="3">
        <v>-7.9207404850117347E-2</v>
      </c>
      <c r="N1472" s="3">
        <f t="shared" si="235"/>
        <v>1.409168330962427E-2</v>
      </c>
      <c r="O1472" s="3">
        <f t="shared" si="236"/>
        <v>1.1579354804569958E-2</v>
      </c>
      <c r="P1472" s="3">
        <f t="shared" si="237"/>
        <v>-1.9060546645179488E-3</v>
      </c>
      <c r="Q1472" s="3">
        <f t="shared" si="238"/>
        <v>7.7465608986515711E-3</v>
      </c>
      <c r="R1472" s="3">
        <f t="shared" si="239"/>
        <v>3.1351727914001107E-3</v>
      </c>
      <c r="S1472" s="3">
        <f t="shared" si="240"/>
        <v>2.2915436523121922E-3</v>
      </c>
      <c r="T1472" s="3">
        <f t="shared" si="241"/>
        <v>6.6252649191622989E-3</v>
      </c>
      <c r="U1472" s="3">
        <f t="shared" si="242"/>
        <v>9.7550012840287529E-3</v>
      </c>
      <c r="V1472" s="3">
        <f t="shared" si="243"/>
        <v>-2.0072249183976938E-2</v>
      </c>
      <c r="W1472" s="3">
        <f t="shared" si="244"/>
        <v>-8.0104601293094532E-2</v>
      </c>
      <c r="BC1472" s="19">
        <v>1413</v>
      </c>
      <c r="BD1472" s="17">
        <v>1.027766443146724E-3</v>
      </c>
      <c r="BE1472" s="23">
        <v>1.4506540320725583E-2</v>
      </c>
    </row>
    <row r="1473" spans="1:57" x14ac:dyDescent="0.3">
      <c r="A1473" s="1">
        <v>42434</v>
      </c>
      <c r="B1473" s="3">
        <v>-1.6399960731000252E-2</v>
      </c>
      <c r="C1473" s="3">
        <v>-1.1662383870330251E-2</v>
      </c>
      <c r="D1473" s="3">
        <v>1.644596827997824E-2</v>
      </c>
      <c r="E1473" s="3">
        <v>-1.1443924272125261E-2</v>
      </c>
      <c r="F1473" s="3">
        <v>-1.3114755066246708E-2</v>
      </c>
      <c r="G1473" s="3">
        <v>-3.9205938305964416E-2</v>
      </c>
      <c r="H1473" s="3">
        <v>-8.3786207812409641E-3</v>
      </c>
      <c r="I1473" s="3">
        <v>-5.5577027106862298E-3</v>
      </c>
      <c r="J1473" s="3">
        <v>-3.7780072687002675E-2</v>
      </c>
      <c r="K1473" s="3">
        <v>-2.5431797542187606E-2</v>
      </c>
      <c r="N1473" s="3">
        <f t="shared" si="235"/>
        <v>-1.7146896220020878E-2</v>
      </c>
      <c r="O1473" s="3">
        <f t="shared" si="236"/>
        <v>-1.2287931425835947E-2</v>
      </c>
      <c r="P1473" s="3">
        <f t="shared" si="237"/>
        <v>1.5606674346854959E-2</v>
      </c>
      <c r="Q1473" s="3">
        <f t="shared" si="238"/>
        <v>-1.1955236447334412E-2</v>
      </c>
      <c r="R1473" s="3">
        <f t="shared" si="239"/>
        <v>-1.3929586017357463E-2</v>
      </c>
      <c r="S1473" s="3">
        <f t="shared" si="240"/>
        <v>-4.123408239911832E-2</v>
      </c>
      <c r="T1473" s="3">
        <f t="shared" si="241"/>
        <v>-9.2568722975772903E-3</v>
      </c>
      <c r="U1473" s="3">
        <f t="shared" si="242"/>
        <v>-6.4554126104532147E-3</v>
      </c>
      <c r="V1473" s="3">
        <f t="shared" si="243"/>
        <v>-3.8182891932480319E-2</v>
      </c>
      <c r="W1473" s="3">
        <f t="shared" si="244"/>
        <v>-2.6328993985164799E-2</v>
      </c>
      <c r="BC1473" s="19">
        <v>1414</v>
      </c>
      <c r="BD1473" s="17">
        <v>9.1388475394190262E-4</v>
      </c>
      <c r="BE1473" s="23">
        <v>1.2833542907424618E-2</v>
      </c>
    </row>
    <row r="1474" spans="1:57" x14ac:dyDescent="0.3">
      <c r="A1474" s="1">
        <v>42465</v>
      </c>
      <c r="B1474" s="3">
        <v>1.8079575092864175E-3</v>
      </c>
      <c r="C1474" s="3">
        <v>-1.3704171704957635E-2</v>
      </c>
      <c r="D1474" s="3">
        <v>-1.0401324535834422E-2</v>
      </c>
      <c r="E1474" s="3">
        <v>-1.9293815519599855E-3</v>
      </c>
      <c r="F1474" s="3">
        <v>-5.7142897976234619E-2</v>
      </c>
      <c r="G1474" s="3">
        <v>-4.2011056757586984E-2</v>
      </c>
      <c r="H1474" s="3">
        <v>4.8241190599713768E-3</v>
      </c>
      <c r="I1474" s="3">
        <v>-1.0599470892210805E-3</v>
      </c>
      <c r="J1474" s="3">
        <v>-3.7045294649522664E-2</v>
      </c>
      <c r="K1474" s="3">
        <v>1.6746948745429258E-2</v>
      </c>
      <c r="N1474" s="3">
        <f t="shared" si="235"/>
        <v>1.0610220202657893E-3</v>
      </c>
      <c r="O1474" s="3">
        <f t="shared" si="236"/>
        <v>-1.4329719260463331E-2</v>
      </c>
      <c r="P1474" s="3">
        <f t="shared" si="237"/>
        <v>-1.1240618468957703E-2</v>
      </c>
      <c r="Q1474" s="3">
        <f t="shared" si="238"/>
        <v>-2.4406937271691364E-3</v>
      </c>
      <c r="R1474" s="3">
        <f t="shared" si="239"/>
        <v>-5.7957728927345374E-2</v>
      </c>
      <c r="S1474" s="3">
        <f t="shared" si="240"/>
        <v>-4.4039200850740888E-2</v>
      </c>
      <c r="T1474" s="3">
        <f t="shared" si="241"/>
        <v>3.9458675436350506E-3</v>
      </c>
      <c r="U1474" s="3">
        <f t="shared" si="242"/>
        <v>-1.9576569889880658E-3</v>
      </c>
      <c r="V1474" s="3">
        <f t="shared" si="243"/>
        <v>-3.7448113895000308E-2</v>
      </c>
      <c r="W1474" s="3">
        <f t="shared" si="244"/>
        <v>1.5849752302452065E-2</v>
      </c>
      <c r="BC1474" s="19">
        <v>1415</v>
      </c>
      <c r="BD1474" s="17">
        <v>7.6004653075621622E-4</v>
      </c>
      <c r="BE1474" s="23">
        <v>1.1448319262442695E-2</v>
      </c>
    </row>
    <row r="1475" spans="1:57" x14ac:dyDescent="0.3">
      <c r="A1475" s="1">
        <v>42495</v>
      </c>
      <c r="B1475" s="3">
        <v>1.4036536753416762E-3</v>
      </c>
      <c r="C1475" s="3">
        <v>4.0866367815017846E-4</v>
      </c>
      <c r="D1475" s="3">
        <v>-4.0590043995085701E-3</v>
      </c>
      <c r="E1475" s="3">
        <v>1.1371208986388215E-3</v>
      </c>
      <c r="F1475" s="3">
        <v>2.255113728256064E-2</v>
      </c>
      <c r="G1475" s="3">
        <v>-4.9559665254849672E-2</v>
      </c>
      <c r="H1475" s="3">
        <v>8.2362813010845581E-3</v>
      </c>
      <c r="I1475" s="3">
        <v>1.2153978217559258E-2</v>
      </c>
      <c r="J1475" s="3">
        <v>-4.6072543816183531E-3</v>
      </c>
      <c r="K1475" s="3">
        <v>-1.1620024885040769E-2</v>
      </c>
      <c r="N1475" s="3">
        <f t="shared" si="235"/>
        <v>6.5671818632104793E-4</v>
      </c>
      <c r="O1475" s="3">
        <f t="shared" si="236"/>
        <v>-2.1688387735551774E-4</v>
      </c>
      <c r="P1475" s="3">
        <f t="shared" si="237"/>
        <v>-4.8982983326318515E-3</v>
      </c>
      <c r="Q1475" s="3">
        <f t="shared" si="238"/>
        <v>6.2580872342967039E-4</v>
      </c>
      <c r="R1475" s="3">
        <f t="shared" si="239"/>
        <v>2.1736306331449885E-2</v>
      </c>
      <c r="S1475" s="3">
        <f t="shared" si="240"/>
        <v>-5.1587809348003576E-2</v>
      </c>
      <c r="T1475" s="3">
        <f t="shared" si="241"/>
        <v>7.358029784748232E-3</v>
      </c>
      <c r="U1475" s="3">
        <f t="shared" si="242"/>
        <v>1.1256268317792273E-2</v>
      </c>
      <c r="V1475" s="3">
        <f t="shared" si="243"/>
        <v>-5.0100736270959961E-3</v>
      </c>
      <c r="W1475" s="3">
        <f t="shared" si="244"/>
        <v>-1.2517221328017962E-2</v>
      </c>
      <c r="BC1475" s="19">
        <v>1416</v>
      </c>
      <c r="BD1475" s="17">
        <v>7.8384650320564831E-4</v>
      </c>
      <c r="BE1475" s="23">
        <v>1.2183148996844771E-2</v>
      </c>
    </row>
    <row r="1476" spans="1:57" x14ac:dyDescent="0.3">
      <c r="A1476" s="1">
        <v>42526</v>
      </c>
      <c r="B1476" s="3">
        <v>9.0108254115701669E-3</v>
      </c>
      <c r="C1476" s="3">
        <v>1.2255106459457821E-3</v>
      </c>
      <c r="D1476" s="3">
        <v>-5.576973521599693E-3</v>
      </c>
      <c r="E1476" s="3">
        <v>5.338495178311975E-3</v>
      </c>
      <c r="F1476" s="3">
        <v>1.9297031062109227E-2</v>
      </c>
      <c r="G1476" s="3">
        <v>1.607334191875065E-2</v>
      </c>
      <c r="H1476" s="3">
        <v>1.3814638804588553E-2</v>
      </c>
      <c r="I1476" s="3">
        <v>5.8134013000994411E-3</v>
      </c>
      <c r="J1476" s="3">
        <v>-1.0414280290038547E-2</v>
      </c>
      <c r="K1476" s="3">
        <v>-7.3050964084859782E-3</v>
      </c>
      <c r="N1476" s="3">
        <f t="shared" si="235"/>
        <v>8.2638899225495385E-3</v>
      </c>
      <c r="O1476" s="3">
        <f t="shared" si="236"/>
        <v>5.9996309044008588E-4</v>
      </c>
      <c r="P1476" s="3">
        <f t="shared" si="237"/>
        <v>-6.4162674547229744E-3</v>
      </c>
      <c r="Q1476" s="3">
        <f t="shared" si="238"/>
        <v>4.8271830031028241E-3</v>
      </c>
      <c r="R1476" s="3">
        <f t="shared" si="239"/>
        <v>1.8482200110998472E-2</v>
      </c>
      <c r="S1476" s="3">
        <f t="shared" si="240"/>
        <v>1.4045197825596748E-2</v>
      </c>
      <c r="T1476" s="3">
        <f t="shared" si="241"/>
        <v>1.2936387288252226E-2</v>
      </c>
      <c r="U1476" s="3">
        <f t="shared" si="242"/>
        <v>4.9156914003324562E-3</v>
      </c>
      <c r="V1476" s="3">
        <f t="shared" si="243"/>
        <v>-1.0817099535516191E-2</v>
      </c>
      <c r="W1476" s="3">
        <f t="shared" si="244"/>
        <v>-8.2022928514631707E-3</v>
      </c>
      <c r="BC1476" s="19">
        <v>1417</v>
      </c>
      <c r="BD1476" s="17">
        <v>9.3035651935229806E-4</v>
      </c>
      <c r="BE1476" s="23">
        <v>1.2879857089788564E-2</v>
      </c>
    </row>
    <row r="1477" spans="1:57" x14ac:dyDescent="0.3">
      <c r="A1477" s="1">
        <v>42618</v>
      </c>
      <c r="B1477" s="3">
        <v>-6.3504595053864854E-3</v>
      </c>
      <c r="C1477" s="3">
        <v>-2.8559567523460672E-3</v>
      </c>
      <c r="D1477" s="3">
        <v>7.5496116528306345E-4</v>
      </c>
      <c r="E1477" s="3">
        <v>6.7786734852171016E-4</v>
      </c>
      <c r="F1477" s="3">
        <v>-3.0426160376366695E-3</v>
      </c>
      <c r="G1477" s="3">
        <v>-2.7962570119285268E-2</v>
      </c>
      <c r="H1477" s="3">
        <v>2.5031345096688806E-3</v>
      </c>
      <c r="I1477" s="3">
        <v>-1.8950577123534318E-3</v>
      </c>
      <c r="J1477" s="3">
        <v>-2.5958775129052758E-2</v>
      </c>
      <c r="K1477" s="3">
        <v>-2.5583517010652868E-2</v>
      </c>
      <c r="N1477" s="3">
        <f t="shared" ref="N1477:N1513" si="245">B1477-$AA$4</f>
        <v>-7.0973949944071139E-3</v>
      </c>
      <c r="O1477" s="3">
        <f t="shared" ref="O1477:O1514" si="246">C1477-$AB$4</f>
        <v>-3.4815043078517635E-3</v>
      </c>
      <c r="P1477" s="3">
        <f t="shared" ref="P1477:P1514" si="247">D1477-$AC$4</f>
        <v>-8.4332767840218279E-5</v>
      </c>
      <c r="Q1477" s="3">
        <f t="shared" ref="Q1477:Q1514" si="248">E1477-$AD$4</f>
        <v>1.6655517331255905E-4</v>
      </c>
      <c r="R1477" s="3">
        <f t="shared" ref="R1477:R1514" si="249">F1477-$AE$4</f>
        <v>-3.8574469887474247E-3</v>
      </c>
      <c r="S1477" s="3">
        <f t="shared" ref="S1477:S1514" si="250">G1477-$AF$4</f>
        <v>-2.9990714212439172E-2</v>
      </c>
      <c r="T1477" s="3">
        <f t="shared" ref="T1477:T1514" si="251">H1477-$AG$4</f>
        <v>1.6248829933325547E-3</v>
      </c>
      <c r="U1477" s="3">
        <f t="shared" ref="U1477:U1514" si="252">I1477-$AH$4</f>
        <v>-2.7927676121204171E-3</v>
      </c>
      <c r="V1477" s="3">
        <f t="shared" ref="V1477:V1514" si="253">J1477-$AI$4</f>
        <v>-2.6361594374530402E-2</v>
      </c>
      <c r="W1477" s="3">
        <f t="shared" ref="W1477:W1514" si="254">K1477-$AJ$4</f>
        <v>-2.648071345363006E-2</v>
      </c>
      <c r="BC1477" s="19">
        <v>1418</v>
      </c>
      <c r="BD1477" s="17">
        <v>9.5348298336422757E-4</v>
      </c>
      <c r="BE1477" s="23">
        <v>1.2466944746256559E-2</v>
      </c>
    </row>
    <row r="1478" spans="1:57" x14ac:dyDescent="0.3">
      <c r="A1478" s="1">
        <v>42648</v>
      </c>
      <c r="B1478" s="3">
        <v>1.8973447366312568E-2</v>
      </c>
      <c r="C1478" s="3">
        <v>1.0638318112964118E-2</v>
      </c>
      <c r="D1478" s="3">
        <v>6.7894923290279241E-3</v>
      </c>
      <c r="E1478" s="3">
        <v>1.6032490179272552E-2</v>
      </c>
      <c r="F1478" s="3">
        <v>-1.492033719744279E-2</v>
      </c>
      <c r="G1478" s="3">
        <v>-1.1008807304315749E-3</v>
      </c>
      <c r="H1478" s="3">
        <v>1.4419930781205847E-2</v>
      </c>
      <c r="I1478" s="3">
        <v>1.1961286592155229E-2</v>
      </c>
      <c r="J1478" s="3">
        <v>2.9291665128174271E-2</v>
      </c>
      <c r="K1478" s="3">
        <v>-1.9352161798567469E-2</v>
      </c>
      <c r="N1478" s="3">
        <f t="shared" si="245"/>
        <v>1.8226511877291941E-2</v>
      </c>
      <c r="O1478" s="3">
        <f t="shared" si="246"/>
        <v>1.0012770557458422E-2</v>
      </c>
      <c r="P1478" s="3">
        <f t="shared" si="247"/>
        <v>5.9501983959046427E-3</v>
      </c>
      <c r="Q1478" s="3">
        <f t="shared" si="248"/>
        <v>1.5521178004063401E-2</v>
      </c>
      <c r="R1478" s="3">
        <f t="shared" si="249"/>
        <v>-1.5735168148553545E-2</v>
      </c>
      <c r="S1478" s="3">
        <f t="shared" si="250"/>
        <v>-3.1290248235854769E-3</v>
      </c>
      <c r="T1478" s="3">
        <f t="shared" si="251"/>
        <v>1.3541679264869521E-2</v>
      </c>
      <c r="U1478" s="3">
        <f t="shared" si="252"/>
        <v>1.1063576692388244E-2</v>
      </c>
      <c r="V1478" s="3">
        <f t="shared" si="253"/>
        <v>2.8888845882696627E-2</v>
      </c>
      <c r="W1478" s="3">
        <f t="shared" si="254"/>
        <v>-2.0249358241544661E-2</v>
      </c>
      <c r="BC1478" s="19">
        <v>1419</v>
      </c>
      <c r="BD1478" s="17">
        <v>9.2272207012304686E-4</v>
      </c>
      <c r="BE1478" s="23">
        <v>1.2860928821568973E-2</v>
      </c>
    </row>
    <row r="1479" spans="1:57" x14ac:dyDescent="0.3">
      <c r="A1479" s="1">
        <v>42679</v>
      </c>
      <c r="B1479" s="3">
        <v>5.8799234021100766E-4</v>
      </c>
      <c r="C1479" s="3">
        <v>-6.477732531265934E-3</v>
      </c>
      <c r="D1479" s="3">
        <v>-9.7409122188164554E-3</v>
      </c>
      <c r="E1479" s="3">
        <v>-4.818444859634563E-3</v>
      </c>
      <c r="F1479" s="3">
        <v>-3.0981062383781066E-2</v>
      </c>
      <c r="G1479" s="3">
        <v>1.2938089865943692E-3</v>
      </c>
      <c r="H1479" s="3">
        <v>-1.0910167698734874E-2</v>
      </c>
      <c r="I1479" s="3">
        <v>-4.0431500269958121E-2</v>
      </c>
      <c r="J1479" s="3">
        <v>1.8894352394440261E-2</v>
      </c>
      <c r="K1479" s="3">
        <v>-1.9012116400428214E-2</v>
      </c>
      <c r="N1479" s="3">
        <f t="shared" si="245"/>
        <v>-1.5894314880962059E-4</v>
      </c>
      <c r="O1479" s="3">
        <f t="shared" si="246"/>
        <v>-7.1032800867716298E-3</v>
      </c>
      <c r="P1479" s="3">
        <f t="shared" si="247"/>
        <v>-1.0580206151939737E-2</v>
      </c>
      <c r="Q1479" s="3">
        <f t="shared" si="248"/>
        <v>-5.3297570348437139E-3</v>
      </c>
      <c r="R1479" s="3">
        <f t="shared" si="249"/>
        <v>-3.1795893334891821E-2</v>
      </c>
      <c r="S1479" s="3">
        <f t="shared" si="250"/>
        <v>-7.3433510655953292E-4</v>
      </c>
      <c r="T1479" s="3">
        <f t="shared" si="251"/>
        <v>-1.17884192150712E-2</v>
      </c>
      <c r="U1479" s="3">
        <f t="shared" si="252"/>
        <v>-4.1329210169725107E-2</v>
      </c>
      <c r="V1479" s="3">
        <f t="shared" si="253"/>
        <v>1.8491533148962618E-2</v>
      </c>
      <c r="W1479" s="3">
        <f t="shared" si="254"/>
        <v>-1.9909312843405406E-2</v>
      </c>
      <c r="BC1479" s="19">
        <v>1420</v>
      </c>
      <c r="BD1479" s="17">
        <v>9.2794046476553881E-4</v>
      </c>
      <c r="BE1479" s="23">
        <v>1.2723940324860419E-2</v>
      </c>
    </row>
    <row r="1480" spans="1:57" x14ac:dyDescent="0.3">
      <c r="A1480" s="1">
        <v>42709</v>
      </c>
      <c r="B1480" s="3">
        <v>9.0107553509224392E-3</v>
      </c>
      <c r="C1480" s="3">
        <v>2.4449673005311201E-3</v>
      </c>
      <c r="D1480" s="3">
        <v>-2.3456987926559592E-2</v>
      </c>
      <c r="E1480" s="3">
        <v>9.6835944079181058E-3</v>
      </c>
      <c r="F1480" s="3">
        <v>2.2024899634817352E-2</v>
      </c>
      <c r="G1480" s="3">
        <v>-8.039854248282019E-3</v>
      </c>
      <c r="H1480" s="3">
        <v>-2.768080164545661E-3</v>
      </c>
      <c r="I1480" s="3">
        <v>-5.6701716420913817E-3</v>
      </c>
      <c r="J1480" s="3">
        <v>1.1446938786430216E-3</v>
      </c>
      <c r="K1480" s="3">
        <v>-1.0855590109986046E-2</v>
      </c>
      <c r="N1480" s="3">
        <f t="shared" si="245"/>
        <v>8.2638198619018107E-3</v>
      </c>
      <c r="O1480" s="3">
        <f t="shared" si="246"/>
        <v>1.8194197450254238E-3</v>
      </c>
      <c r="P1480" s="3">
        <f t="shared" si="247"/>
        <v>-2.4296281859682873E-2</v>
      </c>
      <c r="Q1480" s="3">
        <f t="shared" si="248"/>
        <v>9.1722822327089549E-3</v>
      </c>
      <c r="R1480" s="3">
        <f t="shared" si="249"/>
        <v>2.1210068683706597E-2</v>
      </c>
      <c r="S1480" s="3">
        <f t="shared" si="250"/>
        <v>-1.0067998341435921E-2</v>
      </c>
      <c r="T1480" s="3">
        <f t="shared" si="251"/>
        <v>-3.6463316808819871E-3</v>
      </c>
      <c r="U1480" s="3">
        <f t="shared" si="252"/>
        <v>-6.5678815418583666E-3</v>
      </c>
      <c r="V1480" s="3">
        <f t="shared" si="253"/>
        <v>7.4187463316537864E-4</v>
      </c>
      <c r="W1480" s="3">
        <f t="shared" si="254"/>
        <v>-1.1752786552963239E-2</v>
      </c>
      <c r="BC1480" s="19">
        <v>1421</v>
      </c>
      <c r="BD1480" s="17">
        <v>8.9757558678625648E-4</v>
      </c>
      <c r="BE1480" s="23">
        <v>1.2327573888431186E-2</v>
      </c>
    </row>
    <row r="1481" spans="1:57" x14ac:dyDescent="0.3">
      <c r="A1481" t="s">
        <v>891</v>
      </c>
      <c r="B1481" s="3">
        <v>-8.3478291196777965E-3</v>
      </c>
      <c r="C1481" s="3">
        <v>-1.9512174400159177E-2</v>
      </c>
      <c r="D1481" s="3">
        <v>1.9924840377456565E-3</v>
      </c>
      <c r="E1481" s="3">
        <v>-1.1263455141372947E-2</v>
      </c>
      <c r="F1481" s="3">
        <v>0</v>
      </c>
      <c r="G1481" s="3">
        <v>1.592059058240336E-3</v>
      </c>
      <c r="H1481" s="3">
        <v>-3.4767226128238349E-3</v>
      </c>
      <c r="I1481" s="3">
        <v>-1.1699951610516401E-2</v>
      </c>
      <c r="J1481" s="3">
        <v>-1.6235979830483194E-2</v>
      </c>
      <c r="K1481" s="3">
        <v>-9.4866010012810698E-3</v>
      </c>
      <c r="N1481" s="3">
        <f t="shared" si="245"/>
        <v>-9.094764608698425E-3</v>
      </c>
      <c r="O1481" s="3">
        <f t="shared" si="246"/>
        <v>-2.0137721955664874E-2</v>
      </c>
      <c r="P1481" s="3">
        <f t="shared" si="247"/>
        <v>1.1531901046223747E-3</v>
      </c>
      <c r="Q1481" s="3">
        <f t="shared" si="248"/>
        <v>-1.1774767316582098E-2</v>
      </c>
      <c r="R1481" s="3">
        <f t="shared" si="249"/>
        <v>-8.1483095111075526E-4</v>
      </c>
      <c r="S1481" s="3">
        <f t="shared" si="250"/>
        <v>-4.3608503491356608E-4</v>
      </c>
      <c r="T1481" s="3">
        <f t="shared" si="251"/>
        <v>-4.354974129160161E-3</v>
      </c>
      <c r="U1481" s="3">
        <f t="shared" si="252"/>
        <v>-1.2597661510283386E-2</v>
      </c>
      <c r="V1481" s="3">
        <f t="shared" si="253"/>
        <v>-1.6638799075960838E-2</v>
      </c>
      <c r="W1481" s="3">
        <f t="shared" si="254"/>
        <v>-1.0383797444258262E-2</v>
      </c>
      <c r="BC1481" s="19">
        <v>1422</v>
      </c>
      <c r="BD1481" s="17">
        <v>9.8235959045396646E-4</v>
      </c>
      <c r="BE1481" s="23">
        <v>1.3332319948081546E-2</v>
      </c>
    </row>
    <row r="1482" spans="1:57" x14ac:dyDescent="0.3">
      <c r="A1482" t="s">
        <v>892</v>
      </c>
      <c r="B1482" s="3">
        <v>1.4682856617392881E-2</v>
      </c>
      <c r="C1482" s="3">
        <v>6.2184906211260049E-4</v>
      </c>
      <c r="D1482" s="3">
        <v>3.7118869988473469E-2</v>
      </c>
      <c r="E1482" s="3">
        <v>1.0263884039526827E-2</v>
      </c>
      <c r="F1482" s="3">
        <v>1.8421943734168389E-2</v>
      </c>
      <c r="G1482" s="3">
        <v>3.2753335423374441E-3</v>
      </c>
      <c r="H1482" s="3">
        <v>7.9624845105550346E-3</v>
      </c>
      <c r="I1482" s="3">
        <v>-1.591681897379682E-3</v>
      </c>
      <c r="J1482" s="3">
        <v>2.4639725282605385E-2</v>
      </c>
      <c r="K1482" s="3">
        <v>5.139284507042241E-2</v>
      </c>
      <c r="N1482" s="3">
        <f t="shared" si="245"/>
        <v>1.3935921128372252E-2</v>
      </c>
      <c r="O1482" s="3">
        <f t="shared" si="246"/>
        <v>-3.6984933930956981E-6</v>
      </c>
      <c r="P1482" s="3">
        <f t="shared" si="247"/>
        <v>3.6279576055350184E-2</v>
      </c>
      <c r="Q1482" s="3">
        <f t="shared" si="248"/>
        <v>9.7525718643176763E-3</v>
      </c>
      <c r="R1482" s="3">
        <f t="shared" si="249"/>
        <v>1.7607112783057634E-2</v>
      </c>
      <c r="S1482" s="3">
        <f t="shared" si="250"/>
        <v>1.247189449183542E-3</v>
      </c>
      <c r="T1482" s="3">
        <f t="shared" si="251"/>
        <v>7.0842329942187084E-3</v>
      </c>
      <c r="U1482" s="3">
        <f t="shared" si="252"/>
        <v>-2.4893917971466673E-3</v>
      </c>
      <c r="V1482" s="3">
        <f t="shared" si="253"/>
        <v>2.4236906037127741E-2</v>
      </c>
      <c r="W1482" s="3">
        <f t="shared" si="254"/>
        <v>5.0495648627445218E-2</v>
      </c>
      <c r="BC1482" s="19">
        <v>1423</v>
      </c>
      <c r="BD1482" s="17">
        <v>9.716464414620703E-4</v>
      </c>
      <c r="BE1482" s="23">
        <v>1.3157353724470714E-2</v>
      </c>
    </row>
    <row r="1483" spans="1:57" x14ac:dyDescent="0.3">
      <c r="A1483" t="s">
        <v>893</v>
      </c>
      <c r="B1483" s="3">
        <v>-1.8651718723461497E-2</v>
      </c>
      <c r="C1483" s="3">
        <v>-1.3465941578620355E-2</v>
      </c>
      <c r="D1483" s="3">
        <v>-4.1542289354781214E-3</v>
      </c>
      <c r="E1483" s="3">
        <v>-4.465892597966814E-4</v>
      </c>
      <c r="F1483" s="3">
        <v>-3.6518765993880598E-2</v>
      </c>
      <c r="G1483" s="3">
        <v>-1.7427572720692508E-2</v>
      </c>
      <c r="H1483" s="3">
        <v>-1.4319823226002226E-2</v>
      </c>
      <c r="I1483" s="3">
        <v>-4.1849137117038193E-3</v>
      </c>
      <c r="J1483" s="3">
        <v>-6.8058614117149085E-3</v>
      </c>
      <c r="K1483" s="3">
        <v>1.8337615334822033E-2</v>
      </c>
      <c r="N1483" s="3">
        <f t="shared" si="245"/>
        <v>-1.9398654212482123E-2</v>
      </c>
      <c r="O1483" s="3">
        <f t="shared" si="246"/>
        <v>-1.4091489134126051E-2</v>
      </c>
      <c r="P1483" s="3">
        <f t="shared" si="247"/>
        <v>-4.9935228686014028E-3</v>
      </c>
      <c r="Q1483" s="3">
        <f t="shared" si="248"/>
        <v>-9.5790143500583251E-4</v>
      </c>
      <c r="R1483" s="3">
        <f t="shared" si="249"/>
        <v>-3.7333596944991353E-2</v>
      </c>
      <c r="S1483" s="3">
        <f t="shared" si="250"/>
        <v>-1.9455716813846412E-2</v>
      </c>
      <c r="T1483" s="3">
        <f t="shared" si="251"/>
        <v>-1.5198074742338552E-2</v>
      </c>
      <c r="U1483" s="3">
        <f t="shared" si="252"/>
        <v>-5.0826236114708042E-3</v>
      </c>
      <c r="V1483" s="3">
        <f t="shared" si="253"/>
        <v>-7.2086806571925515E-3</v>
      </c>
      <c r="W1483" s="3">
        <f t="shared" si="254"/>
        <v>1.744041889184484E-2</v>
      </c>
      <c r="BC1483" s="19">
        <v>1424</v>
      </c>
      <c r="BD1483" s="17">
        <v>7.8895435263048224E-4</v>
      </c>
      <c r="BE1483" s="23">
        <v>1.236446828668287E-2</v>
      </c>
    </row>
    <row r="1484" spans="1:57" x14ac:dyDescent="0.3">
      <c r="A1484" t="s">
        <v>894</v>
      </c>
      <c r="B1484" s="3">
        <v>5.9394775664016741E-3</v>
      </c>
      <c r="C1484" s="3">
        <v>2.1629630861605076E-2</v>
      </c>
      <c r="D1484" s="3">
        <v>1.1445074584342185E-2</v>
      </c>
      <c r="E1484" s="3">
        <v>-2.0105104658830752E-3</v>
      </c>
      <c r="F1484" s="3">
        <v>1.2752403049222316E-2</v>
      </c>
      <c r="G1484" s="3">
        <v>3.1808823769982952E-2</v>
      </c>
      <c r="H1484" s="3">
        <v>5.6642313598764815E-4</v>
      </c>
      <c r="I1484" s="3">
        <v>-9.4056743320639624E-3</v>
      </c>
      <c r="J1484" s="3">
        <v>-4.364809215060439E-3</v>
      </c>
      <c r="K1484" s="3">
        <v>-9.2960480885895258E-3</v>
      </c>
      <c r="N1484" s="3">
        <f t="shared" si="245"/>
        <v>5.1925420773810457E-3</v>
      </c>
      <c r="O1484" s="3">
        <f t="shared" si="246"/>
        <v>2.1004083306099378E-2</v>
      </c>
      <c r="P1484" s="3">
        <f t="shared" si="247"/>
        <v>1.0605780651218904E-2</v>
      </c>
      <c r="Q1484" s="3">
        <f t="shared" si="248"/>
        <v>-2.5218226410922261E-3</v>
      </c>
      <c r="R1484" s="3">
        <f t="shared" si="249"/>
        <v>1.1937572098111561E-2</v>
      </c>
      <c r="S1484" s="3">
        <f t="shared" si="250"/>
        <v>2.9780679676829049E-2</v>
      </c>
      <c r="T1484" s="3">
        <f t="shared" si="251"/>
        <v>-3.1182838034867779E-4</v>
      </c>
      <c r="U1484" s="3">
        <f t="shared" si="252"/>
        <v>-1.0303384231830947E-2</v>
      </c>
      <c r="V1484" s="3">
        <f t="shared" si="253"/>
        <v>-4.7676284605380819E-3</v>
      </c>
      <c r="W1484" s="3">
        <f t="shared" si="254"/>
        <v>-1.0193244531566718E-2</v>
      </c>
      <c r="BC1484" s="19">
        <v>1425</v>
      </c>
      <c r="BD1484" s="17">
        <v>7.710487389498916E-4</v>
      </c>
      <c r="BE1484" s="23">
        <v>1.2275899713827866E-2</v>
      </c>
    </row>
    <row r="1485" spans="1:57" x14ac:dyDescent="0.3">
      <c r="A1485" t="s">
        <v>895</v>
      </c>
      <c r="B1485" s="3">
        <v>-9.6437904026019927E-3</v>
      </c>
      <c r="C1485" s="3">
        <v>-5.5498661644454161E-3</v>
      </c>
      <c r="D1485" s="3">
        <v>-3.8071172548036492E-3</v>
      </c>
      <c r="E1485" s="3">
        <v>8.5059095356667669E-3</v>
      </c>
      <c r="F1485" s="3">
        <v>-5.2465770858282079E-3</v>
      </c>
      <c r="G1485" s="3">
        <v>1.9131548223057626E-2</v>
      </c>
      <c r="H1485" s="3">
        <v>-8.9297057234357657E-3</v>
      </c>
      <c r="I1485" s="3">
        <v>-5.959554923934185E-3</v>
      </c>
      <c r="J1485" s="3">
        <v>4.614898103643128E-4</v>
      </c>
      <c r="K1485" s="3">
        <v>-5.5473710040844226E-3</v>
      </c>
      <c r="N1485" s="3">
        <f t="shared" si="245"/>
        <v>-1.0390725891622621E-2</v>
      </c>
      <c r="O1485" s="3">
        <f t="shared" si="246"/>
        <v>-6.175413719951112E-3</v>
      </c>
      <c r="P1485" s="3">
        <f t="shared" si="247"/>
        <v>-4.6464111879269306E-3</v>
      </c>
      <c r="Q1485" s="3">
        <f t="shared" si="248"/>
        <v>7.994597360457616E-3</v>
      </c>
      <c r="R1485" s="3">
        <f t="shared" si="249"/>
        <v>-6.0614080369389631E-3</v>
      </c>
      <c r="S1485" s="3">
        <f t="shared" si="250"/>
        <v>1.7103404129903722E-2</v>
      </c>
      <c r="T1485" s="3">
        <f t="shared" si="251"/>
        <v>-9.8079572397720919E-3</v>
      </c>
      <c r="U1485" s="3">
        <f t="shared" si="252"/>
        <v>-6.8572648237011698E-3</v>
      </c>
      <c r="V1485" s="3">
        <f t="shared" si="253"/>
        <v>5.8670564886669808E-5</v>
      </c>
      <c r="W1485" s="3">
        <f t="shared" si="254"/>
        <v>-6.4445674470616143E-3</v>
      </c>
      <c r="BC1485" s="19">
        <v>1426</v>
      </c>
      <c r="BD1485" s="17">
        <v>7.5279246532204127E-4</v>
      </c>
      <c r="BE1485" s="23">
        <v>1.2187157894005278E-2</v>
      </c>
    </row>
    <row r="1486" spans="1:57" x14ac:dyDescent="0.3">
      <c r="A1486" t="s">
        <v>896</v>
      </c>
      <c r="B1486" s="3">
        <v>5.9618243243242386E-3</v>
      </c>
      <c r="C1486" s="3">
        <v>7.6477675145150137E-3</v>
      </c>
      <c r="D1486" s="3">
        <v>1.0828068285394954E-2</v>
      </c>
      <c r="E1486" s="3">
        <v>-4.1061258006200863E-3</v>
      </c>
      <c r="F1486" s="3">
        <v>1.0548497677862922E-2</v>
      </c>
      <c r="G1486" s="3">
        <v>2.3558346894157367E-2</v>
      </c>
      <c r="H1486" s="3">
        <v>1.3450969422325709E-2</v>
      </c>
      <c r="I1486" s="3">
        <v>1.3921299517125396E-2</v>
      </c>
      <c r="J1486" s="3">
        <v>5.073814286035816E-3</v>
      </c>
      <c r="K1486" s="3">
        <v>9.1389712521205979E-3</v>
      </c>
      <c r="N1486" s="3">
        <f t="shared" si="245"/>
        <v>5.2148888353036101E-3</v>
      </c>
      <c r="O1486" s="3">
        <f t="shared" si="246"/>
        <v>7.0222199590093178E-3</v>
      </c>
      <c r="P1486" s="3">
        <f t="shared" si="247"/>
        <v>9.9887743522716725E-3</v>
      </c>
      <c r="Q1486" s="3">
        <f t="shared" si="248"/>
        <v>-4.6174379758292371E-3</v>
      </c>
      <c r="R1486" s="3">
        <f t="shared" si="249"/>
        <v>9.7336667267521673E-3</v>
      </c>
      <c r="S1486" s="3">
        <f t="shared" si="250"/>
        <v>2.1530202801003463E-2</v>
      </c>
      <c r="T1486" s="3">
        <f t="shared" si="251"/>
        <v>1.2572717905989383E-2</v>
      </c>
      <c r="U1486" s="3">
        <f t="shared" si="252"/>
        <v>1.3023589617358411E-2</v>
      </c>
      <c r="V1486" s="3">
        <f t="shared" si="253"/>
        <v>4.670995040558173E-3</v>
      </c>
      <c r="W1486" s="3">
        <f t="shared" si="254"/>
        <v>8.2417748091434054E-3</v>
      </c>
      <c r="BC1486" s="19">
        <v>1427</v>
      </c>
      <c r="BD1486" s="17">
        <v>7.5751050857362113E-4</v>
      </c>
      <c r="BE1486" s="23">
        <v>1.2272369368584078E-2</v>
      </c>
    </row>
    <row r="1487" spans="1:57" x14ac:dyDescent="0.3">
      <c r="A1487" t="s">
        <v>897</v>
      </c>
      <c r="B1487" s="3">
        <v>-1.1655472375651454E-2</v>
      </c>
      <c r="C1487" s="3">
        <v>-1.0256205128205131E-3</v>
      </c>
      <c r="D1487" s="3">
        <v>1.2707403773289272E-2</v>
      </c>
      <c r="E1487" s="3">
        <v>-1.5600624372645866E-3</v>
      </c>
      <c r="F1487" s="3">
        <v>-2.4008355890306032E-2</v>
      </c>
      <c r="G1487" s="3">
        <v>-1.8431078710872906E-2</v>
      </c>
      <c r="H1487" s="3">
        <v>-7.7493167603532864E-3</v>
      </c>
      <c r="I1487" s="3">
        <v>-6.0132098187968275E-3</v>
      </c>
      <c r="J1487" s="3">
        <v>2.2942799139680226E-4</v>
      </c>
      <c r="K1487" s="3">
        <v>-1.6465686272290059E-3</v>
      </c>
      <c r="N1487" s="3">
        <f t="shared" si="245"/>
        <v>-1.2402407864672083E-2</v>
      </c>
      <c r="O1487" s="3">
        <f t="shared" si="246"/>
        <v>-1.6511680683262094E-3</v>
      </c>
      <c r="P1487" s="3">
        <f t="shared" si="247"/>
        <v>1.1868109840165991E-2</v>
      </c>
      <c r="Q1487" s="3">
        <f t="shared" si="248"/>
        <v>-2.0713746124737375E-3</v>
      </c>
      <c r="R1487" s="3">
        <f t="shared" si="249"/>
        <v>-2.4823186841416787E-2</v>
      </c>
      <c r="S1487" s="3">
        <f t="shared" si="250"/>
        <v>-2.045922280402681E-2</v>
      </c>
      <c r="T1487" s="3">
        <f t="shared" si="251"/>
        <v>-8.6275682766896126E-3</v>
      </c>
      <c r="U1487" s="3">
        <f t="shared" si="252"/>
        <v>-6.9109197185638124E-3</v>
      </c>
      <c r="V1487" s="3">
        <f t="shared" si="253"/>
        <v>-1.7339125408084074E-4</v>
      </c>
      <c r="W1487" s="3">
        <f t="shared" si="254"/>
        <v>-2.5437650702061975E-3</v>
      </c>
      <c r="BC1487" s="19">
        <v>1428</v>
      </c>
      <c r="BD1487" s="17">
        <v>7.7796931741374816E-4</v>
      </c>
      <c r="BE1487" s="23">
        <v>1.1635361096098655E-2</v>
      </c>
    </row>
    <row r="1488" spans="1:57" x14ac:dyDescent="0.3">
      <c r="A1488" t="s">
        <v>898</v>
      </c>
      <c r="B1488" s="3">
        <v>3.1181311836524506E-2</v>
      </c>
      <c r="C1488" s="3">
        <v>1.0266940240925226E-2</v>
      </c>
      <c r="D1488" s="3">
        <v>1.5244239344602173E-2</v>
      </c>
      <c r="E1488" s="3">
        <v>7.8125001743867273E-4</v>
      </c>
      <c r="F1488" s="3">
        <v>3.9215699561663708E-2</v>
      </c>
      <c r="G1488" s="3">
        <v>7.8161270566268204E-3</v>
      </c>
      <c r="H1488" s="3">
        <v>2.2506584722631118E-2</v>
      </c>
      <c r="I1488" s="3">
        <v>3.3272927950021014E-3</v>
      </c>
      <c r="J1488" s="3">
        <v>-2.9823413277614286E-3</v>
      </c>
      <c r="K1488" s="3">
        <v>3.616657745970242E-2</v>
      </c>
      <c r="N1488" s="3">
        <f t="shared" si="245"/>
        <v>3.0434376347503879E-2</v>
      </c>
      <c r="O1488" s="3">
        <f t="shared" si="246"/>
        <v>9.6413926854195305E-3</v>
      </c>
      <c r="P1488" s="3">
        <f t="shared" si="247"/>
        <v>1.4404945411478891E-2</v>
      </c>
      <c r="Q1488" s="3">
        <f t="shared" si="248"/>
        <v>2.6993784222952163E-4</v>
      </c>
      <c r="R1488" s="3">
        <f t="shared" si="249"/>
        <v>3.8400868610552953E-2</v>
      </c>
      <c r="S1488" s="3">
        <f t="shared" si="250"/>
        <v>5.7879829634729183E-3</v>
      </c>
      <c r="T1488" s="3">
        <f t="shared" si="251"/>
        <v>2.1628333206294793E-2</v>
      </c>
      <c r="U1488" s="3">
        <f t="shared" si="252"/>
        <v>2.4295828952351161E-3</v>
      </c>
      <c r="V1488" s="3">
        <f t="shared" si="253"/>
        <v>-3.3851605732390716E-3</v>
      </c>
      <c r="W1488" s="3">
        <f t="shared" si="254"/>
        <v>3.5269381016725228E-2</v>
      </c>
      <c r="BC1488" s="19">
        <v>1429</v>
      </c>
      <c r="BD1488" s="17">
        <v>7.5391779374489826E-4</v>
      </c>
      <c r="BE1488" s="23">
        <v>1.1784331262357003E-2</v>
      </c>
    </row>
    <row r="1489" spans="1:57" x14ac:dyDescent="0.3">
      <c r="A1489" t="s">
        <v>899</v>
      </c>
      <c r="B1489" s="3">
        <v>1.0273289397169982E-2</v>
      </c>
      <c r="C1489" s="3">
        <v>2.642274336539141E-2</v>
      </c>
      <c r="D1489" s="3">
        <v>1.7568957761614712E-2</v>
      </c>
      <c r="E1489" s="3">
        <v>6.5797258075102061E-3</v>
      </c>
      <c r="F1489" s="3">
        <v>2.2984555437164156E-2</v>
      </c>
      <c r="G1489" s="3">
        <v>7.663705058717829E-3</v>
      </c>
      <c r="H1489" s="3">
        <v>7.1935352605572156E-3</v>
      </c>
      <c r="I1489" s="3">
        <v>3.5172255990860712E-3</v>
      </c>
      <c r="J1489" s="3">
        <v>3.3133969857616519E-2</v>
      </c>
      <c r="K1489" s="3">
        <v>4.5477970655949385E-3</v>
      </c>
      <c r="N1489" s="3">
        <f t="shared" si="245"/>
        <v>9.5263539081493539E-3</v>
      </c>
      <c r="O1489" s="3">
        <f t="shared" si="246"/>
        <v>2.5797195809885713E-2</v>
      </c>
      <c r="P1489" s="3">
        <f t="shared" si="247"/>
        <v>1.672966382849143E-2</v>
      </c>
      <c r="Q1489" s="3">
        <f t="shared" si="248"/>
        <v>6.0684136323010552E-3</v>
      </c>
      <c r="R1489" s="3">
        <f t="shared" si="249"/>
        <v>2.2169724486053401E-2</v>
      </c>
      <c r="S1489" s="3">
        <f t="shared" si="250"/>
        <v>5.635560965563927E-3</v>
      </c>
      <c r="T1489" s="3">
        <f t="shared" si="251"/>
        <v>6.3152837442208894E-3</v>
      </c>
      <c r="U1489" s="3">
        <f t="shared" si="252"/>
        <v>2.6195156993190859E-3</v>
      </c>
      <c r="V1489" s="3">
        <f t="shared" si="253"/>
        <v>3.2731150612138875E-2</v>
      </c>
      <c r="W1489" s="3">
        <f t="shared" si="254"/>
        <v>3.6506006226177468E-3</v>
      </c>
      <c r="BC1489" s="19">
        <v>1430</v>
      </c>
      <c r="BD1489" s="17">
        <v>7.0119515623990973E-4</v>
      </c>
      <c r="BE1489" s="23">
        <v>1.1691430456733175E-2</v>
      </c>
    </row>
    <row r="1490" spans="1:57" x14ac:dyDescent="0.3">
      <c r="A1490" t="s">
        <v>900</v>
      </c>
      <c r="B1490" s="3">
        <v>-4.4128934077684034E-3</v>
      </c>
      <c r="C1490" s="3">
        <v>9.9007920792071324E-4</v>
      </c>
      <c r="D1490" s="3">
        <v>7.930144310475562E-3</v>
      </c>
      <c r="E1490" s="3">
        <v>-5.096377019801035E-3</v>
      </c>
      <c r="F1490" s="3">
        <v>-3.0180947127249613E-3</v>
      </c>
      <c r="G1490" s="3">
        <v>2.522995240705006E-2</v>
      </c>
      <c r="H1490" s="3">
        <v>-1.5856508173328621E-3</v>
      </c>
      <c r="I1490" s="3">
        <v>-5.0073719109666737E-4</v>
      </c>
      <c r="J1490" s="3">
        <v>-3.7862402538609841E-3</v>
      </c>
      <c r="K1490" s="3">
        <v>5.4325785862257003E-3</v>
      </c>
      <c r="N1490" s="3">
        <f t="shared" si="245"/>
        <v>-5.1598288967890319E-3</v>
      </c>
      <c r="O1490" s="3">
        <f t="shared" si="246"/>
        <v>3.6453165241501705E-4</v>
      </c>
      <c r="P1490" s="3">
        <f t="shared" si="247"/>
        <v>7.0908503773522806E-3</v>
      </c>
      <c r="Q1490" s="3">
        <f t="shared" si="248"/>
        <v>-5.6076891950101859E-3</v>
      </c>
      <c r="R1490" s="3">
        <f t="shared" si="249"/>
        <v>-3.8329256638357165E-3</v>
      </c>
      <c r="S1490" s="3">
        <f t="shared" si="250"/>
        <v>2.3201808313896156E-2</v>
      </c>
      <c r="T1490" s="3">
        <f t="shared" si="251"/>
        <v>-2.4639023336691882E-3</v>
      </c>
      <c r="U1490" s="3">
        <f t="shared" si="252"/>
        <v>-1.3984470908636527E-3</v>
      </c>
      <c r="V1490" s="3">
        <f t="shared" si="253"/>
        <v>-4.1890594993386271E-3</v>
      </c>
      <c r="W1490" s="3">
        <f t="shared" si="254"/>
        <v>4.5353821432485087E-3</v>
      </c>
      <c r="BC1490" s="19">
        <v>1431</v>
      </c>
      <c r="BD1490" s="17">
        <v>1.0087989458842229E-3</v>
      </c>
      <c r="BE1490" s="23">
        <v>1.4630748560644221E-2</v>
      </c>
    </row>
    <row r="1491" spans="1:57" x14ac:dyDescent="0.3">
      <c r="A1491" t="s">
        <v>901</v>
      </c>
      <c r="B1491" s="3">
        <v>8.2867798860430941E-3</v>
      </c>
      <c r="C1491" s="3">
        <v>5.9346984358989996E-3</v>
      </c>
      <c r="D1491" s="3">
        <v>-5.9760977601397425E-4</v>
      </c>
      <c r="E1491" s="3">
        <v>2.3385188528333156E-3</v>
      </c>
      <c r="F1491" s="3">
        <v>2.3544981868479642E-3</v>
      </c>
      <c r="G1491" s="3">
        <v>-9.2395257915671714E-3</v>
      </c>
      <c r="H1491" s="3">
        <v>1.1793595065690665E-2</v>
      </c>
      <c r="I1491" s="3">
        <v>4.809174494745827E-3</v>
      </c>
      <c r="J1491" s="3">
        <v>-8.9425048702386212E-3</v>
      </c>
      <c r="K1491" s="3">
        <v>4.1312529310660651E-2</v>
      </c>
      <c r="N1491" s="3">
        <f t="shared" si="245"/>
        <v>7.5398443970224657E-3</v>
      </c>
      <c r="O1491" s="3">
        <f t="shared" si="246"/>
        <v>5.3091508803933037E-3</v>
      </c>
      <c r="P1491" s="3">
        <f t="shared" si="247"/>
        <v>-1.4369037091372561E-3</v>
      </c>
      <c r="Q1491" s="3">
        <f t="shared" si="248"/>
        <v>1.8272066776241645E-3</v>
      </c>
      <c r="R1491" s="3">
        <f t="shared" si="249"/>
        <v>1.539667235737209E-3</v>
      </c>
      <c r="S1491" s="3">
        <f t="shared" si="250"/>
        <v>-1.1267669884721073E-2</v>
      </c>
      <c r="T1491" s="3">
        <f t="shared" si="251"/>
        <v>1.0915343549354339E-2</v>
      </c>
      <c r="U1491" s="3">
        <f t="shared" si="252"/>
        <v>3.9114645949788421E-3</v>
      </c>
      <c r="V1491" s="3">
        <f t="shared" si="253"/>
        <v>-9.345324115716265E-3</v>
      </c>
      <c r="W1491" s="3">
        <f t="shared" si="254"/>
        <v>4.0415332867683458E-2</v>
      </c>
      <c r="BC1491" s="19">
        <v>1432</v>
      </c>
      <c r="BD1491" s="17">
        <v>7.843434172495787E-4</v>
      </c>
      <c r="BE1491" s="23">
        <v>1.2977109328717261E-2</v>
      </c>
    </row>
    <row r="1492" spans="1:57" x14ac:dyDescent="0.3">
      <c r="A1492" t="s">
        <v>902</v>
      </c>
      <c r="B1492" s="3">
        <v>1.2996941896024516E-2</v>
      </c>
      <c r="C1492" s="3">
        <v>-2.5564799432242769E-3</v>
      </c>
      <c r="D1492" s="3">
        <v>-4.8828800175960696E-3</v>
      </c>
      <c r="E1492" s="3">
        <v>-1.0998833218557214E-2</v>
      </c>
      <c r="F1492" s="3">
        <v>0.12382560435054168</v>
      </c>
      <c r="G1492" s="3">
        <v>8.5187861353630545E-4</v>
      </c>
      <c r="H1492" s="3">
        <v>4.1765595402603051E-3</v>
      </c>
      <c r="I1492" s="3">
        <v>-1.0669055925297988E-2</v>
      </c>
      <c r="J1492" s="3">
        <v>-1.218138904765842E-2</v>
      </c>
      <c r="K1492" s="3">
        <v>-3.4971094399521507E-2</v>
      </c>
      <c r="N1492" s="3">
        <f t="shared" si="245"/>
        <v>1.2250006407003888E-2</v>
      </c>
      <c r="O1492" s="3">
        <f t="shared" si="246"/>
        <v>-3.1820274987299732E-3</v>
      </c>
      <c r="P1492" s="3">
        <f t="shared" si="247"/>
        <v>-5.722173950719351E-3</v>
      </c>
      <c r="Q1492" s="3">
        <f t="shared" si="248"/>
        <v>-1.1510145393766364E-2</v>
      </c>
      <c r="R1492" s="3">
        <f t="shared" si="249"/>
        <v>0.12301077339943092</v>
      </c>
      <c r="S1492" s="3">
        <f t="shared" si="250"/>
        <v>-1.1762654796175966E-3</v>
      </c>
      <c r="T1492" s="3">
        <f t="shared" si="251"/>
        <v>3.2983080239239789E-3</v>
      </c>
      <c r="U1492" s="3">
        <f t="shared" si="252"/>
        <v>-1.1566765825064973E-2</v>
      </c>
      <c r="V1492" s="3">
        <f t="shared" si="253"/>
        <v>-1.2584208293136064E-2</v>
      </c>
      <c r="W1492" s="3">
        <f t="shared" si="254"/>
        <v>-3.58682908424987E-2</v>
      </c>
      <c r="BC1492" s="19">
        <v>1433</v>
      </c>
      <c r="BD1492" s="17">
        <v>9.0707138277262075E-4</v>
      </c>
      <c r="BE1492" s="23">
        <v>1.343145879650944E-2</v>
      </c>
    </row>
    <row r="1493" spans="1:57" x14ac:dyDescent="0.3">
      <c r="A1493" s="1">
        <v>42375</v>
      </c>
      <c r="B1493" s="3">
        <v>-2.830226415094339E-3</v>
      </c>
      <c r="C1493" s="3">
        <v>5.5204849069303563E-3</v>
      </c>
      <c r="D1493" s="3">
        <v>-1.401964736611605E-2</v>
      </c>
      <c r="E1493" s="3">
        <v>2.4713660684576588E-3</v>
      </c>
      <c r="F1493" s="3">
        <v>-5.0762012697029846E-3</v>
      </c>
      <c r="G1493" s="3">
        <v>-1.6440433928064047E-2</v>
      </c>
      <c r="H1493" s="3">
        <v>-2.1338920538830353E-3</v>
      </c>
      <c r="I1493" s="3">
        <v>-7.0550724177464996E-3</v>
      </c>
      <c r="J1493" s="3">
        <v>6.165814050102858E-3</v>
      </c>
      <c r="K1493" s="3">
        <v>-1.1257948240201876E-2</v>
      </c>
      <c r="N1493" s="3">
        <f t="shared" si="245"/>
        <v>-3.5771619041149675E-3</v>
      </c>
      <c r="O1493" s="3">
        <f t="shared" si="246"/>
        <v>4.8949373514246605E-3</v>
      </c>
      <c r="P1493" s="3">
        <f t="shared" si="247"/>
        <v>-1.4858941299239332E-2</v>
      </c>
      <c r="Q1493" s="3">
        <f t="shared" si="248"/>
        <v>1.9600538932485079E-3</v>
      </c>
      <c r="R1493" s="3">
        <f t="shared" si="249"/>
        <v>-5.8910322208137397E-3</v>
      </c>
      <c r="S1493" s="3">
        <f t="shared" si="250"/>
        <v>-1.846857802121795E-2</v>
      </c>
      <c r="T1493" s="3">
        <f t="shared" si="251"/>
        <v>-3.0121435702193614E-3</v>
      </c>
      <c r="U1493" s="3">
        <f t="shared" si="252"/>
        <v>-7.9527823175134845E-3</v>
      </c>
      <c r="V1493" s="3">
        <f t="shared" si="253"/>
        <v>5.762994804625215E-3</v>
      </c>
      <c r="W1493" s="3">
        <f t="shared" si="254"/>
        <v>-1.2155144683179069E-2</v>
      </c>
      <c r="BC1493" s="19">
        <v>1434</v>
      </c>
      <c r="BD1493" s="17">
        <v>9.5938145397929603E-4</v>
      </c>
      <c r="BE1493" s="23">
        <v>1.3426684013545657E-2</v>
      </c>
    </row>
    <row r="1494" spans="1:57" x14ac:dyDescent="0.3">
      <c r="A1494" s="1">
        <v>42406</v>
      </c>
      <c r="B1494" s="3">
        <v>-7.0009084957770584E-3</v>
      </c>
      <c r="C1494" s="3">
        <v>2.1568823529412029E-3</v>
      </c>
      <c r="D1494" s="3">
        <v>-7.515722196990926E-3</v>
      </c>
      <c r="E1494" s="3">
        <v>-7.956062482206594E-3</v>
      </c>
      <c r="F1494" s="3">
        <v>2.5510142500682953E-2</v>
      </c>
      <c r="G1494" s="3">
        <v>-2.7326972374995817E-3</v>
      </c>
      <c r="H1494" s="3">
        <v>-5.107947800053414E-3</v>
      </c>
      <c r="I1494" s="3">
        <v>2.0300893093299077E-3</v>
      </c>
      <c r="J1494" s="3">
        <v>7.2628094932436493E-3</v>
      </c>
      <c r="K1494" s="3">
        <v>-5.0416360111122938E-3</v>
      </c>
      <c r="N1494" s="3">
        <f t="shared" si="245"/>
        <v>-7.7478439847976869E-3</v>
      </c>
      <c r="O1494" s="3">
        <f t="shared" si="246"/>
        <v>1.5313347974355066E-3</v>
      </c>
      <c r="P1494" s="3">
        <f t="shared" si="247"/>
        <v>-8.3550161301142074E-3</v>
      </c>
      <c r="Q1494" s="3">
        <f t="shared" si="248"/>
        <v>-8.4673746574157448E-3</v>
      </c>
      <c r="R1494" s="3">
        <f t="shared" si="249"/>
        <v>2.4695311549572198E-2</v>
      </c>
      <c r="S1494" s="3">
        <f t="shared" si="250"/>
        <v>-4.7608413306534838E-3</v>
      </c>
      <c r="T1494" s="3">
        <f t="shared" si="251"/>
        <v>-5.9861993163897401E-3</v>
      </c>
      <c r="U1494" s="3">
        <f t="shared" si="252"/>
        <v>1.1323794095629224E-3</v>
      </c>
      <c r="V1494" s="3">
        <f t="shared" si="253"/>
        <v>6.8599902477660063E-3</v>
      </c>
      <c r="W1494" s="3">
        <f t="shared" si="254"/>
        <v>-5.9388324540894854E-3</v>
      </c>
      <c r="BC1494" s="19">
        <v>1435</v>
      </c>
      <c r="BD1494" s="17">
        <v>9.8964933856413397E-4</v>
      </c>
      <c r="BE1494" s="23">
        <v>1.3880671390166773E-2</v>
      </c>
    </row>
    <row r="1495" spans="1:57" x14ac:dyDescent="0.3">
      <c r="A1495" s="1">
        <v>42435</v>
      </c>
      <c r="B1495" s="3">
        <v>-1.3147846798780449E-2</v>
      </c>
      <c r="C1495" s="3">
        <v>-1.800043009195007E-2</v>
      </c>
      <c r="D1495" s="3">
        <v>2.0466332168787016E-3</v>
      </c>
      <c r="E1495" s="3">
        <v>-1.8072517994720538E-3</v>
      </c>
      <c r="F1495" s="3">
        <v>3.2192256824616905E-3</v>
      </c>
      <c r="G1495" s="3">
        <v>1.3700218780132722E-4</v>
      </c>
      <c r="H1495" s="3">
        <v>-1.1035044818125672E-2</v>
      </c>
      <c r="I1495" s="3">
        <v>3.0387299198642026E-4</v>
      </c>
      <c r="J1495" s="3">
        <v>-4.5065485617322709E-3</v>
      </c>
      <c r="K1495" s="3">
        <v>-1.0817547317339637E-2</v>
      </c>
      <c r="N1495" s="3">
        <f t="shared" si="245"/>
        <v>-1.3894782287801078E-2</v>
      </c>
      <c r="O1495" s="3">
        <f t="shared" si="246"/>
        <v>-1.8625977647455768E-2</v>
      </c>
      <c r="P1495" s="3">
        <f t="shared" si="247"/>
        <v>1.2073392837554198E-3</v>
      </c>
      <c r="Q1495" s="3">
        <f t="shared" si="248"/>
        <v>-2.3185639746812047E-3</v>
      </c>
      <c r="R1495" s="3">
        <f t="shared" si="249"/>
        <v>2.4043947313509353E-3</v>
      </c>
      <c r="S1495" s="3">
        <f t="shared" si="250"/>
        <v>-1.8911419053525749E-3</v>
      </c>
      <c r="T1495" s="3">
        <f t="shared" si="251"/>
        <v>-1.1913296334461998E-2</v>
      </c>
      <c r="U1495" s="3">
        <f t="shared" si="252"/>
        <v>-5.9383690778056495E-4</v>
      </c>
      <c r="V1495" s="3">
        <f t="shared" si="253"/>
        <v>-4.9093678072099139E-3</v>
      </c>
      <c r="W1495" s="3">
        <f t="shared" si="254"/>
        <v>-1.171474376031683E-2</v>
      </c>
      <c r="BC1495" s="19">
        <v>1436</v>
      </c>
      <c r="BD1495" s="17">
        <v>9.2899172118178475E-4</v>
      </c>
      <c r="BE1495" s="23">
        <v>1.3562595966693501E-2</v>
      </c>
    </row>
    <row r="1496" spans="1:57" x14ac:dyDescent="0.3">
      <c r="A1496" s="1">
        <v>42527</v>
      </c>
      <c r="B1496" s="3">
        <v>6.5649738064303964E-3</v>
      </c>
      <c r="C1496" s="3">
        <v>5.9773462039718339E-3</v>
      </c>
      <c r="D1496" s="3">
        <v>7.2508069291421506E-3</v>
      </c>
      <c r="E1496" s="3">
        <v>1.0976496175970407E-2</v>
      </c>
      <c r="F1496" s="3">
        <v>1.866975718330921E-2</v>
      </c>
      <c r="G1496" s="3">
        <v>7.717192389670835E-3</v>
      </c>
      <c r="H1496" s="3">
        <v>-8.0156696065244448E-3</v>
      </c>
      <c r="I1496" s="3">
        <v>3.0379088138565713E-4</v>
      </c>
      <c r="J1496" s="3">
        <v>3.0330477262536792E-2</v>
      </c>
      <c r="K1496" s="3">
        <v>5.0649820114831989E-3</v>
      </c>
      <c r="N1496" s="3">
        <f t="shared" si="245"/>
        <v>5.8180383174097679E-3</v>
      </c>
      <c r="O1496" s="3">
        <f t="shared" si="246"/>
        <v>5.3517986484661381E-3</v>
      </c>
      <c r="P1496" s="3">
        <f t="shared" si="247"/>
        <v>6.4115129960188692E-3</v>
      </c>
      <c r="Q1496" s="3">
        <f t="shared" si="248"/>
        <v>1.0465184000761256E-2</v>
      </c>
      <c r="R1496" s="3">
        <f t="shared" si="249"/>
        <v>1.7854926232198455E-2</v>
      </c>
      <c r="S1496" s="3">
        <f t="shared" si="250"/>
        <v>5.6890482965169329E-3</v>
      </c>
      <c r="T1496" s="3">
        <f t="shared" si="251"/>
        <v>-8.893921122860771E-3</v>
      </c>
      <c r="U1496" s="3">
        <f t="shared" si="252"/>
        <v>-5.9391901838132808E-4</v>
      </c>
      <c r="V1496" s="3">
        <f t="shared" si="253"/>
        <v>2.9927658017059149E-2</v>
      </c>
      <c r="W1496" s="3">
        <f t="shared" si="254"/>
        <v>4.1677855685060073E-3</v>
      </c>
      <c r="BC1496" s="19">
        <v>1437</v>
      </c>
      <c r="BD1496" s="17">
        <v>7.2646739322373944E-4</v>
      </c>
      <c r="BE1496" s="23">
        <v>1.1935312308558798E-2</v>
      </c>
    </row>
    <row r="1497" spans="1:57" x14ac:dyDescent="0.3">
      <c r="A1497" s="1">
        <v>42557</v>
      </c>
      <c r="B1497" s="3">
        <v>-5.7554190340414202E-4</v>
      </c>
      <c r="C1497" s="3">
        <v>-4.3573379141477186E-3</v>
      </c>
      <c r="D1497" s="3">
        <v>4.0555815894427472E-3</v>
      </c>
      <c r="E1497" s="3">
        <v>1.5334710782838989E-2</v>
      </c>
      <c r="F1497" s="3">
        <v>9.4502239996223647E-3</v>
      </c>
      <c r="G1497" s="3">
        <v>5.2836701875371261E-2</v>
      </c>
      <c r="H1497" s="3">
        <v>1.3960784547539795E-4</v>
      </c>
      <c r="I1497" s="3">
        <v>-4.3531087331304397E-3</v>
      </c>
      <c r="J1497" s="3">
        <v>4.4376102477031498E-2</v>
      </c>
      <c r="K1497" s="3">
        <v>-2.1532436763613383E-2</v>
      </c>
      <c r="N1497" s="3">
        <f t="shared" si="245"/>
        <v>-1.3224773924247703E-3</v>
      </c>
      <c r="O1497" s="3">
        <f t="shared" si="246"/>
        <v>-4.9828854696534145E-3</v>
      </c>
      <c r="P1497" s="3">
        <f t="shared" si="247"/>
        <v>3.2162876563194653E-3</v>
      </c>
      <c r="Q1497" s="3">
        <f t="shared" si="248"/>
        <v>1.4823398607629839E-2</v>
      </c>
      <c r="R1497" s="3">
        <f t="shared" si="249"/>
        <v>8.6353930485116095E-3</v>
      </c>
      <c r="S1497" s="3">
        <f t="shared" si="250"/>
        <v>5.0808557782217358E-2</v>
      </c>
      <c r="T1497" s="3">
        <f t="shared" si="251"/>
        <v>-7.3864367086092799E-4</v>
      </c>
      <c r="U1497" s="3">
        <f t="shared" si="252"/>
        <v>-5.2508186328974246E-3</v>
      </c>
      <c r="V1497" s="3">
        <f t="shared" si="253"/>
        <v>4.3973283231553854E-2</v>
      </c>
      <c r="W1497" s="3">
        <f t="shared" si="254"/>
        <v>-2.2429633206590575E-2</v>
      </c>
      <c r="BC1497" s="19">
        <v>1438</v>
      </c>
      <c r="BD1497" s="17">
        <v>7.6253555310023722E-4</v>
      </c>
      <c r="BE1497" s="23">
        <v>1.1634835532157895E-2</v>
      </c>
    </row>
    <row r="1498" spans="1:57" x14ac:dyDescent="0.3">
      <c r="A1498" s="1">
        <v>42588</v>
      </c>
      <c r="B1498" s="3">
        <v>-1.151573940559536E-3</v>
      </c>
      <c r="C1498" s="3">
        <v>-5.3709966182614588E-3</v>
      </c>
      <c r="D1498" s="3">
        <v>-9.0878522577786391E-4</v>
      </c>
      <c r="E1498" s="3">
        <v>8.81953487839926E-4</v>
      </c>
      <c r="F1498" s="3">
        <v>9.9290256810786737E-3</v>
      </c>
      <c r="G1498" s="3">
        <v>1.3686872922215265E-2</v>
      </c>
      <c r="H1498" s="3">
        <v>1.6228290812141166E-2</v>
      </c>
      <c r="I1498" s="3">
        <v>-3.1519841957738937E-3</v>
      </c>
      <c r="J1498" s="3">
        <v>-1.0517333147795904E-3</v>
      </c>
      <c r="K1498" s="3">
        <v>-1.2583366425240827E-2</v>
      </c>
      <c r="N1498" s="3">
        <f t="shared" si="245"/>
        <v>-1.8985094295801642E-3</v>
      </c>
      <c r="O1498" s="3">
        <f t="shared" si="246"/>
        <v>-5.9965441737671547E-3</v>
      </c>
      <c r="P1498" s="3">
        <f t="shared" si="247"/>
        <v>-1.7480791589011458E-3</v>
      </c>
      <c r="Q1498" s="3">
        <f t="shared" si="248"/>
        <v>3.706413126307749E-4</v>
      </c>
      <c r="R1498" s="3">
        <f t="shared" si="249"/>
        <v>9.1141947299679185E-3</v>
      </c>
      <c r="S1498" s="3">
        <f t="shared" si="250"/>
        <v>1.1658728829061363E-2</v>
      </c>
      <c r="T1498" s="3">
        <f t="shared" si="251"/>
        <v>1.535003929580484E-2</v>
      </c>
      <c r="U1498" s="3">
        <f t="shared" si="252"/>
        <v>-4.0496940955408785E-3</v>
      </c>
      <c r="V1498" s="3">
        <f t="shared" si="253"/>
        <v>-1.4545525602572334E-3</v>
      </c>
      <c r="W1498" s="3">
        <f t="shared" si="254"/>
        <v>-1.348056286821802E-2</v>
      </c>
      <c r="BC1498" s="19">
        <v>1439</v>
      </c>
      <c r="BD1498" s="17">
        <v>9.7182154026448624E-4</v>
      </c>
      <c r="BE1498" s="23">
        <v>1.383938120937714E-2</v>
      </c>
    </row>
    <row r="1499" spans="1:57" x14ac:dyDescent="0.3">
      <c r="A1499" s="1">
        <v>42619</v>
      </c>
      <c r="B1499" s="3">
        <v>-8.0707531116303022E-3</v>
      </c>
      <c r="C1499" s="3">
        <v>-1.7200019999999983E-2</v>
      </c>
      <c r="D1499" s="3">
        <v>7.1760661577506824E-3</v>
      </c>
      <c r="E1499" s="3">
        <v>-1.3217644969515385E-3</v>
      </c>
      <c r="F1499" s="3">
        <v>-1.1797708098989279E-2</v>
      </c>
      <c r="G1499" s="3">
        <v>-2.6154903597912615E-2</v>
      </c>
      <c r="H1499" s="3">
        <v>4.1191298409204435E-4</v>
      </c>
      <c r="I1499" s="3">
        <v>-2.0400387305610224E-3</v>
      </c>
      <c r="J1499" s="3">
        <v>-1.937254706744318E-2</v>
      </c>
      <c r="K1499" s="3">
        <v>1.6596407348854481E-3</v>
      </c>
      <c r="N1499" s="3">
        <f t="shared" si="245"/>
        <v>-8.8176886006509306E-3</v>
      </c>
      <c r="O1499" s="3">
        <f t="shared" si="246"/>
        <v>-1.782556755550568E-2</v>
      </c>
      <c r="P1499" s="3">
        <f t="shared" si="247"/>
        <v>6.3367722246274009E-3</v>
      </c>
      <c r="Q1499" s="3">
        <f t="shared" si="248"/>
        <v>-1.8330766721606896E-3</v>
      </c>
      <c r="R1499" s="3">
        <f t="shared" si="249"/>
        <v>-1.2612539050100034E-2</v>
      </c>
      <c r="S1499" s="3">
        <f t="shared" si="250"/>
        <v>-2.8183047691066519E-2</v>
      </c>
      <c r="T1499" s="3">
        <f t="shared" si="251"/>
        <v>-4.6633853224428159E-4</v>
      </c>
      <c r="U1499" s="3">
        <f t="shared" si="252"/>
        <v>-2.9377486303280077E-3</v>
      </c>
      <c r="V1499" s="3">
        <f t="shared" si="253"/>
        <v>-1.9775366312920824E-2</v>
      </c>
      <c r="W1499" s="3">
        <f t="shared" si="254"/>
        <v>7.6244429190825617E-4</v>
      </c>
      <c r="BC1499" s="19">
        <v>1440</v>
      </c>
      <c r="BD1499" s="17">
        <v>7.2965529607548602E-4</v>
      </c>
      <c r="BE1499" s="23">
        <v>1.1350813151814453E-2</v>
      </c>
    </row>
    <row r="1500" spans="1:57" x14ac:dyDescent="0.3">
      <c r="A1500" s="1">
        <v>42649</v>
      </c>
      <c r="B1500" s="3">
        <v>-2.7121077627297874E-3</v>
      </c>
      <c r="C1500" s="3">
        <v>-1.6279996261294172E-2</v>
      </c>
      <c r="D1500" s="3">
        <v>-8.2288006376558531E-3</v>
      </c>
      <c r="E1500" s="3">
        <v>-7.6099593605374327E-3</v>
      </c>
      <c r="F1500" s="3">
        <v>-2.9846460328274094E-2</v>
      </c>
      <c r="G1500" s="3">
        <v>-4.6084792265064567E-2</v>
      </c>
      <c r="H1500" s="3">
        <v>-1.2586186535500254E-2</v>
      </c>
      <c r="I1500" s="3">
        <v>-5.1103835075183568E-3</v>
      </c>
      <c r="J1500" s="3">
        <v>-4.4234511074515703E-2</v>
      </c>
      <c r="K1500" s="3">
        <v>-2.7871506365124921E-2</v>
      </c>
      <c r="N1500" s="3">
        <f t="shared" si="245"/>
        <v>-3.4590432517504158E-3</v>
      </c>
      <c r="O1500" s="3">
        <f t="shared" si="246"/>
        <v>-1.6905543816799869E-2</v>
      </c>
      <c r="P1500" s="3">
        <f t="shared" si="247"/>
        <v>-9.0680945707791345E-3</v>
      </c>
      <c r="Q1500" s="3">
        <f t="shared" si="248"/>
        <v>-8.1212715357465836E-3</v>
      </c>
      <c r="R1500" s="3">
        <f t="shared" si="249"/>
        <v>-3.0661291279384849E-2</v>
      </c>
      <c r="S1500" s="3">
        <f t="shared" si="250"/>
        <v>-4.8112936358218471E-2</v>
      </c>
      <c r="T1500" s="3">
        <f t="shared" si="251"/>
        <v>-1.3464438051836581E-2</v>
      </c>
      <c r="U1500" s="3">
        <f t="shared" si="252"/>
        <v>-6.0080934072853417E-3</v>
      </c>
      <c r="V1500" s="3">
        <f t="shared" si="253"/>
        <v>-4.4637330319993347E-2</v>
      </c>
      <c r="W1500" s="3">
        <f t="shared" si="254"/>
        <v>-2.8768702808102113E-2</v>
      </c>
      <c r="BC1500" s="19">
        <v>1441</v>
      </c>
      <c r="BD1500" s="17">
        <v>9.3837119256063553E-4</v>
      </c>
      <c r="BE1500" s="23">
        <v>1.3720444847752322E-2</v>
      </c>
    </row>
    <row r="1501" spans="1:57" x14ac:dyDescent="0.3">
      <c r="A1501" t="s">
        <v>903</v>
      </c>
      <c r="B1501" s="3">
        <v>-2.6029545454545389E-2</v>
      </c>
      <c r="C1501" s="3">
        <v>-7.6540959867604785E-3</v>
      </c>
      <c r="D1501" s="3">
        <v>-1.507645421276016E-2</v>
      </c>
      <c r="E1501" s="3">
        <v>6.7792062643075024E-3</v>
      </c>
      <c r="F1501" s="3">
        <v>-1.6700849804001217E-2</v>
      </c>
      <c r="G1501" s="3">
        <v>-4.2049363747638235E-3</v>
      </c>
      <c r="H1501" s="3">
        <v>-1.4595127109809924E-3</v>
      </c>
      <c r="I1501" s="3">
        <v>2.362890398837969E-3</v>
      </c>
      <c r="J1501" s="3">
        <v>-1.4154062695140968E-2</v>
      </c>
      <c r="K1501" s="3">
        <v>-4.4436085003871639E-3</v>
      </c>
      <c r="N1501" s="3">
        <f t="shared" si="245"/>
        <v>-2.6776480943566015E-2</v>
      </c>
      <c r="O1501" s="3">
        <f t="shared" si="246"/>
        <v>-8.2796435422661744E-3</v>
      </c>
      <c r="P1501" s="3">
        <f t="shared" si="247"/>
        <v>-1.5915748145883441E-2</v>
      </c>
      <c r="Q1501" s="3">
        <f t="shared" si="248"/>
        <v>6.2678940890983515E-3</v>
      </c>
      <c r="R1501" s="3">
        <f t="shared" si="249"/>
        <v>-1.7515680755111972E-2</v>
      </c>
      <c r="S1501" s="3">
        <f t="shared" si="250"/>
        <v>-6.2330804679177256E-3</v>
      </c>
      <c r="T1501" s="3">
        <f t="shared" si="251"/>
        <v>-2.3377642273173186E-3</v>
      </c>
      <c r="U1501" s="3">
        <f t="shared" si="252"/>
        <v>1.4651804990709837E-3</v>
      </c>
      <c r="V1501" s="3">
        <f t="shared" si="253"/>
        <v>-1.4556881940618611E-2</v>
      </c>
      <c r="W1501" s="3">
        <f t="shared" si="254"/>
        <v>-5.3408049433643556E-3</v>
      </c>
      <c r="BC1501" s="19">
        <v>1442</v>
      </c>
      <c r="BD1501" s="17">
        <v>7.9561150910510226E-4</v>
      </c>
      <c r="BE1501" s="23">
        <v>1.2341817719008576E-2</v>
      </c>
    </row>
    <row r="1502" spans="1:57" x14ac:dyDescent="0.3">
      <c r="A1502" t="s">
        <v>904</v>
      </c>
      <c r="B1502" s="3">
        <v>-6.1826287631159271E-3</v>
      </c>
      <c r="C1502" s="3">
        <v>-2.2722534443974762E-2</v>
      </c>
      <c r="D1502" s="3">
        <v>1.2328231449689753E-3</v>
      </c>
      <c r="E1502" s="3">
        <v>-1.7661552827532567E-3</v>
      </c>
      <c r="F1502" s="3">
        <v>-5.6615713825917124E-3</v>
      </c>
      <c r="G1502" s="3">
        <v>-1.3356534019289823E-2</v>
      </c>
      <c r="H1502" s="3">
        <v>-1.2523665276265028E-4</v>
      </c>
      <c r="I1502" s="3">
        <v>8.5067317085900651E-3</v>
      </c>
      <c r="J1502" s="3">
        <v>1.0027328230403754E-2</v>
      </c>
      <c r="K1502" s="3">
        <v>-1.6569898809479011E-2</v>
      </c>
      <c r="N1502" s="3">
        <f t="shared" si="245"/>
        <v>-6.9295642521365556E-3</v>
      </c>
      <c r="O1502" s="3">
        <f t="shared" si="246"/>
        <v>-2.334808199948046E-2</v>
      </c>
      <c r="P1502" s="3">
        <f t="shared" si="247"/>
        <v>3.9352921184569354E-4</v>
      </c>
      <c r="Q1502" s="3">
        <f t="shared" si="248"/>
        <v>-2.2774674579624076E-3</v>
      </c>
      <c r="R1502" s="3">
        <f t="shared" si="249"/>
        <v>-6.4764023337024676E-3</v>
      </c>
      <c r="S1502" s="3">
        <f t="shared" si="250"/>
        <v>-1.5384678112443725E-2</v>
      </c>
      <c r="T1502" s="3">
        <f t="shared" si="251"/>
        <v>-1.0034881690989762E-3</v>
      </c>
      <c r="U1502" s="3">
        <f t="shared" si="252"/>
        <v>7.6090218088230802E-3</v>
      </c>
      <c r="V1502" s="3">
        <f t="shared" si="253"/>
        <v>9.6245089849261098E-3</v>
      </c>
      <c r="W1502" s="3">
        <f t="shared" si="254"/>
        <v>-1.7467095252456204E-2</v>
      </c>
      <c r="BC1502" s="19">
        <v>1443</v>
      </c>
      <c r="BD1502" s="17">
        <v>8.585636850533088E-4</v>
      </c>
      <c r="BE1502" s="23">
        <v>1.446402270500856E-2</v>
      </c>
    </row>
    <row r="1503" spans="1:57" x14ac:dyDescent="0.3">
      <c r="A1503" t="s">
        <v>905</v>
      </c>
      <c r="B1503" s="3">
        <v>-2.8096125703547248E-3</v>
      </c>
      <c r="C1503" s="3">
        <v>-2.1331484186616345E-3</v>
      </c>
      <c r="D1503" s="3">
        <v>-3.2833983509480413E-3</v>
      </c>
      <c r="E1503" s="3">
        <v>-2.9856905894062313E-3</v>
      </c>
      <c r="F1503" s="3">
        <v>1.7081211979926625E-2</v>
      </c>
      <c r="G1503" s="3">
        <v>1.2746510563706792E-2</v>
      </c>
      <c r="H1503" s="3">
        <v>9.0490063889903105E-4</v>
      </c>
      <c r="I1503" s="3">
        <v>-1.3211846081844225E-3</v>
      </c>
      <c r="J1503" s="3">
        <v>-1.3763568721796182E-2</v>
      </c>
      <c r="K1503" s="3">
        <v>1.181316865986437E-3</v>
      </c>
      <c r="N1503" s="3">
        <f t="shared" si="245"/>
        <v>-3.5565480593753532E-3</v>
      </c>
      <c r="O1503" s="3">
        <f t="shared" si="246"/>
        <v>-2.7586959741673308E-3</v>
      </c>
      <c r="P1503" s="3">
        <f t="shared" si="247"/>
        <v>-4.1226922840713227E-3</v>
      </c>
      <c r="Q1503" s="3">
        <f t="shared" si="248"/>
        <v>-3.4970027646153822E-3</v>
      </c>
      <c r="R1503" s="3">
        <f t="shared" si="249"/>
        <v>1.626638102881587E-2</v>
      </c>
      <c r="S1503" s="3">
        <f t="shared" si="250"/>
        <v>1.071836647055289E-2</v>
      </c>
      <c r="T1503" s="3">
        <f t="shared" si="251"/>
        <v>2.6649122562705111E-5</v>
      </c>
      <c r="U1503" s="3">
        <f t="shared" si="252"/>
        <v>-2.2188945079514078E-3</v>
      </c>
      <c r="V1503" s="3">
        <f t="shared" si="253"/>
        <v>-1.4166387967273826E-2</v>
      </c>
      <c r="W1503" s="3">
        <f t="shared" si="254"/>
        <v>2.8412042300924516E-4</v>
      </c>
      <c r="BC1503" s="19">
        <v>1444</v>
      </c>
      <c r="BD1503" s="17">
        <v>8.984401653951131E-4</v>
      </c>
      <c r="BE1503" s="23">
        <v>1.2117676289050434E-2</v>
      </c>
    </row>
    <row r="1504" spans="1:57" x14ac:dyDescent="0.3">
      <c r="A1504" t="s">
        <v>906</v>
      </c>
      <c r="B1504" s="3">
        <v>1.4087341800912645E-2</v>
      </c>
      <c r="C1504" s="3">
        <v>1.4963446236928579E-3</v>
      </c>
      <c r="D1504" s="3">
        <v>4.2207535950251618E-3</v>
      </c>
      <c r="E1504" s="3">
        <v>1.1756842867930661E-2</v>
      </c>
      <c r="F1504" s="3">
        <v>1.1490950876184902E-2</v>
      </c>
      <c r="G1504" s="3">
        <v>1.056481410975918E-3</v>
      </c>
      <c r="H1504" s="3">
        <v>-1.1906746512010624E-2</v>
      </c>
      <c r="I1504" s="3">
        <v>1.1193681084156193E-3</v>
      </c>
      <c r="J1504" s="3">
        <v>-1.2582898147355914E-2</v>
      </c>
      <c r="K1504" s="3">
        <v>2.7883034390380868E-2</v>
      </c>
      <c r="N1504" s="3">
        <f t="shared" si="245"/>
        <v>1.3340406311892017E-2</v>
      </c>
      <c r="O1504" s="3">
        <f t="shared" si="246"/>
        <v>8.7079706818716173E-4</v>
      </c>
      <c r="P1504" s="3">
        <f t="shared" si="247"/>
        <v>3.3814596619018799E-3</v>
      </c>
      <c r="Q1504" s="3">
        <f t="shared" si="248"/>
        <v>1.124553069272151E-2</v>
      </c>
      <c r="R1504" s="3">
        <f t="shared" si="249"/>
        <v>1.0676119925074147E-2</v>
      </c>
      <c r="S1504" s="3">
        <f t="shared" si="250"/>
        <v>-9.7166268217798411E-4</v>
      </c>
      <c r="T1504" s="3">
        <f t="shared" si="251"/>
        <v>-1.278499802834695E-2</v>
      </c>
      <c r="U1504" s="3">
        <f t="shared" si="252"/>
        <v>2.2165820864863408E-4</v>
      </c>
      <c r="V1504" s="3">
        <f t="shared" si="253"/>
        <v>-1.2985717392833558E-2</v>
      </c>
      <c r="W1504" s="3">
        <f t="shared" si="254"/>
        <v>2.6985837947403675E-2</v>
      </c>
      <c r="BC1504" s="19">
        <v>1445</v>
      </c>
      <c r="BD1504" s="17">
        <v>8.8455051767429732E-4</v>
      </c>
      <c r="BE1504" s="23">
        <v>1.24554509150553E-2</v>
      </c>
    </row>
    <row r="1505" spans="1:57" x14ac:dyDescent="0.3">
      <c r="A1505" t="s">
        <v>907</v>
      </c>
      <c r="B1505" s="3">
        <v>-5.1597143314093818E-3</v>
      </c>
      <c r="C1505" s="3">
        <v>-5.3361795234228016E-3</v>
      </c>
      <c r="D1505" s="3">
        <v>-2.2757569776804765E-2</v>
      </c>
      <c r="E1505" s="3">
        <v>-5.4812540508523133E-3</v>
      </c>
      <c r="F1505" s="3">
        <v>1.4564514061886635E-2</v>
      </c>
      <c r="G1505" s="3">
        <v>-1.1287991919496809E-2</v>
      </c>
      <c r="H1505" s="3">
        <v>-2.624023649079843E-2</v>
      </c>
      <c r="I1505" s="3">
        <v>6.3021178349653706E-3</v>
      </c>
      <c r="J1505" s="3">
        <v>2.293794374085012E-2</v>
      </c>
      <c r="K1505" s="3">
        <v>-1.7158113408455522E-2</v>
      </c>
      <c r="N1505" s="3">
        <f t="shared" si="245"/>
        <v>-5.9066498204300103E-3</v>
      </c>
      <c r="O1505" s="3">
        <f t="shared" si="246"/>
        <v>-5.9617270789284974E-3</v>
      </c>
      <c r="P1505" s="3">
        <f t="shared" si="247"/>
        <v>-2.3596863709928046E-2</v>
      </c>
      <c r="Q1505" s="3">
        <f t="shared" si="248"/>
        <v>-5.9925662260614642E-3</v>
      </c>
      <c r="R1505" s="3">
        <f t="shared" si="249"/>
        <v>1.374968311077588E-2</v>
      </c>
      <c r="S1505" s="3">
        <f t="shared" si="250"/>
        <v>-1.3316136012650711E-2</v>
      </c>
      <c r="T1505" s="3">
        <f t="shared" si="251"/>
        <v>-2.7118488007134754E-2</v>
      </c>
      <c r="U1505" s="3">
        <f t="shared" si="252"/>
        <v>5.4044079351983857E-3</v>
      </c>
      <c r="V1505" s="3">
        <f t="shared" si="253"/>
        <v>2.2535124495372476E-2</v>
      </c>
      <c r="W1505" s="3">
        <f t="shared" si="254"/>
        <v>-1.8055309851432715E-2</v>
      </c>
      <c r="BC1505" s="19">
        <v>1446</v>
      </c>
      <c r="BD1505" s="17">
        <v>8.4994165483352497E-4</v>
      </c>
      <c r="BE1505" s="23">
        <v>1.201638852929489E-2</v>
      </c>
    </row>
    <row r="1506" spans="1:57" x14ac:dyDescent="0.3">
      <c r="A1506" t="s">
        <v>908</v>
      </c>
      <c r="B1506" s="3">
        <v>-1.1969080152222089E-3</v>
      </c>
      <c r="C1506" s="3">
        <v>7.0815882867634183E-3</v>
      </c>
      <c r="D1506" s="3">
        <v>-2.4127136806311178E-3</v>
      </c>
      <c r="E1506" s="3">
        <v>4.4091930730909557E-3</v>
      </c>
      <c r="F1506" s="3">
        <v>2.4117046632476935E-2</v>
      </c>
      <c r="G1506" s="3">
        <v>1.9631484570327817E-2</v>
      </c>
      <c r="H1506" s="3">
        <v>2.8769604513847469E-3</v>
      </c>
      <c r="I1506" s="3">
        <v>5.7575730166579131E-3</v>
      </c>
      <c r="J1506" s="3">
        <v>1.2230961456994427E-2</v>
      </c>
      <c r="K1506" s="3">
        <v>2.3666130843760236E-2</v>
      </c>
      <c r="N1506" s="3">
        <f t="shared" si="245"/>
        <v>-1.9438435042428372E-3</v>
      </c>
      <c r="O1506" s="3">
        <f t="shared" si="246"/>
        <v>6.4560407312577225E-3</v>
      </c>
      <c r="P1506" s="3">
        <f t="shared" si="247"/>
        <v>-3.2520076137543996E-3</v>
      </c>
      <c r="Q1506" s="3">
        <f t="shared" si="248"/>
        <v>3.8978808978818048E-3</v>
      </c>
      <c r="R1506" s="3">
        <f t="shared" si="249"/>
        <v>2.330221568136618E-2</v>
      </c>
      <c r="S1506" s="3">
        <f t="shared" si="250"/>
        <v>1.7603340477173914E-2</v>
      </c>
      <c r="T1506" s="3">
        <f t="shared" si="251"/>
        <v>1.9987089350484207E-3</v>
      </c>
      <c r="U1506" s="3">
        <f t="shared" si="252"/>
        <v>4.8598631168909282E-3</v>
      </c>
      <c r="V1506" s="3">
        <f t="shared" si="253"/>
        <v>1.1828142211516783E-2</v>
      </c>
      <c r="W1506" s="3">
        <f t="shared" si="254"/>
        <v>2.2768934400783043E-2</v>
      </c>
      <c r="BC1506" s="19">
        <v>1447</v>
      </c>
      <c r="BD1506" s="17">
        <v>7.3971121730712541E-4</v>
      </c>
      <c r="BE1506" s="23">
        <v>1.2514631780136773E-2</v>
      </c>
    </row>
    <row r="1507" spans="1:57" x14ac:dyDescent="0.3">
      <c r="A1507" t="s">
        <v>909</v>
      </c>
      <c r="B1507" s="3">
        <v>2.2368663870581118E-2</v>
      </c>
      <c r="C1507" s="3">
        <v>6.3924994672917013E-3</v>
      </c>
      <c r="D1507" s="3">
        <v>8.5174134283367842E-3</v>
      </c>
      <c r="E1507" s="3">
        <v>4.4995169721406825E-3</v>
      </c>
      <c r="F1507" s="3">
        <v>5.0462622419014114E-3</v>
      </c>
      <c r="G1507" s="3">
        <v>-4.0963132102356248E-4</v>
      </c>
      <c r="H1507" s="3">
        <v>3.2145708282704799E-3</v>
      </c>
      <c r="I1507" s="3">
        <v>-7.532387838294019E-3</v>
      </c>
      <c r="J1507" s="3">
        <v>2.4614074448694456E-3</v>
      </c>
      <c r="K1507" s="3">
        <v>-2.2398342775465929E-2</v>
      </c>
      <c r="N1507" s="3">
        <f t="shared" si="245"/>
        <v>2.1621728381560491E-2</v>
      </c>
      <c r="O1507" s="3">
        <f t="shared" si="246"/>
        <v>5.7669519117860054E-3</v>
      </c>
      <c r="P1507" s="3">
        <f t="shared" si="247"/>
        <v>7.6781194952135028E-3</v>
      </c>
      <c r="Q1507" s="3">
        <f t="shared" si="248"/>
        <v>3.9882047969315316E-3</v>
      </c>
      <c r="R1507" s="3">
        <f t="shared" si="249"/>
        <v>4.2314312907906562E-3</v>
      </c>
      <c r="S1507" s="3">
        <f t="shared" si="250"/>
        <v>-2.4377754141774646E-3</v>
      </c>
      <c r="T1507" s="3">
        <f t="shared" si="251"/>
        <v>2.3363193119341538E-3</v>
      </c>
      <c r="U1507" s="3">
        <f t="shared" si="252"/>
        <v>-8.4300977380610039E-3</v>
      </c>
      <c r="V1507" s="3">
        <f t="shared" si="253"/>
        <v>2.0585881993918026E-3</v>
      </c>
      <c r="W1507" s="3">
        <f t="shared" si="254"/>
        <v>-2.3295539218443122E-2</v>
      </c>
      <c r="BC1507" s="19">
        <v>1448</v>
      </c>
      <c r="BD1507" s="17">
        <v>8.1932692204136578E-4</v>
      </c>
      <c r="BE1507" s="23">
        <v>1.1120846692437425E-2</v>
      </c>
    </row>
    <row r="1508" spans="1:57" x14ac:dyDescent="0.3">
      <c r="A1508" t="s">
        <v>910</v>
      </c>
      <c r="B1508" s="3">
        <v>-3.9069545596202016E-3</v>
      </c>
      <c r="C1508" s="3">
        <v>-5.504954478085855E-3</v>
      </c>
      <c r="D1508" s="3">
        <v>-3.7535291938888271E-3</v>
      </c>
      <c r="E1508" s="3">
        <v>-3.93314764485031E-3</v>
      </c>
      <c r="F1508" s="3">
        <v>0</v>
      </c>
      <c r="G1508" s="3">
        <v>-0.10450342377622424</v>
      </c>
      <c r="H1508" s="3">
        <v>2.1841250619760721E-3</v>
      </c>
      <c r="I1508" s="3">
        <v>-3.0356549611088024E-4</v>
      </c>
      <c r="J1508" s="3">
        <v>-1.808028976283782E-2</v>
      </c>
      <c r="K1508" s="3">
        <v>-3.5626657820148067E-3</v>
      </c>
      <c r="N1508" s="3">
        <f t="shared" si="245"/>
        <v>-4.65389004864083E-3</v>
      </c>
      <c r="O1508" s="3">
        <f t="shared" si="246"/>
        <v>-6.1305020335915509E-3</v>
      </c>
      <c r="P1508" s="3">
        <f t="shared" si="247"/>
        <v>-4.5928231270121085E-3</v>
      </c>
      <c r="Q1508" s="3">
        <f t="shared" si="248"/>
        <v>-4.4444598200594609E-3</v>
      </c>
      <c r="R1508" s="3">
        <f t="shared" si="249"/>
        <v>-8.1483095111075526E-4</v>
      </c>
      <c r="S1508" s="3">
        <f t="shared" si="250"/>
        <v>-0.10653156786937813</v>
      </c>
      <c r="T1508" s="3">
        <f t="shared" si="251"/>
        <v>1.3058735456397462E-3</v>
      </c>
      <c r="U1508" s="3">
        <f t="shared" si="252"/>
        <v>-1.2012753958778656E-3</v>
      </c>
      <c r="V1508" s="3">
        <f t="shared" si="253"/>
        <v>-1.8483109008315464E-2</v>
      </c>
      <c r="W1508" s="3">
        <f t="shared" si="254"/>
        <v>-4.4598622249919983E-3</v>
      </c>
      <c r="BC1508" s="19">
        <v>1449</v>
      </c>
      <c r="BD1508" s="17">
        <v>8.256759651163203E-4</v>
      </c>
      <c r="BE1508" s="23">
        <v>1.2977879831608549E-2</v>
      </c>
    </row>
    <row r="1509" spans="1:57" x14ac:dyDescent="0.3">
      <c r="A1509" t="s">
        <v>911</v>
      </c>
      <c r="B1509" s="3">
        <v>1.8042713550001421E-2</v>
      </c>
      <c r="C1509" s="3">
        <v>2.00127523948741E-2</v>
      </c>
      <c r="D1509" s="3">
        <v>5.7560961039424541E-3</v>
      </c>
      <c r="E1509" s="3">
        <v>6.9102228125528242E-3</v>
      </c>
      <c r="F1509" s="3">
        <v>2.6220434374992108E-2</v>
      </c>
      <c r="G1509" s="3">
        <v>-1.322129536822314E-3</v>
      </c>
      <c r="H1509" s="3">
        <v>6.3229043398849161E-3</v>
      </c>
      <c r="I1509" s="3">
        <v>2.328127150243775E-3</v>
      </c>
      <c r="J1509" s="3">
        <v>3.7281173968078951E-2</v>
      </c>
      <c r="K1509" s="3">
        <v>1.0479577052893818E-2</v>
      </c>
      <c r="N1509" s="3">
        <f t="shared" si="245"/>
        <v>1.7295778060980795E-2</v>
      </c>
      <c r="O1509" s="3">
        <f t="shared" si="246"/>
        <v>1.9387204839368403E-2</v>
      </c>
      <c r="P1509" s="3">
        <f t="shared" si="247"/>
        <v>4.9168021708191727E-3</v>
      </c>
      <c r="Q1509" s="3">
        <f t="shared" si="248"/>
        <v>6.3989106373436733E-3</v>
      </c>
      <c r="R1509" s="3">
        <f t="shared" si="249"/>
        <v>2.5405603423881352E-2</v>
      </c>
      <c r="S1509" s="3">
        <f t="shared" si="250"/>
        <v>-3.3502736299762161E-3</v>
      </c>
      <c r="T1509" s="3">
        <f t="shared" si="251"/>
        <v>5.4446528235485899E-3</v>
      </c>
      <c r="U1509" s="3">
        <f t="shared" si="252"/>
        <v>1.4304172504767897E-3</v>
      </c>
      <c r="V1509" s="3">
        <f t="shared" si="253"/>
        <v>3.6878354722601307E-2</v>
      </c>
      <c r="W1509" s="3">
        <f t="shared" si="254"/>
        <v>9.5823806099166256E-3</v>
      </c>
      <c r="BC1509" s="19">
        <v>1450</v>
      </c>
      <c r="BD1509" s="17">
        <v>7.648342939537146E-4</v>
      </c>
      <c r="BE1509" s="23">
        <v>1.1502375805894688E-2</v>
      </c>
    </row>
    <row r="1510" spans="1:57" x14ac:dyDescent="0.3">
      <c r="A1510" t="s">
        <v>912</v>
      </c>
      <c r="B1510" s="3">
        <v>-4.0069312271238666E-2</v>
      </c>
      <c r="C1510" s="3">
        <v>-4.5919453141306521E-2</v>
      </c>
      <c r="D1510" s="3">
        <v>-2.8095692572230879E-2</v>
      </c>
      <c r="E1510" s="3">
        <v>-2.6252766026598096E-2</v>
      </c>
      <c r="F1510" s="3">
        <v>-7.882582012092143E-2</v>
      </c>
      <c r="G1510" s="3">
        <v>-1.6547862012663783E-2</v>
      </c>
      <c r="H1510" s="3">
        <v>-3.7970028908273834E-2</v>
      </c>
      <c r="I1510" s="3">
        <v>-3.3326560595294707E-2</v>
      </c>
      <c r="J1510" s="3">
        <v>-5.3911951580150497E-2</v>
      </c>
      <c r="K1510" s="3">
        <v>-2.9282595525653932E-2</v>
      </c>
      <c r="N1510" s="3">
        <f t="shared" si="245"/>
        <v>-4.0816247760259293E-2</v>
      </c>
      <c r="O1510" s="3">
        <f t="shared" si="246"/>
        <v>-4.6545000696812215E-2</v>
      </c>
      <c r="P1510" s="3">
        <f t="shared" si="247"/>
        <v>-2.8934986505354161E-2</v>
      </c>
      <c r="Q1510" s="3">
        <f t="shared" si="248"/>
        <v>-2.6764078201807248E-2</v>
      </c>
      <c r="R1510" s="3">
        <f t="shared" si="249"/>
        <v>-7.9640651072032193E-2</v>
      </c>
      <c r="S1510" s="3">
        <f t="shared" si="250"/>
        <v>-1.8576006105817687E-2</v>
      </c>
      <c r="T1510" s="3">
        <f t="shared" si="251"/>
        <v>-3.8848280424610158E-2</v>
      </c>
      <c r="U1510" s="3">
        <f t="shared" si="252"/>
        <v>-3.4224270495061694E-2</v>
      </c>
      <c r="V1510" s="3">
        <f t="shared" si="253"/>
        <v>-5.4314770825628141E-2</v>
      </c>
      <c r="W1510" s="3">
        <f t="shared" si="254"/>
        <v>-3.0179791968631124E-2</v>
      </c>
      <c r="BC1510" s="19">
        <v>1451</v>
      </c>
      <c r="BD1510" s="17">
        <v>9.2977492750524792E-4</v>
      </c>
      <c r="BE1510" s="23">
        <v>1.2222977266695747E-2</v>
      </c>
    </row>
    <row r="1511" spans="1:57" x14ac:dyDescent="0.3">
      <c r="A1511" t="s">
        <v>913</v>
      </c>
      <c r="B1511" s="3">
        <v>-2.8095563793073874E-2</v>
      </c>
      <c r="C1511" s="3">
        <v>-1.5313957893545393E-2</v>
      </c>
      <c r="D1511" s="3">
        <v>-1.4561038232097645E-2</v>
      </c>
      <c r="E1511" s="3">
        <v>-5.9290525330468746E-3</v>
      </c>
      <c r="F1511" s="3">
        <v>-4.9277026195093998E-2</v>
      </c>
      <c r="G1511" s="3">
        <v>2.7957593413127535E-2</v>
      </c>
      <c r="H1511" s="3">
        <v>-1.0307694231395881E-2</v>
      </c>
      <c r="I1511" s="3">
        <v>-1.3999204269714127E-2</v>
      </c>
      <c r="J1511" s="3">
        <v>-5.5362522568221384E-2</v>
      </c>
      <c r="K1511" s="3">
        <v>-1.3826024818565319E-2</v>
      </c>
      <c r="N1511" s="3">
        <f t="shared" si="245"/>
        <v>-2.8842499282094501E-2</v>
      </c>
      <c r="O1511" s="3">
        <f t="shared" si="246"/>
        <v>-1.5939505449051091E-2</v>
      </c>
      <c r="P1511" s="3">
        <f t="shared" si="247"/>
        <v>-1.5400332165220926E-2</v>
      </c>
      <c r="Q1511" s="3">
        <f t="shared" si="248"/>
        <v>-6.4403647082560255E-3</v>
      </c>
      <c r="R1511" s="3">
        <f t="shared" si="249"/>
        <v>-5.0091857146204753E-2</v>
      </c>
      <c r="S1511" s="3">
        <f t="shared" si="250"/>
        <v>2.5929449319973631E-2</v>
      </c>
      <c r="T1511" s="3">
        <f t="shared" si="251"/>
        <v>-1.1185945747732207E-2</v>
      </c>
      <c r="U1511" s="3">
        <f t="shared" si="252"/>
        <v>-1.4896914169481112E-2</v>
      </c>
      <c r="V1511" s="3">
        <f t="shared" si="253"/>
        <v>-5.5765341813699028E-2</v>
      </c>
      <c r="W1511" s="3">
        <f t="shared" si="254"/>
        <v>-1.4723221261542511E-2</v>
      </c>
      <c r="BC1511" s="19">
        <v>1452</v>
      </c>
      <c r="BD1511" s="17">
        <v>8.7344433588078826E-4</v>
      </c>
      <c r="BE1511" s="23">
        <v>1.2709900467565562E-2</v>
      </c>
    </row>
    <row r="1512" spans="1:57" x14ac:dyDescent="0.3">
      <c r="A1512" t="s">
        <v>914</v>
      </c>
      <c r="B1512" s="3">
        <v>2.0854821391699474E-2</v>
      </c>
      <c r="C1512" s="3">
        <v>2.4216841778130993E-2</v>
      </c>
      <c r="D1512" s="3">
        <v>1.6840449621464026E-2</v>
      </c>
      <c r="E1512" s="3">
        <v>2.3070031250618683E-2</v>
      </c>
      <c r="F1512" s="3">
        <v>3.5692060862409836E-2</v>
      </c>
      <c r="G1512" s="3">
        <v>1.6318257119341428E-2</v>
      </c>
      <c r="H1512" s="3">
        <v>1.762782124281248E-2</v>
      </c>
      <c r="I1512" s="3">
        <v>1.7694488308440448E-2</v>
      </c>
      <c r="J1512" s="3">
        <v>2.8690592502722323E-2</v>
      </c>
      <c r="K1512" s="3">
        <v>2.2240670688767006E-2</v>
      </c>
      <c r="N1512" s="3">
        <f t="shared" si="245"/>
        <v>2.0107885902678847E-2</v>
      </c>
      <c r="O1512" s="3">
        <f t="shared" si="246"/>
        <v>2.3591294222625295E-2</v>
      </c>
      <c r="P1512" s="3">
        <f t="shared" si="247"/>
        <v>1.6001155688340745E-2</v>
      </c>
      <c r="Q1512" s="3">
        <f t="shared" si="248"/>
        <v>2.2558719075409531E-2</v>
      </c>
      <c r="R1512" s="3">
        <f t="shared" si="249"/>
        <v>3.4877229911299081E-2</v>
      </c>
      <c r="S1512" s="3">
        <f t="shared" si="250"/>
        <v>1.4290113026187526E-2</v>
      </c>
      <c r="T1512" s="3">
        <f t="shared" si="251"/>
        <v>1.6749569726476156E-2</v>
      </c>
      <c r="U1512" s="3">
        <f t="shared" si="252"/>
        <v>1.6796778408673461E-2</v>
      </c>
      <c r="V1512" s="3">
        <f t="shared" si="253"/>
        <v>2.8287773257244679E-2</v>
      </c>
      <c r="W1512" s="3">
        <f t="shared" si="254"/>
        <v>2.1343474245789813E-2</v>
      </c>
      <c r="BC1512" s="19">
        <v>1453</v>
      </c>
      <c r="BD1512" s="17">
        <v>9.7667850206733229E-4</v>
      </c>
      <c r="BE1512" s="23">
        <v>1.2803751322586166E-2</v>
      </c>
    </row>
    <row r="1513" spans="1:57" x14ac:dyDescent="0.3">
      <c r="A1513" t="s">
        <v>915</v>
      </c>
      <c r="B1513" s="3">
        <v>2.2249231841610539E-2</v>
      </c>
      <c r="C1513" s="3">
        <v>1.887208324824674E-2</v>
      </c>
      <c r="D1513" s="3">
        <v>8.6548352881647972E-3</v>
      </c>
      <c r="E1513" s="3">
        <v>1.7049773752072284E-2</v>
      </c>
      <c r="F1513" s="3">
        <v>8.6904737921116304E-3</v>
      </c>
      <c r="G1513" s="3">
        <v>4.1627480506429171E-2</v>
      </c>
      <c r="H1513" s="3">
        <v>5.9849525493631539E-3</v>
      </c>
      <c r="I1513" s="3">
        <v>9.6824670251547396E-3</v>
      </c>
      <c r="J1513" s="3">
        <v>4.6722271306393059E-2</v>
      </c>
      <c r="K1513" s="3">
        <v>2.4936100618761836E-2</v>
      </c>
      <c r="N1513" s="3">
        <f t="shared" si="245"/>
        <v>2.1502296352589913E-2</v>
      </c>
      <c r="O1513" s="3">
        <f t="shared" si="246"/>
        <v>1.8246535692741043E-2</v>
      </c>
      <c r="P1513" s="3">
        <f t="shared" si="247"/>
        <v>7.8155413550415158E-3</v>
      </c>
      <c r="Q1513" s="3">
        <f t="shared" si="248"/>
        <v>1.6538461576863131E-2</v>
      </c>
      <c r="R1513" s="3">
        <f t="shared" si="249"/>
        <v>7.8756428410008752E-3</v>
      </c>
      <c r="S1513" s="3">
        <f t="shared" si="250"/>
        <v>3.9599336413275267E-2</v>
      </c>
      <c r="T1513" s="3">
        <f t="shared" si="251"/>
        <v>5.1067010330268277E-3</v>
      </c>
      <c r="U1513" s="3">
        <f t="shared" si="252"/>
        <v>8.7847571253877547E-3</v>
      </c>
      <c r="V1513" s="3">
        <f t="shared" si="253"/>
        <v>4.6319452060915416E-2</v>
      </c>
      <c r="W1513" s="3">
        <f t="shared" si="254"/>
        <v>2.4038904175784644E-2</v>
      </c>
      <c r="BC1513" s="19">
        <v>1454</v>
      </c>
      <c r="BD1513" s="17">
        <v>8.5709129973331763E-4</v>
      </c>
      <c r="BE1513" s="23">
        <v>1.2268412583697414E-2</v>
      </c>
    </row>
    <row r="1514" spans="1:57" x14ac:dyDescent="0.3">
      <c r="A1514" t="s">
        <v>916</v>
      </c>
      <c r="B1514" s="3">
        <v>1.246531435565279E-2</v>
      </c>
      <c r="C1514" s="3">
        <v>7.6644878078668821E-3</v>
      </c>
      <c r="D1514" s="3">
        <v>1.2711821764580078E-2</v>
      </c>
      <c r="E1514" s="3">
        <v>1.384381369071841E-2</v>
      </c>
      <c r="F1514" s="3">
        <v>3.0005875299560669E-2</v>
      </c>
      <c r="G1514" s="3">
        <v>9.9433701894156012E-3</v>
      </c>
      <c r="H1514" s="3">
        <v>1.1679395382600433E-2</v>
      </c>
      <c r="I1514" s="3">
        <v>8.6615369452973656E-3</v>
      </c>
      <c r="J1514" s="3">
        <v>-7.0599391717778293E-3</v>
      </c>
      <c r="K1514" s="3">
        <v>4.5008818319838273E-3</v>
      </c>
      <c r="N1514" s="3">
        <f>B1514-$AA$4</f>
        <v>1.1718378866632162E-2</v>
      </c>
      <c r="O1514" s="3">
        <f t="shared" si="246"/>
        <v>7.0389402523611862E-3</v>
      </c>
      <c r="P1514" s="3">
        <f t="shared" si="247"/>
        <v>1.1872527831456797E-2</v>
      </c>
      <c r="Q1514" s="3">
        <f t="shared" si="248"/>
        <v>1.3332501515509259E-2</v>
      </c>
      <c r="R1514" s="3">
        <f t="shared" si="249"/>
        <v>2.9191044348449914E-2</v>
      </c>
      <c r="S1514" s="3">
        <f t="shared" si="250"/>
        <v>7.9152260962616992E-3</v>
      </c>
      <c r="T1514" s="3">
        <f t="shared" si="251"/>
        <v>1.0801143866264106E-2</v>
      </c>
      <c r="U1514" s="3">
        <f t="shared" si="252"/>
        <v>7.7638270455303807E-3</v>
      </c>
      <c r="V1514" s="3">
        <f t="shared" si="253"/>
        <v>-7.4627584172554723E-3</v>
      </c>
      <c r="W1514" s="3">
        <f t="shared" si="254"/>
        <v>3.6036853890066356E-3</v>
      </c>
      <c r="BC1514" s="19">
        <v>1455</v>
      </c>
      <c r="BD1514" s="17">
        <v>9.0510530107835302E-4</v>
      </c>
      <c r="BE1514" s="23">
        <v>1.2447582091084045E-2</v>
      </c>
    </row>
    <row r="1515" spans="1:57" x14ac:dyDescent="0.3">
      <c r="BC1515" s="19">
        <v>1456</v>
      </c>
      <c r="BD1515" s="17">
        <v>8.872699891487579E-4</v>
      </c>
      <c r="BE1515" s="23">
        <v>1.2459300078349056E-2</v>
      </c>
    </row>
    <row r="1516" spans="1:57" x14ac:dyDescent="0.3">
      <c r="BC1516" s="19">
        <v>1457</v>
      </c>
      <c r="BD1516" s="17">
        <v>8.0058803796900617E-4</v>
      </c>
      <c r="BE1516" s="23">
        <v>1.2163637369212409E-2</v>
      </c>
    </row>
    <row r="1517" spans="1:57" x14ac:dyDescent="0.3">
      <c r="BC1517" s="19">
        <v>1458</v>
      </c>
      <c r="BD1517" s="17">
        <v>7.500870260717656E-4</v>
      </c>
      <c r="BE1517" s="23">
        <v>1.1981681558980673E-2</v>
      </c>
    </row>
    <row r="1518" spans="1:57" x14ac:dyDescent="0.3">
      <c r="BC1518" s="19">
        <v>1459</v>
      </c>
      <c r="BD1518" s="17">
        <v>1.0187915453221542E-3</v>
      </c>
      <c r="BE1518" s="23">
        <v>1.371959281745644E-2</v>
      </c>
    </row>
    <row r="1519" spans="1:57" x14ac:dyDescent="0.3">
      <c r="BC1519" s="19">
        <v>1460</v>
      </c>
      <c r="BD1519" s="17">
        <v>9.6092538968682996E-4</v>
      </c>
      <c r="BE1519" s="23">
        <v>1.3498915402874598E-2</v>
      </c>
    </row>
    <row r="1520" spans="1:57" x14ac:dyDescent="0.3">
      <c r="BC1520" s="19">
        <v>1461</v>
      </c>
      <c r="BD1520" s="17">
        <v>9.0165251214473587E-4</v>
      </c>
      <c r="BE1520" s="23">
        <v>1.2542694876434011E-2</v>
      </c>
    </row>
    <row r="1521" spans="55:57" x14ac:dyDescent="0.3">
      <c r="BC1521" s="19">
        <v>1462</v>
      </c>
      <c r="BD1521" s="17">
        <v>8.8064558897840391E-4</v>
      </c>
      <c r="BE1521" s="23">
        <v>1.2683901692635894E-2</v>
      </c>
    </row>
    <row r="1522" spans="55:57" x14ac:dyDescent="0.3">
      <c r="BC1522" s="19">
        <v>1463</v>
      </c>
      <c r="BD1522" s="17">
        <v>7.4591800565512278E-4</v>
      </c>
      <c r="BE1522" s="23">
        <v>1.1574157058622643E-2</v>
      </c>
    </row>
    <row r="1523" spans="55:57" x14ac:dyDescent="0.3">
      <c r="BC1523" s="19">
        <v>1464</v>
      </c>
      <c r="BD1523" s="17">
        <v>9.0409002753104035E-4</v>
      </c>
      <c r="BE1523" s="23">
        <v>1.2295993574487355E-2</v>
      </c>
    </row>
    <row r="1524" spans="55:57" x14ac:dyDescent="0.3">
      <c r="BC1524" s="19">
        <v>1465</v>
      </c>
      <c r="BD1524" s="17">
        <v>7.2885481451859485E-4</v>
      </c>
      <c r="BE1524" s="23">
        <v>1.2000807858763613E-2</v>
      </c>
    </row>
    <row r="1525" spans="55:57" x14ac:dyDescent="0.3">
      <c r="BC1525" s="19">
        <v>1466</v>
      </c>
      <c r="BD1525" s="17">
        <v>9.0967645080653717E-4</v>
      </c>
      <c r="BE1525" s="23">
        <v>1.2562632026704193E-2</v>
      </c>
    </row>
    <row r="1526" spans="55:57" x14ac:dyDescent="0.3">
      <c r="BC1526" s="19">
        <v>1467</v>
      </c>
      <c r="BD1526" s="17">
        <v>8.0749115675986629E-4</v>
      </c>
      <c r="BE1526" s="23">
        <v>1.2477575253403579E-2</v>
      </c>
    </row>
    <row r="1527" spans="55:57" x14ac:dyDescent="0.3">
      <c r="BC1527" s="19">
        <v>1468</v>
      </c>
      <c r="BD1527" s="17">
        <v>7.5003156586517402E-4</v>
      </c>
      <c r="BE1527" s="23">
        <v>1.3242419238084027E-2</v>
      </c>
    </row>
    <row r="1528" spans="55:57" x14ac:dyDescent="0.3">
      <c r="BC1528" s="19">
        <v>1469</v>
      </c>
      <c r="BD1528" s="17">
        <v>9.4224234123989272E-4</v>
      </c>
      <c r="BE1528" s="23">
        <v>1.3206701056244457E-2</v>
      </c>
    </row>
    <row r="1529" spans="55:57" x14ac:dyDescent="0.3">
      <c r="BC1529" s="19">
        <v>1470</v>
      </c>
      <c r="BD1529" s="17">
        <v>9.4405164440974595E-4</v>
      </c>
      <c r="BE1529" s="23">
        <v>1.3353928905744442E-2</v>
      </c>
    </row>
    <row r="1530" spans="55:57" x14ac:dyDescent="0.3">
      <c r="BC1530" s="19">
        <v>1471</v>
      </c>
      <c r="BD1530" s="17">
        <v>9.8174207878690546E-4</v>
      </c>
      <c r="BE1530" s="23">
        <v>1.3271870168285176E-2</v>
      </c>
    </row>
    <row r="1531" spans="55:57" x14ac:dyDescent="0.3">
      <c r="BC1531" s="19">
        <v>1472</v>
      </c>
      <c r="BD1531" s="17">
        <v>8.7355223835114664E-4</v>
      </c>
      <c r="BE1531" s="23">
        <v>1.2670680517306292E-2</v>
      </c>
    </row>
    <row r="1532" spans="55:57" x14ac:dyDescent="0.3">
      <c r="BC1532" s="19">
        <v>1473</v>
      </c>
      <c r="BD1532" s="17">
        <v>7.031064908016117E-4</v>
      </c>
      <c r="BE1532" s="23">
        <v>1.2093368292737864E-2</v>
      </c>
    </row>
    <row r="1533" spans="55:57" x14ac:dyDescent="0.3">
      <c r="BC1533" s="19">
        <v>1474</v>
      </c>
      <c r="BD1533" s="17">
        <v>9.2897855686522451E-4</v>
      </c>
      <c r="BE1533" s="23">
        <v>1.324096074766664E-2</v>
      </c>
    </row>
    <row r="1534" spans="55:57" x14ac:dyDescent="0.3">
      <c r="BC1534" s="19">
        <v>1475</v>
      </c>
      <c r="BD1534" s="17">
        <v>9.6262894866820702E-4</v>
      </c>
      <c r="BE1534" s="23">
        <v>1.278718258255692E-2</v>
      </c>
    </row>
    <row r="1535" spans="55:57" x14ac:dyDescent="0.3">
      <c r="BC1535" s="19">
        <v>1476</v>
      </c>
      <c r="BD1535" s="17">
        <v>9.8492903369732515E-4</v>
      </c>
      <c r="BE1535" s="23">
        <v>1.3305796249993123E-2</v>
      </c>
    </row>
    <row r="1536" spans="55:57" x14ac:dyDescent="0.3">
      <c r="BC1536" s="19">
        <v>1477</v>
      </c>
      <c r="BD1536" s="17">
        <v>8.5060514330160804E-4</v>
      </c>
      <c r="BE1536" s="23">
        <v>1.1706353462343767E-2</v>
      </c>
    </row>
    <row r="1537" spans="55:57" x14ac:dyDescent="0.3">
      <c r="BC1537" s="19">
        <v>1478</v>
      </c>
      <c r="BD1537" s="17">
        <v>8.08244542507246E-4</v>
      </c>
      <c r="BE1537" s="23">
        <v>1.3093301362365656E-2</v>
      </c>
    </row>
    <row r="1538" spans="55:57" x14ac:dyDescent="0.3">
      <c r="BC1538" s="19">
        <v>1479</v>
      </c>
      <c r="BD1538" s="17">
        <v>8.9228706289973432E-4</v>
      </c>
      <c r="BE1538" s="23">
        <v>1.2481684803610796E-2</v>
      </c>
    </row>
    <row r="1539" spans="55:57" x14ac:dyDescent="0.3">
      <c r="BC1539" s="19">
        <v>1480</v>
      </c>
      <c r="BD1539" s="17">
        <v>8.6157140217605266E-4</v>
      </c>
      <c r="BE1539" s="23">
        <v>1.2485196471831397E-2</v>
      </c>
    </row>
    <row r="1540" spans="55:57" x14ac:dyDescent="0.3">
      <c r="BC1540" s="19">
        <v>1481</v>
      </c>
      <c r="BD1540" s="17">
        <v>8.1314292244139789E-4</v>
      </c>
      <c r="BE1540" s="23">
        <v>1.2274701815191047E-2</v>
      </c>
    </row>
    <row r="1541" spans="55:57" x14ac:dyDescent="0.3">
      <c r="BC1541" s="19">
        <v>1482</v>
      </c>
      <c r="BD1541" s="17">
        <v>6.803185290530471E-4</v>
      </c>
      <c r="BE1541" s="23">
        <v>1.2742468911436568E-2</v>
      </c>
    </row>
    <row r="1542" spans="55:57" x14ac:dyDescent="0.3">
      <c r="BC1542" s="19">
        <v>1483</v>
      </c>
      <c r="BD1542" s="17">
        <v>9.7970630658290132E-4</v>
      </c>
      <c r="BE1542" s="23">
        <v>1.3544376416540117E-2</v>
      </c>
    </row>
    <row r="1543" spans="55:57" x14ac:dyDescent="0.3">
      <c r="BC1543" s="19">
        <v>1484</v>
      </c>
      <c r="BD1543" s="17">
        <v>9.5671711274722382E-4</v>
      </c>
      <c r="BE1543" s="23">
        <v>1.3907017617433903E-2</v>
      </c>
    </row>
    <row r="1544" spans="55:57" x14ac:dyDescent="0.3">
      <c r="BC1544" s="19">
        <v>1485</v>
      </c>
      <c r="BD1544" s="17">
        <v>8.3977594779208414E-4</v>
      </c>
      <c r="BE1544" s="23">
        <v>1.1920421172287721E-2</v>
      </c>
    </row>
    <row r="1545" spans="55:57" x14ac:dyDescent="0.3">
      <c r="BC1545" s="19">
        <v>1486</v>
      </c>
      <c r="BD1545" s="17">
        <v>9.3242604696579148E-4</v>
      </c>
      <c r="BE1545" s="23">
        <v>1.2790571626419228E-2</v>
      </c>
    </row>
    <row r="1546" spans="55:57" x14ac:dyDescent="0.3">
      <c r="BC1546" s="19">
        <v>1487</v>
      </c>
      <c r="BD1546" s="17">
        <v>8.0708772750126643E-4</v>
      </c>
      <c r="BE1546" s="23">
        <v>1.260137846355819E-2</v>
      </c>
    </row>
    <row r="1547" spans="55:57" x14ac:dyDescent="0.3">
      <c r="BC1547" s="19">
        <v>1488</v>
      </c>
      <c r="BD1547" s="17">
        <v>8.892163684159468E-4</v>
      </c>
      <c r="BE1547" s="23">
        <v>1.3081716350094866E-2</v>
      </c>
    </row>
    <row r="1548" spans="55:57" x14ac:dyDescent="0.3">
      <c r="BC1548" s="19">
        <v>1489</v>
      </c>
      <c r="BD1548" s="17">
        <v>8.2678821050175769E-4</v>
      </c>
      <c r="BE1548" s="23">
        <v>1.2124309775924116E-2</v>
      </c>
    </row>
    <row r="1549" spans="55:57" x14ac:dyDescent="0.3">
      <c r="BC1549" s="19">
        <v>1490</v>
      </c>
      <c r="BD1549" s="17">
        <v>8.2425371762773474E-4</v>
      </c>
      <c r="BE1549" s="23">
        <v>1.2953689361746764E-2</v>
      </c>
    </row>
    <row r="1550" spans="55:57" x14ac:dyDescent="0.3">
      <c r="BC1550" s="19">
        <v>1491</v>
      </c>
      <c r="BD1550" s="17">
        <v>7.0549874505913021E-4</v>
      </c>
      <c r="BE1550" s="23">
        <v>1.204342282664011E-2</v>
      </c>
    </row>
    <row r="1551" spans="55:57" x14ac:dyDescent="0.3">
      <c r="BC1551" s="19">
        <v>1492</v>
      </c>
      <c r="BD1551" s="17">
        <v>8.6892729373407723E-4</v>
      </c>
      <c r="BE1551" s="23">
        <v>1.3635942050806564E-2</v>
      </c>
    </row>
    <row r="1552" spans="55:57" x14ac:dyDescent="0.3">
      <c r="BC1552" s="19">
        <v>1493</v>
      </c>
      <c r="BD1552" s="17">
        <v>8.9958600800581646E-4</v>
      </c>
      <c r="BE1552" s="23">
        <v>1.2675747638656244E-2</v>
      </c>
    </row>
    <row r="1553" spans="55:57" x14ac:dyDescent="0.3">
      <c r="BC1553" s="19">
        <v>1494</v>
      </c>
      <c r="BD1553" s="17">
        <v>8.7710988319655056E-4</v>
      </c>
      <c r="BE1553" s="23">
        <v>1.2840461493821138E-2</v>
      </c>
    </row>
    <row r="1554" spans="55:57" x14ac:dyDescent="0.3">
      <c r="BC1554" s="19">
        <v>1495</v>
      </c>
      <c r="BD1554" s="17">
        <v>9.1996334888691761E-4</v>
      </c>
      <c r="BE1554" s="23">
        <v>1.3740243994572182E-2</v>
      </c>
    </row>
    <row r="1555" spans="55:57" x14ac:dyDescent="0.3">
      <c r="BC1555" s="19">
        <v>1496</v>
      </c>
      <c r="BD1555" s="17">
        <v>8.7524530590023936E-4</v>
      </c>
      <c r="BE1555" s="23">
        <v>1.2729034209813878E-2</v>
      </c>
    </row>
    <row r="1556" spans="55:57" x14ac:dyDescent="0.3">
      <c r="BC1556" s="19">
        <v>1497</v>
      </c>
      <c r="BD1556" s="17">
        <v>9.0512615523287605E-4</v>
      </c>
      <c r="BE1556" s="23">
        <v>1.2480475628120153E-2</v>
      </c>
    </row>
    <row r="1557" spans="55:57" x14ac:dyDescent="0.3">
      <c r="BC1557" s="19">
        <v>1498</v>
      </c>
      <c r="BD1557" s="17">
        <v>9.570291919729553E-4</v>
      </c>
      <c r="BE1557" s="23">
        <v>1.3072815423674682E-2</v>
      </c>
    </row>
    <row r="1558" spans="55:57" x14ac:dyDescent="0.3">
      <c r="BC1558" s="19">
        <v>1499</v>
      </c>
      <c r="BD1558" s="17">
        <v>7.6145134724027788E-4</v>
      </c>
      <c r="BE1558" s="23">
        <v>1.2524098382256829E-2</v>
      </c>
    </row>
    <row r="1559" spans="55:57" x14ac:dyDescent="0.3">
      <c r="BC1559" s="19">
        <v>1500</v>
      </c>
      <c r="BD1559" s="17">
        <v>8.9285792062613375E-4</v>
      </c>
      <c r="BE1559" s="23">
        <v>1.2061279377837297E-2</v>
      </c>
    </row>
    <row r="1560" spans="55:57" x14ac:dyDescent="0.3">
      <c r="BC1560" s="19">
        <v>1501</v>
      </c>
      <c r="BD1560" s="17">
        <v>8.6884738415592068E-4</v>
      </c>
      <c r="BE1560" s="23">
        <v>1.2107585867937349E-2</v>
      </c>
    </row>
    <row r="1561" spans="55:57" x14ac:dyDescent="0.3">
      <c r="BC1561" s="19">
        <v>1502</v>
      </c>
      <c r="BD1561" s="17">
        <v>9.1108194615894102E-4</v>
      </c>
      <c r="BE1561" s="23">
        <v>1.3287386418432469E-2</v>
      </c>
    </row>
    <row r="1562" spans="55:57" x14ac:dyDescent="0.3">
      <c r="BC1562" s="19">
        <v>1503</v>
      </c>
      <c r="BD1562" s="17">
        <v>8.7603056644554333E-4</v>
      </c>
      <c r="BE1562" s="23">
        <v>1.2785794122266374E-2</v>
      </c>
    </row>
    <row r="1563" spans="55:57" x14ac:dyDescent="0.3">
      <c r="BC1563" s="19">
        <v>1504</v>
      </c>
      <c r="BD1563" s="17">
        <v>9.3699740843626123E-4</v>
      </c>
      <c r="BE1563" s="23">
        <v>1.3142919804386045E-2</v>
      </c>
    </row>
    <row r="1564" spans="55:57" x14ac:dyDescent="0.3">
      <c r="BC1564" s="19">
        <v>1505</v>
      </c>
      <c r="BD1564" s="17">
        <v>7.7217862919964106E-4</v>
      </c>
      <c r="BE1564" s="23">
        <v>1.2417000340902561E-2</v>
      </c>
    </row>
    <row r="1565" spans="55:57" x14ac:dyDescent="0.3">
      <c r="BC1565" s="19">
        <v>1506</v>
      </c>
      <c r="BD1565" s="17">
        <v>8.2131150961048816E-4</v>
      </c>
      <c r="BE1565" s="23">
        <v>1.2492000554659696E-2</v>
      </c>
    </row>
    <row r="1566" spans="55:57" x14ac:dyDescent="0.3">
      <c r="BC1566" s="19">
        <v>1507</v>
      </c>
      <c r="BD1566" s="17">
        <v>8.934368756492011E-4</v>
      </c>
      <c r="BE1566" s="23">
        <v>1.3108611084528314E-2</v>
      </c>
    </row>
    <row r="1567" spans="55:57" x14ac:dyDescent="0.3">
      <c r="BC1567" s="19">
        <v>1508</v>
      </c>
      <c r="BD1567" s="17">
        <v>7.8756838877443115E-4</v>
      </c>
      <c r="BE1567" s="23">
        <v>1.2040537456953927E-2</v>
      </c>
    </row>
    <row r="1568" spans="55:57" x14ac:dyDescent="0.3">
      <c r="BC1568" s="19">
        <v>1509</v>
      </c>
      <c r="BD1568" s="17">
        <v>1.0497502403441399E-3</v>
      </c>
      <c r="BE1568" s="23">
        <v>1.4016350377810296E-2</v>
      </c>
    </row>
    <row r="1569" spans="55:57" x14ac:dyDescent="0.3">
      <c r="BC1569" s="19">
        <v>1510</v>
      </c>
      <c r="BD1569" s="17">
        <v>7.6109790661581017E-4</v>
      </c>
      <c r="BE1569" s="23">
        <v>1.1975702785524027E-2</v>
      </c>
    </row>
    <row r="1570" spans="55:57" x14ac:dyDescent="0.3">
      <c r="BC1570" s="19">
        <v>1511</v>
      </c>
      <c r="BD1570" s="17">
        <v>8.4751729128029838E-4</v>
      </c>
      <c r="BE1570" s="23">
        <v>1.1887768491303565E-2</v>
      </c>
    </row>
    <row r="1571" spans="55:57" x14ac:dyDescent="0.3">
      <c r="BC1571" s="19">
        <v>1512</v>
      </c>
      <c r="BD1571" s="17">
        <v>1.036785055939367E-3</v>
      </c>
      <c r="BE1571" s="23">
        <v>1.4064279167833312E-2</v>
      </c>
    </row>
    <row r="1572" spans="55:57" x14ac:dyDescent="0.3">
      <c r="BC1572" s="19">
        <v>1513</v>
      </c>
      <c r="BD1572" s="17">
        <v>6.9527453664317517E-4</v>
      </c>
      <c r="BE1572" s="23">
        <v>1.2198357960228666E-2</v>
      </c>
    </row>
    <row r="1573" spans="55:57" x14ac:dyDescent="0.3">
      <c r="BC1573" s="19">
        <v>1514</v>
      </c>
      <c r="BD1573" s="17">
        <v>9.2687567367187053E-4</v>
      </c>
      <c r="BE1573" s="23">
        <v>1.3887539753703645E-2</v>
      </c>
    </row>
    <row r="1574" spans="55:57" x14ac:dyDescent="0.3">
      <c r="BC1574" s="19">
        <v>1515</v>
      </c>
      <c r="BD1574" s="17">
        <v>8.2505215863956183E-4</v>
      </c>
      <c r="BE1574" s="23">
        <v>1.2356460880352825E-2</v>
      </c>
    </row>
    <row r="1575" spans="55:57" x14ac:dyDescent="0.3">
      <c r="BC1575" s="19">
        <v>1516</v>
      </c>
      <c r="BD1575" s="17">
        <v>9.330684029407539E-4</v>
      </c>
      <c r="BE1575" s="23">
        <v>1.3430645699069411E-2</v>
      </c>
    </row>
    <row r="1576" spans="55:57" x14ac:dyDescent="0.3">
      <c r="BC1576" s="19">
        <v>1517</v>
      </c>
      <c r="BD1576" s="17">
        <v>8.6527816496304358E-4</v>
      </c>
      <c r="BE1576" s="23">
        <v>1.3285513155649737E-2</v>
      </c>
    </row>
    <row r="1577" spans="55:57" x14ac:dyDescent="0.3">
      <c r="BC1577" s="19">
        <v>1518</v>
      </c>
      <c r="BD1577" s="17">
        <v>7.1235574622930081E-4</v>
      </c>
      <c r="BE1577" s="23">
        <v>1.156230193467014E-2</v>
      </c>
    </row>
    <row r="1578" spans="55:57" x14ac:dyDescent="0.3">
      <c r="BC1578" s="19">
        <v>1519</v>
      </c>
      <c r="BD1578" s="17">
        <v>8.6392142553005306E-4</v>
      </c>
      <c r="BE1578" s="23">
        <v>1.2963996268793581E-2</v>
      </c>
    </row>
    <row r="1579" spans="55:57" x14ac:dyDescent="0.3">
      <c r="BC1579" s="19">
        <v>1520</v>
      </c>
      <c r="BD1579" s="17">
        <v>7.3936938781467211E-4</v>
      </c>
      <c r="BE1579" s="23">
        <v>1.1697411467972523E-2</v>
      </c>
    </row>
    <row r="1580" spans="55:57" x14ac:dyDescent="0.3">
      <c r="BC1580" s="19">
        <v>1521</v>
      </c>
      <c r="BD1580" s="17">
        <v>8.9979455040380065E-4</v>
      </c>
      <c r="BE1580" s="23">
        <v>1.3249620375439846E-2</v>
      </c>
    </row>
    <row r="1581" spans="55:57" x14ac:dyDescent="0.3">
      <c r="BC1581" s="19">
        <v>1522</v>
      </c>
      <c r="BD1581" s="17">
        <v>7.9510298354829978E-4</v>
      </c>
      <c r="BE1581" s="23">
        <v>1.2122741015929734E-2</v>
      </c>
    </row>
    <row r="1582" spans="55:57" x14ac:dyDescent="0.3">
      <c r="BC1582" s="19">
        <v>1523</v>
      </c>
      <c r="BD1582" s="17">
        <v>8.9659984711121341E-4</v>
      </c>
      <c r="BE1582" s="23">
        <v>1.2867842855086528E-2</v>
      </c>
    </row>
    <row r="1583" spans="55:57" x14ac:dyDescent="0.3">
      <c r="BC1583" s="19">
        <v>1524</v>
      </c>
      <c r="BD1583" s="17">
        <v>9.0906723590787988E-4</v>
      </c>
      <c r="BE1583" s="23">
        <v>1.2799726376552674E-2</v>
      </c>
    </row>
    <row r="1584" spans="55:57" x14ac:dyDescent="0.3">
      <c r="BC1584" s="19">
        <v>1525</v>
      </c>
      <c r="BD1584" s="17">
        <v>9.4447821561512179E-4</v>
      </c>
      <c r="BE1584" s="23">
        <v>1.3999387387503476E-2</v>
      </c>
    </row>
    <row r="1585" spans="55:57" x14ac:dyDescent="0.3">
      <c r="BC1585" s="19">
        <v>1526</v>
      </c>
      <c r="BD1585" s="17">
        <v>9.2993972999837562E-4</v>
      </c>
      <c r="BE1585" s="23">
        <v>1.3507587147731202E-2</v>
      </c>
    </row>
    <row r="1586" spans="55:57" x14ac:dyDescent="0.3">
      <c r="BC1586" s="19">
        <v>1527</v>
      </c>
      <c r="BD1586" s="17">
        <v>9.9799265736500321E-4</v>
      </c>
      <c r="BE1586" s="23">
        <v>1.4342903517252401E-2</v>
      </c>
    </row>
    <row r="1587" spans="55:57" x14ac:dyDescent="0.3">
      <c r="BC1587" s="19">
        <v>1528</v>
      </c>
      <c r="BD1587" s="17">
        <v>7.6497097076120896E-4</v>
      </c>
      <c r="BE1587" s="23">
        <v>1.1424055902058319E-2</v>
      </c>
    </row>
    <row r="1588" spans="55:57" x14ac:dyDescent="0.3">
      <c r="BC1588" s="19">
        <v>1529</v>
      </c>
      <c r="BD1588" s="17">
        <v>8.6884017219322773E-4</v>
      </c>
      <c r="BE1588" s="23">
        <v>1.2647882144989847E-2</v>
      </c>
    </row>
    <row r="1589" spans="55:57" x14ac:dyDescent="0.3">
      <c r="BC1589" s="19">
        <v>1530</v>
      </c>
      <c r="BD1589" s="17">
        <v>7.722385516085484E-4</v>
      </c>
      <c r="BE1589" s="23">
        <v>1.2676982289717927E-2</v>
      </c>
    </row>
    <row r="1590" spans="55:57" x14ac:dyDescent="0.3">
      <c r="BC1590" s="19">
        <v>1531</v>
      </c>
      <c r="BD1590" s="17">
        <v>8.768653139294676E-4</v>
      </c>
      <c r="BE1590" s="23">
        <v>1.2508733088510441E-2</v>
      </c>
    </row>
    <row r="1591" spans="55:57" x14ac:dyDescent="0.3">
      <c r="BC1591" s="19">
        <v>1532</v>
      </c>
      <c r="BD1591" s="17">
        <v>9.6715626943209973E-4</v>
      </c>
      <c r="BE1591" s="23">
        <v>1.3413400062858403E-2</v>
      </c>
    </row>
    <row r="1592" spans="55:57" x14ac:dyDescent="0.3">
      <c r="BC1592" s="19">
        <v>1533</v>
      </c>
      <c r="BD1592" s="17">
        <v>8.4010140334429037E-4</v>
      </c>
      <c r="BE1592" s="23">
        <v>1.2103204340718821E-2</v>
      </c>
    </row>
    <row r="1593" spans="55:57" x14ac:dyDescent="0.3">
      <c r="BC1593" s="19">
        <v>1534</v>
      </c>
      <c r="BD1593" s="17">
        <v>9.6262941167316247E-4</v>
      </c>
      <c r="BE1593" s="23">
        <v>1.3745598729690516E-2</v>
      </c>
    </row>
    <row r="1594" spans="55:57" x14ac:dyDescent="0.3">
      <c r="BC1594" s="19">
        <v>1535</v>
      </c>
      <c r="BD1594" s="17">
        <v>8.765298512622738E-4</v>
      </c>
      <c r="BE1594" s="23">
        <v>1.243688381042493E-2</v>
      </c>
    </row>
    <row r="1595" spans="55:57" x14ac:dyDescent="0.3">
      <c r="BC1595" s="19">
        <v>1536</v>
      </c>
      <c r="BD1595" s="17">
        <v>1.0032794874930424E-3</v>
      </c>
      <c r="BE1595" s="23">
        <v>1.2847092213451702E-2</v>
      </c>
    </row>
    <row r="1596" spans="55:57" x14ac:dyDescent="0.3">
      <c r="BC1596" s="19">
        <v>1537</v>
      </c>
      <c r="BD1596" s="17">
        <v>8.2757931024574809E-4</v>
      </c>
      <c r="BE1596" s="23">
        <v>1.2184733985127949E-2</v>
      </c>
    </row>
    <row r="1597" spans="55:57" x14ac:dyDescent="0.3">
      <c r="BC1597" s="19">
        <v>1538</v>
      </c>
      <c r="BD1597" s="17">
        <v>8.6610746183667868E-4</v>
      </c>
      <c r="BE1597" s="23">
        <v>1.2891302671714037E-2</v>
      </c>
    </row>
    <row r="1598" spans="55:57" x14ac:dyDescent="0.3">
      <c r="BC1598" s="19">
        <v>1539</v>
      </c>
      <c r="BD1598" s="17">
        <v>7.2886940118308343E-4</v>
      </c>
      <c r="BE1598" s="23">
        <v>1.1918561027673266E-2</v>
      </c>
    </row>
    <row r="1599" spans="55:57" x14ac:dyDescent="0.3">
      <c r="BC1599" s="19">
        <v>1540</v>
      </c>
      <c r="BD1599" s="17">
        <v>8.9834747547665671E-4</v>
      </c>
      <c r="BE1599" s="23">
        <v>1.3308715369530637E-2</v>
      </c>
    </row>
    <row r="1600" spans="55:57" x14ac:dyDescent="0.3">
      <c r="BC1600" s="19">
        <v>1541</v>
      </c>
      <c r="BD1600" s="17">
        <v>8.970555414599317E-4</v>
      </c>
      <c r="BE1600" s="23">
        <v>1.2195603529483949E-2</v>
      </c>
    </row>
    <row r="1601" spans="55:57" x14ac:dyDescent="0.3">
      <c r="BC1601" s="19">
        <v>1542</v>
      </c>
      <c r="BD1601" s="17">
        <v>9.0932570719034491E-4</v>
      </c>
      <c r="BE1601" s="23">
        <v>1.3005517157562539E-2</v>
      </c>
    </row>
    <row r="1602" spans="55:57" x14ac:dyDescent="0.3">
      <c r="BC1602" s="19">
        <v>1543</v>
      </c>
      <c r="BD1602" s="17">
        <v>8.8096265379116194E-4</v>
      </c>
      <c r="BE1602" s="23">
        <v>1.2626307281673474E-2</v>
      </c>
    </row>
    <row r="1603" spans="55:57" x14ac:dyDescent="0.3">
      <c r="BC1603" s="19">
        <v>1544</v>
      </c>
      <c r="BD1603" s="17">
        <v>9.7832824794195331E-4</v>
      </c>
      <c r="BE1603" s="23">
        <v>1.3494508409043857E-2</v>
      </c>
    </row>
    <row r="1604" spans="55:57" x14ac:dyDescent="0.3">
      <c r="BC1604" s="19">
        <v>1545</v>
      </c>
      <c r="BD1604" s="17">
        <v>9.2702461855405035E-4</v>
      </c>
      <c r="BE1604" s="23">
        <v>1.3497240223367461E-2</v>
      </c>
    </row>
    <row r="1605" spans="55:57" x14ac:dyDescent="0.3">
      <c r="BC1605" s="19">
        <v>1546</v>
      </c>
      <c r="BD1605" s="17">
        <v>1.0145750351722308E-3</v>
      </c>
      <c r="BE1605" s="23">
        <v>1.4613204406182972E-2</v>
      </c>
    </row>
    <row r="1606" spans="55:57" x14ac:dyDescent="0.3">
      <c r="BC1606" s="19">
        <v>1547</v>
      </c>
      <c r="BD1606" s="17">
        <v>8.6538190407454843E-4</v>
      </c>
      <c r="BE1606" s="23">
        <v>1.2563749411437581E-2</v>
      </c>
    </row>
    <row r="1607" spans="55:57" x14ac:dyDescent="0.3">
      <c r="BC1607" s="19">
        <v>1548</v>
      </c>
      <c r="BD1607" s="17">
        <v>1.0042692668825644E-3</v>
      </c>
      <c r="BE1607" s="23">
        <v>1.3436612168567615E-2</v>
      </c>
    </row>
    <row r="1608" spans="55:57" x14ac:dyDescent="0.3">
      <c r="BC1608" s="19">
        <v>1549</v>
      </c>
      <c r="BD1608" s="17">
        <v>8.5630074573983311E-4</v>
      </c>
      <c r="BE1608" s="23">
        <v>1.2227381651866676E-2</v>
      </c>
    </row>
    <row r="1609" spans="55:57" x14ac:dyDescent="0.3">
      <c r="BC1609" s="19">
        <v>1550</v>
      </c>
      <c r="BD1609" s="17">
        <v>9.2770903240249017E-4</v>
      </c>
      <c r="BE1609" s="23">
        <v>1.247545717477609E-2</v>
      </c>
    </row>
    <row r="1610" spans="55:57" x14ac:dyDescent="0.3">
      <c r="BC1610" s="19">
        <v>1551</v>
      </c>
      <c r="BD1610" s="17">
        <v>8.9717675436482784E-4</v>
      </c>
      <c r="BE1610" s="23">
        <v>1.2237528180773645E-2</v>
      </c>
    </row>
    <row r="1611" spans="55:57" x14ac:dyDescent="0.3">
      <c r="BC1611" s="19">
        <v>1552</v>
      </c>
      <c r="BD1611" s="17">
        <v>8.1262392898777999E-4</v>
      </c>
      <c r="BE1611" s="23">
        <v>1.2317477975097848E-2</v>
      </c>
    </row>
    <row r="1612" spans="55:57" x14ac:dyDescent="0.3">
      <c r="BC1612" s="19">
        <v>1553</v>
      </c>
      <c r="BD1612" s="17">
        <v>9.4940194771031691E-4</v>
      </c>
      <c r="BE1612" s="23">
        <v>1.2285431565420194E-2</v>
      </c>
    </row>
    <row r="1613" spans="55:57" x14ac:dyDescent="0.3">
      <c r="BC1613" s="19">
        <v>1554</v>
      </c>
      <c r="BD1613" s="17">
        <v>8.661986865325412E-4</v>
      </c>
      <c r="BE1613" s="23">
        <v>1.2106130637996978E-2</v>
      </c>
    </row>
    <row r="1614" spans="55:57" x14ac:dyDescent="0.3">
      <c r="BC1614" s="19">
        <v>1555</v>
      </c>
      <c r="BD1614" s="17">
        <v>8.8378119677600818E-4</v>
      </c>
      <c r="BE1614" s="23">
        <v>1.261324722262322E-2</v>
      </c>
    </row>
    <row r="1615" spans="55:57" x14ac:dyDescent="0.3">
      <c r="BC1615" s="19">
        <v>1556</v>
      </c>
      <c r="BD1615" s="17">
        <v>9.8362819859999654E-4</v>
      </c>
      <c r="BE1615" s="23">
        <v>1.3275467600571876E-2</v>
      </c>
    </row>
    <row r="1616" spans="55:57" x14ac:dyDescent="0.3">
      <c r="BC1616" s="19">
        <v>1557</v>
      </c>
      <c r="BD1616" s="17">
        <v>8.4347096678818361E-4</v>
      </c>
      <c r="BE1616" s="23">
        <v>1.2428685837103026E-2</v>
      </c>
    </row>
    <row r="1617" spans="55:57" x14ac:dyDescent="0.3">
      <c r="BC1617" s="19">
        <v>1558</v>
      </c>
      <c r="BD1617" s="17">
        <v>8.8965356848658844E-4</v>
      </c>
      <c r="BE1617" s="23">
        <v>1.2543725255243289E-2</v>
      </c>
    </row>
    <row r="1618" spans="55:57" x14ac:dyDescent="0.3">
      <c r="BC1618" s="19">
        <v>1559</v>
      </c>
      <c r="BD1618" s="17">
        <v>9.1229875247887779E-4</v>
      </c>
      <c r="BE1618" s="23">
        <v>1.2393800330335474E-2</v>
      </c>
    </row>
    <row r="1619" spans="55:57" x14ac:dyDescent="0.3">
      <c r="BC1619" s="19">
        <v>1560</v>
      </c>
      <c r="BD1619" s="17">
        <v>9.7135884341584917E-4</v>
      </c>
      <c r="BE1619" s="23">
        <v>1.2912759931056426E-2</v>
      </c>
    </row>
    <row r="1620" spans="55:57" x14ac:dyDescent="0.3">
      <c r="BC1620" s="19">
        <v>1561</v>
      </c>
      <c r="BD1620" s="17">
        <v>8.2885606505698822E-4</v>
      </c>
      <c r="BE1620" s="23">
        <v>1.3941228719567128E-2</v>
      </c>
    </row>
    <row r="1621" spans="55:57" x14ac:dyDescent="0.3">
      <c r="BC1621" s="19">
        <v>1562</v>
      </c>
      <c r="BD1621" s="17">
        <v>6.9899154469485036E-4</v>
      </c>
      <c r="BE1621" s="23">
        <v>1.155053547410769E-2</v>
      </c>
    </row>
    <row r="1622" spans="55:57" x14ac:dyDescent="0.3">
      <c r="BC1622" s="19">
        <v>1563</v>
      </c>
      <c r="BD1622" s="17">
        <v>9.415306691372919E-4</v>
      </c>
      <c r="BE1622" s="23">
        <v>1.3019570768686239E-2</v>
      </c>
    </row>
    <row r="1623" spans="55:57" x14ac:dyDescent="0.3">
      <c r="BC1623" s="19">
        <v>1564</v>
      </c>
      <c r="BD1623" s="17">
        <v>9.8393667645990538E-4</v>
      </c>
      <c r="BE1623" s="23">
        <v>1.2714329116794947E-2</v>
      </c>
    </row>
    <row r="1624" spans="55:57" x14ac:dyDescent="0.3">
      <c r="BC1624" s="19">
        <v>1565</v>
      </c>
      <c r="BD1624" s="17">
        <v>9.37185564415872E-4</v>
      </c>
      <c r="BE1624" s="23">
        <v>1.3301567327097872E-2</v>
      </c>
    </row>
    <row r="1625" spans="55:57" x14ac:dyDescent="0.3">
      <c r="BC1625" s="19">
        <v>1566</v>
      </c>
      <c r="BD1625" s="17">
        <v>8.9457574671870368E-4</v>
      </c>
      <c r="BE1625" s="23">
        <v>1.2330335339018103E-2</v>
      </c>
    </row>
    <row r="1626" spans="55:57" x14ac:dyDescent="0.3">
      <c r="BC1626" s="19">
        <v>1567</v>
      </c>
      <c r="BD1626" s="17">
        <v>8.2465269763307538E-4</v>
      </c>
      <c r="BE1626" s="23">
        <v>1.1748998256146273E-2</v>
      </c>
    </row>
    <row r="1627" spans="55:57" x14ac:dyDescent="0.3">
      <c r="BC1627" s="19">
        <v>1568</v>
      </c>
      <c r="BD1627" s="17">
        <v>9.250229788220339E-4</v>
      </c>
      <c r="BE1627" s="23">
        <v>1.3698080655247908E-2</v>
      </c>
    </row>
    <row r="1628" spans="55:57" x14ac:dyDescent="0.3">
      <c r="BC1628" s="19">
        <v>1569</v>
      </c>
      <c r="BD1628" s="17">
        <v>9.6164926887133413E-4</v>
      </c>
      <c r="BE1628" s="23">
        <v>1.302981998530129E-2</v>
      </c>
    </row>
    <row r="1629" spans="55:57" x14ac:dyDescent="0.3">
      <c r="BC1629" s="19">
        <v>1570</v>
      </c>
      <c r="BD1629" s="17">
        <v>8.4721684325176272E-4</v>
      </c>
      <c r="BE1629" s="23">
        <v>1.1815246587621678E-2</v>
      </c>
    </row>
    <row r="1630" spans="55:57" x14ac:dyDescent="0.3">
      <c r="BC1630" s="19">
        <v>1571</v>
      </c>
      <c r="BD1630" s="17">
        <v>9.4392420487047113E-4</v>
      </c>
      <c r="BE1630" s="23">
        <v>1.3903141907660139E-2</v>
      </c>
    </row>
    <row r="1631" spans="55:57" x14ac:dyDescent="0.3">
      <c r="BC1631" s="19">
        <v>1572</v>
      </c>
      <c r="BD1631" s="17">
        <v>8.5678382177313474E-4</v>
      </c>
      <c r="BE1631" s="23">
        <v>1.2975558438027637E-2</v>
      </c>
    </row>
    <row r="1632" spans="55:57" x14ac:dyDescent="0.3">
      <c r="BC1632" s="19">
        <v>1573</v>
      </c>
      <c r="BD1632" s="17">
        <v>8.3451862631626743E-4</v>
      </c>
      <c r="BE1632" s="23">
        <v>1.1997631876232383E-2</v>
      </c>
    </row>
    <row r="1633" spans="55:57" x14ac:dyDescent="0.3">
      <c r="BC1633" s="19">
        <v>1574</v>
      </c>
      <c r="BD1633" s="17">
        <v>8.8987407092617165E-4</v>
      </c>
      <c r="BE1633" s="23">
        <v>1.2722287137111547E-2</v>
      </c>
    </row>
    <row r="1634" spans="55:57" x14ac:dyDescent="0.3">
      <c r="BC1634" s="19">
        <v>1575</v>
      </c>
      <c r="BD1634" s="17">
        <v>8.2780781551890247E-4</v>
      </c>
      <c r="BE1634" s="23">
        <v>1.1834309212958475E-2</v>
      </c>
    </row>
    <row r="1635" spans="55:57" x14ac:dyDescent="0.3">
      <c r="BC1635" s="19">
        <v>1576</v>
      </c>
      <c r="BD1635" s="17">
        <v>7.4060562352562238E-4</v>
      </c>
      <c r="BE1635" s="23">
        <v>1.2396216042277874E-2</v>
      </c>
    </row>
    <row r="1636" spans="55:57" x14ac:dyDescent="0.3">
      <c r="BC1636" s="19">
        <v>1577</v>
      </c>
      <c r="BD1636" s="17">
        <v>1.0403177831205146E-3</v>
      </c>
      <c r="BE1636" s="23">
        <v>1.4155540330565625E-2</v>
      </c>
    </row>
    <row r="1637" spans="55:57" x14ac:dyDescent="0.3">
      <c r="BC1637" s="19">
        <v>1578</v>
      </c>
      <c r="BD1637" s="17">
        <v>9.4940781974787308E-4</v>
      </c>
      <c r="BE1637" s="23">
        <v>1.3453694761215072E-2</v>
      </c>
    </row>
    <row r="1638" spans="55:57" x14ac:dyDescent="0.3">
      <c r="BC1638" s="19">
        <v>1579</v>
      </c>
      <c r="BD1638" s="17">
        <v>8.5116231854846834E-4</v>
      </c>
      <c r="BE1638" s="23">
        <v>1.2802745102273994E-2</v>
      </c>
    </row>
    <row r="1639" spans="55:57" x14ac:dyDescent="0.3">
      <c r="BC1639" s="19">
        <v>1580</v>
      </c>
      <c r="BD1639" s="17">
        <v>8.1179971996136037E-4</v>
      </c>
      <c r="BE1639" s="23">
        <v>1.3385507606471852E-2</v>
      </c>
    </row>
    <row r="1640" spans="55:57" x14ac:dyDescent="0.3">
      <c r="BC1640" s="19">
        <v>1581</v>
      </c>
      <c r="BD1640" s="17">
        <v>1.1006538524774138E-3</v>
      </c>
      <c r="BE1640" s="23">
        <v>1.4329745820631653E-2</v>
      </c>
    </row>
    <row r="1641" spans="55:57" x14ac:dyDescent="0.3">
      <c r="BC1641" s="19">
        <v>1582</v>
      </c>
      <c r="BD1641" s="17">
        <v>7.8958321162740381E-4</v>
      </c>
      <c r="BE1641" s="23">
        <v>1.2217142094890438E-2</v>
      </c>
    </row>
    <row r="1642" spans="55:57" x14ac:dyDescent="0.3">
      <c r="BC1642" s="19">
        <v>1583</v>
      </c>
      <c r="BD1642" s="17">
        <v>8.5855202176162077E-4</v>
      </c>
      <c r="BE1642" s="23">
        <v>1.3384407283358459E-2</v>
      </c>
    </row>
    <row r="1643" spans="55:57" x14ac:dyDescent="0.3">
      <c r="BC1643" s="19">
        <v>1584</v>
      </c>
      <c r="BD1643" s="17">
        <v>8.8349542704972933E-4</v>
      </c>
      <c r="BE1643" s="23">
        <v>1.1897289230114681E-2</v>
      </c>
    </row>
    <row r="1644" spans="55:57" x14ac:dyDescent="0.3">
      <c r="BC1644" s="19">
        <v>1585</v>
      </c>
      <c r="BD1644" s="17">
        <v>9.3045133150506895E-4</v>
      </c>
      <c r="BE1644" s="23">
        <v>1.2854912783164651E-2</v>
      </c>
    </row>
    <row r="1645" spans="55:57" x14ac:dyDescent="0.3">
      <c r="BC1645" s="19">
        <v>1586</v>
      </c>
      <c r="BD1645" s="17">
        <v>9.834979116664247E-4</v>
      </c>
      <c r="BE1645" s="23">
        <v>1.2511427777021477E-2</v>
      </c>
    </row>
    <row r="1646" spans="55:57" x14ac:dyDescent="0.3">
      <c r="BC1646" s="19">
        <v>1587</v>
      </c>
      <c r="BD1646" s="17">
        <v>8.6702590551609516E-4</v>
      </c>
      <c r="BE1646" s="23">
        <v>1.1746911361570378E-2</v>
      </c>
    </row>
    <row r="1647" spans="55:57" x14ac:dyDescent="0.3">
      <c r="BC1647" s="19">
        <v>1588</v>
      </c>
      <c r="BD1647" s="17">
        <v>8.2523104119355795E-4</v>
      </c>
      <c r="BE1647" s="23">
        <v>1.2465887030370638E-2</v>
      </c>
    </row>
    <row r="1648" spans="55:57" x14ac:dyDescent="0.3">
      <c r="BC1648" s="19">
        <v>1589</v>
      </c>
      <c r="BD1648" s="17">
        <v>9.9071135665865099E-4</v>
      </c>
      <c r="BE1648" s="23">
        <v>1.2918597944194428E-2</v>
      </c>
    </row>
    <row r="1649" spans="55:57" x14ac:dyDescent="0.3">
      <c r="BC1649" s="19">
        <v>1590</v>
      </c>
      <c r="BD1649" s="17">
        <v>7.7596165862498943E-4</v>
      </c>
      <c r="BE1649" s="23">
        <v>1.1402951556880056E-2</v>
      </c>
    </row>
    <row r="1650" spans="55:57" x14ac:dyDescent="0.3">
      <c r="BC1650" s="19">
        <v>1591</v>
      </c>
      <c r="BD1650" s="17">
        <v>8.2264199902920066E-4</v>
      </c>
      <c r="BE1650" s="23">
        <v>1.2077666047646256E-2</v>
      </c>
    </row>
    <row r="1651" spans="55:57" x14ac:dyDescent="0.3">
      <c r="BC1651" s="19">
        <v>1592</v>
      </c>
      <c r="BD1651" s="17">
        <v>9.4341725111786717E-4</v>
      </c>
      <c r="BE1651" s="23">
        <v>1.349482620814773E-2</v>
      </c>
    </row>
    <row r="1652" spans="55:57" x14ac:dyDescent="0.3">
      <c r="BC1652" s="19">
        <v>1593</v>
      </c>
      <c r="BD1652" s="17">
        <v>9.2626785629898337E-4</v>
      </c>
      <c r="BE1652" s="23">
        <v>1.3925153122826937E-2</v>
      </c>
    </row>
    <row r="1653" spans="55:57" x14ac:dyDescent="0.3">
      <c r="BC1653" s="19">
        <v>1594</v>
      </c>
      <c r="BD1653" s="17">
        <v>9.1638547492159123E-4</v>
      </c>
      <c r="BE1653" s="23">
        <v>1.3659490450973387E-2</v>
      </c>
    </row>
    <row r="1654" spans="55:57" x14ac:dyDescent="0.3">
      <c r="BC1654" s="19">
        <v>1595</v>
      </c>
      <c r="BD1654" s="17">
        <v>9.8875948502259205E-4</v>
      </c>
      <c r="BE1654" s="23">
        <v>1.392754824391166E-2</v>
      </c>
    </row>
    <row r="1655" spans="55:57" x14ac:dyDescent="0.3">
      <c r="BC1655" s="19">
        <v>1596</v>
      </c>
      <c r="BD1655" s="17">
        <v>7.2162020596778045E-4</v>
      </c>
      <c r="BE1655" s="23">
        <v>1.1854745169053011E-2</v>
      </c>
    </row>
    <row r="1656" spans="55:57" x14ac:dyDescent="0.3">
      <c r="BC1656" s="19">
        <v>1597</v>
      </c>
      <c r="BD1656" s="17">
        <v>8.8908608790723518E-4</v>
      </c>
      <c r="BE1656" s="23">
        <v>1.2704791886010943E-2</v>
      </c>
    </row>
    <row r="1657" spans="55:57" x14ac:dyDescent="0.3">
      <c r="BC1657" s="19">
        <v>1598</v>
      </c>
      <c r="BD1657" s="17">
        <v>7.4555209470425856E-4</v>
      </c>
      <c r="BE1657" s="23">
        <v>1.2114706663809774E-2</v>
      </c>
    </row>
    <row r="1658" spans="55:57" x14ac:dyDescent="0.3">
      <c r="BC1658" s="19">
        <v>1599</v>
      </c>
      <c r="BD1658" s="17">
        <v>9.1696648426016958E-4</v>
      </c>
      <c r="BE1658" s="23">
        <v>1.3285009154891374E-2</v>
      </c>
    </row>
    <row r="1659" spans="55:57" x14ac:dyDescent="0.3">
      <c r="BC1659" s="19">
        <v>1600</v>
      </c>
      <c r="BD1659" s="17">
        <v>7.6875907618508346E-4</v>
      </c>
      <c r="BE1659" s="23">
        <v>1.1392934279355102E-2</v>
      </c>
    </row>
    <row r="1660" spans="55:57" x14ac:dyDescent="0.3">
      <c r="BC1660" s="19">
        <v>1601</v>
      </c>
      <c r="BD1660" s="17">
        <v>8.7942258182731065E-4</v>
      </c>
      <c r="BE1660" s="23">
        <v>1.2187915760557241E-2</v>
      </c>
    </row>
    <row r="1661" spans="55:57" x14ac:dyDescent="0.3">
      <c r="BC1661" s="19">
        <v>1602</v>
      </c>
      <c r="BD1661" s="17">
        <v>8.2356619649582728E-4</v>
      </c>
      <c r="BE1661" s="23">
        <v>1.2201236710742459E-2</v>
      </c>
    </row>
    <row r="1662" spans="55:57" x14ac:dyDescent="0.3">
      <c r="BC1662" s="19">
        <v>1603</v>
      </c>
      <c r="BD1662" s="17">
        <v>9.3305814349901438E-4</v>
      </c>
      <c r="BE1662" s="23">
        <v>1.2182983566248787E-2</v>
      </c>
    </row>
    <row r="1663" spans="55:57" x14ac:dyDescent="0.3">
      <c r="BC1663" s="19">
        <v>1604</v>
      </c>
      <c r="BD1663" s="17">
        <v>8.4047664613844152E-4</v>
      </c>
      <c r="BE1663" s="23">
        <v>1.2830568616105101E-2</v>
      </c>
    </row>
    <row r="1664" spans="55:57" x14ac:dyDescent="0.3">
      <c r="BC1664" s="19">
        <v>1605</v>
      </c>
      <c r="BD1664" s="17">
        <v>8.6663087606801865E-4</v>
      </c>
      <c r="BE1664" s="23">
        <v>1.2540715088031576E-2</v>
      </c>
    </row>
    <row r="1665" spans="55:57" x14ac:dyDescent="0.3">
      <c r="BC1665" s="19">
        <v>1606</v>
      </c>
      <c r="BD1665" s="17">
        <v>7.4693538248801913E-4</v>
      </c>
      <c r="BE1665" s="23">
        <v>1.2033927000486222E-2</v>
      </c>
    </row>
    <row r="1666" spans="55:57" x14ac:dyDescent="0.3">
      <c r="BC1666" s="19">
        <v>1607</v>
      </c>
      <c r="BD1666" s="17">
        <v>8.4786684699293593E-4</v>
      </c>
      <c r="BE1666" s="23">
        <v>1.3084969136559221E-2</v>
      </c>
    </row>
    <row r="1667" spans="55:57" x14ac:dyDescent="0.3">
      <c r="BC1667" s="19">
        <v>1608</v>
      </c>
      <c r="BD1667" s="17">
        <v>9.3340107516602829E-4</v>
      </c>
      <c r="BE1667" s="23">
        <v>1.3073421006765196E-2</v>
      </c>
    </row>
    <row r="1668" spans="55:57" x14ac:dyDescent="0.3">
      <c r="BC1668" s="19">
        <v>1609</v>
      </c>
      <c r="BD1668" s="17">
        <v>8.6460143037017764E-4</v>
      </c>
      <c r="BE1668" s="23">
        <v>1.2865769924406495E-2</v>
      </c>
    </row>
    <row r="1669" spans="55:57" x14ac:dyDescent="0.3">
      <c r="BC1669" s="19">
        <v>1610</v>
      </c>
      <c r="BD1669" s="17">
        <v>9.0806644133572569E-4</v>
      </c>
      <c r="BE1669" s="23">
        <v>1.2757449229433294E-2</v>
      </c>
    </row>
    <row r="1670" spans="55:57" x14ac:dyDescent="0.3">
      <c r="BC1670" s="19">
        <v>1611</v>
      </c>
      <c r="BD1670" s="17">
        <v>1.0025352116077764E-3</v>
      </c>
      <c r="BE1670" s="23">
        <v>1.4158432259354497E-2</v>
      </c>
    </row>
    <row r="1671" spans="55:57" x14ac:dyDescent="0.3">
      <c r="BC1671" s="19">
        <v>1612</v>
      </c>
      <c r="BD1671" s="17">
        <v>7.7478201754780621E-4</v>
      </c>
      <c r="BE1671" s="23">
        <v>1.2657240061259822E-2</v>
      </c>
    </row>
    <row r="1672" spans="55:57" x14ac:dyDescent="0.3">
      <c r="BC1672" s="19">
        <v>1613</v>
      </c>
      <c r="BD1672" s="17">
        <v>9.2130816732475585E-4</v>
      </c>
      <c r="BE1672" s="23">
        <v>1.3111705447456854E-2</v>
      </c>
    </row>
    <row r="1673" spans="55:57" x14ac:dyDescent="0.3">
      <c r="BC1673" s="19">
        <v>1614</v>
      </c>
      <c r="BD1673" s="17">
        <v>1.0024653328977791E-3</v>
      </c>
      <c r="BE1673" s="23">
        <v>1.3035882819683148E-2</v>
      </c>
    </row>
    <row r="1674" spans="55:57" x14ac:dyDescent="0.3">
      <c r="BC1674" s="19">
        <v>1615</v>
      </c>
      <c r="BD1674" s="17">
        <v>1.0086473901569921E-3</v>
      </c>
      <c r="BE1674" s="23">
        <v>1.4312583549471226E-2</v>
      </c>
    </row>
    <row r="1675" spans="55:57" x14ac:dyDescent="0.3">
      <c r="BC1675" s="19">
        <v>1616</v>
      </c>
      <c r="BD1675" s="17">
        <v>9.5416838973871106E-4</v>
      </c>
      <c r="BE1675" s="23">
        <v>1.3380845438021446E-2</v>
      </c>
    </row>
    <row r="1676" spans="55:57" x14ac:dyDescent="0.3">
      <c r="BC1676" s="19">
        <v>1617</v>
      </c>
      <c r="BD1676" s="17">
        <v>8.8546778033124832E-4</v>
      </c>
      <c r="BE1676" s="23">
        <v>1.2814255676320267E-2</v>
      </c>
    </row>
    <row r="1677" spans="55:57" x14ac:dyDescent="0.3">
      <c r="BC1677" s="19">
        <v>1618</v>
      </c>
      <c r="BD1677" s="17">
        <v>8.1500490306942797E-4</v>
      </c>
      <c r="BE1677" s="23">
        <v>1.2266359137051123E-2</v>
      </c>
    </row>
    <row r="1678" spans="55:57" x14ac:dyDescent="0.3">
      <c r="BC1678" s="19">
        <v>1619</v>
      </c>
      <c r="BD1678" s="17">
        <v>9.4711597342497268E-4</v>
      </c>
      <c r="BE1678" s="23">
        <v>1.3280670906023981E-2</v>
      </c>
    </row>
    <row r="1679" spans="55:57" x14ac:dyDescent="0.3">
      <c r="BC1679" s="19">
        <v>1620</v>
      </c>
      <c r="BD1679" s="17">
        <v>8.6969401431482977E-4</v>
      </c>
      <c r="BE1679" s="23">
        <v>1.3062866824419955E-2</v>
      </c>
    </row>
    <row r="1680" spans="55:57" x14ac:dyDescent="0.3">
      <c r="BC1680" s="19">
        <v>1621</v>
      </c>
      <c r="BD1680" s="17">
        <v>7.0189662608187886E-4</v>
      </c>
      <c r="BE1680" s="23">
        <v>1.1350036710635048E-2</v>
      </c>
    </row>
    <row r="1681" spans="55:57" x14ac:dyDescent="0.3">
      <c r="BC1681" s="19">
        <v>1622</v>
      </c>
      <c r="BD1681" s="17">
        <v>9.8030317661850983E-4</v>
      </c>
      <c r="BE1681" s="23">
        <v>1.3832267425140779E-2</v>
      </c>
    </row>
    <row r="1682" spans="55:57" x14ac:dyDescent="0.3">
      <c r="BC1682" s="19">
        <v>1623</v>
      </c>
      <c r="BD1682" s="17">
        <v>8.0088521073135E-4</v>
      </c>
      <c r="BE1682" s="23">
        <v>1.1499677641971632E-2</v>
      </c>
    </row>
    <row r="1683" spans="55:57" x14ac:dyDescent="0.3">
      <c r="BC1683" s="19">
        <v>1624</v>
      </c>
      <c r="BD1683" s="17">
        <v>8.4340496870178444E-4</v>
      </c>
      <c r="BE1683" s="23">
        <v>1.2571179461299015E-2</v>
      </c>
    </row>
    <row r="1684" spans="55:57" x14ac:dyDescent="0.3">
      <c r="BC1684" s="19">
        <v>1625</v>
      </c>
      <c r="BD1684" s="17">
        <v>8.167589272795755E-4</v>
      </c>
      <c r="BE1684" s="23">
        <v>1.2189671837472233E-2</v>
      </c>
    </row>
    <row r="1685" spans="55:57" x14ac:dyDescent="0.3">
      <c r="BC1685" s="19">
        <v>1626</v>
      </c>
      <c r="BD1685" s="17">
        <v>8.1987142260706556E-4</v>
      </c>
      <c r="BE1685" s="23">
        <v>1.2649220370110291E-2</v>
      </c>
    </row>
    <row r="1686" spans="55:57" x14ac:dyDescent="0.3">
      <c r="BC1686" s="19">
        <v>1627</v>
      </c>
      <c r="BD1686" s="17">
        <v>7.6656257783158297E-4</v>
      </c>
      <c r="BE1686" s="23">
        <v>1.2571084117749659E-2</v>
      </c>
    </row>
    <row r="1687" spans="55:57" x14ac:dyDescent="0.3">
      <c r="BC1687" s="19">
        <v>1628</v>
      </c>
      <c r="BD1687" s="17">
        <v>9.0071394833917361E-4</v>
      </c>
      <c r="BE1687" s="23">
        <v>1.2543897460380073E-2</v>
      </c>
    </row>
    <row r="1688" spans="55:57" x14ac:dyDescent="0.3">
      <c r="BC1688" s="19">
        <v>1629</v>
      </c>
      <c r="BD1688" s="17">
        <v>7.468184874383578E-4</v>
      </c>
      <c r="BE1688" s="23">
        <v>1.234725928877323E-2</v>
      </c>
    </row>
    <row r="1689" spans="55:57" x14ac:dyDescent="0.3">
      <c r="BC1689" s="19">
        <v>1630</v>
      </c>
      <c r="BD1689" s="17">
        <v>9.243795436801246E-4</v>
      </c>
      <c r="BE1689" s="23">
        <v>1.4012595679242359E-2</v>
      </c>
    </row>
    <row r="1690" spans="55:57" x14ac:dyDescent="0.3">
      <c r="BC1690" s="19">
        <v>1631</v>
      </c>
      <c r="BD1690" s="17">
        <v>7.0750198975414423E-4</v>
      </c>
      <c r="BE1690" s="23">
        <v>1.2260416259881349E-2</v>
      </c>
    </row>
    <row r="1691" spans="55:57" x14ac:dyDescent="0.3">
      <c r="BC1691" s="19">
        <v>1632</v>
      </c>
      <c r="BD1691" s="17">
        <v>9.1132422925122958E-4</v>
      </c>
      <c r="BE1691" s="23">
        <v>1.2786730032914041E-2</v>
      </c>
    </row>
    <row r="1692" spans="55:57" x14ac:dyDescent="0.3">
      <c r="BC1692" s="19">
        <v>1633</v>
      </c>
      <c r="BD1692" s="17">
        <v>7.8125457758755699E-4</v>
      </c>
      <c r="BE1692" s="23">
        <v>1.2520308708471406E-2</v>
      </c>
    </row>
    <row r="1693" spans="55:57" x14ac:dyDescent="0.3">
      <c r="BC1693" s="19">
        <v>1634</v>
      </c>
      <c r="BD1693" s="17">
        <v>8.9209897192646425E-4</v>
      </c>
      <c r="BE1693" s="23">
        <v>1.2690040281072191E-2</v>
      </c>
    </row>
    <row r="1694" spans="55:57" x14ac:dyDescent="0.3">
      <c r="BC1694" s="19">
        <v>1635</v>
      </c>
      <c r="BD1694" s="17">
        <v>7.6548762058662031E-4</v>
      </c>
      <c r="BE1694" s="23">
        <v>1.211526805878224E-2</v>
      </c>
    </row>
    <row r="1695" spans="55:57" x14ac:dyDescent="0.3">
      <c r="BC1695" s="19">
        <v>1636</v>
      </c>
      <c r="BD1695" s="17">
        <v>8.5498517603854718E-4</v>
      </c>
      <c r="BE1695" s="23">
        <v>1.1993715146511383E-2</v>
      </c>
    </row>
    <row r="1696" spans="55:57" x14ac:dyDescent="0.3">
      <c r="BC1696" s="19">
        <v>1637</v>
      </c>
      <c r="BD1696" s="17">
        <v>8.3150882758361092E-4</v>
      </c>
      <c r="BE1696" s="23">
        <v>1.1465799577701353E-2</v>
      </c>
    </row>
    <row r="1697" spans="55:57" x14ac:dyDescent="0.3">
      <c r="BC1697" s="19">
        <v>1638</v>
      </c>
      <c r="BD1697" s="17">
        <v>7.7056794056744771E-4</v>
      </c>
      <c r="BE1697" s="23">
        <v>1.1691551473633531E-2</v>
      </c>
    </row>
    <row r="1698" spans="55:57" x14ac:dyDescent="0.3">
      <c r="BC1698" s="19">
        <v>1639</v>
      </c>
      <c r="BD1698" s="17">
        <v>8.0479888255129996E-4</v>
      </c>
      <c r="BE1698" s="23">
        <v>1.2717284159964291E-2</v>
      </c>
    </row>
    <row r="1699" spans="55:57" x14ac:dyDescent="0.3">
      <c r="BC1699" s="19">
        <v>1640</v>
      </c>
      <c r="BD1699" s="17">
        <v>9.6028425378295174E-4</v>
      </c>
      <c r="BE1699" s="23">
        <v>1.3277353541296303E-2</v>
      </c>
    </row>
    <row r="1700" spans="55:57" x14ac:dyDescent="0.3">
      <c r="BC1700" s="19">
        <v>1641</v>
      </c>
      <c r="BD1700" s="17">
        <v>8.7081938187224097E-4</v>
      </c>
      <c r="BE1700" s="23">
        <v>1.2667644934579987E-2</v>
      </c>
    </row>
    <row r="1701" spans="55:57" x14ac:dyDescent="0.3">
      <c r="BC1701" s="19">
        <v>1642</v>
      </c>
      <c r="BD1701" s="17">
        <v>7.7348348546949375E-4</v>
      </c>
      <c r="BE1701" s="23">
        <v>1.274747339317666E-2</v>
      </c>
    </row>
    <row r="1702" spans="55:57" x14ac:dyDescent="0.3">
      <c r="BC1702" s="19">
        <v>1643</v>
      </c>
      <c r="BD1702" s="17">
        <v>9.5953147540487791E-4</v>
      </c>
      <c r="BE1702" s="23">
        <v>1.3129843115188857E-2</v>
      </c>
    </row>
    <row r="1703" spans="55:57" x14ac:dyDescent="0.3">
      <c r="BC1703" s="19">
        <v>1644</v>
      </c>
      <c r="BD1703" s="17">
        <v>8.1303236308593858E-4</v>
      </c>
      <c r="BE1703" s="23">
        <v>1.2736814820419157E-2</v>
      </c>
    </row>
    <row r="1704" spans="55:57" x14ac:dyDescent="0.3">
      <c r="BC1704" s="19">
        <v>1645</v>
      </c>
      <c r="BD1704" s="17">
        <v>8.0334404734718216E-4</v>
      </c>
      <c r="BE1704" s="23">
        <v>1.147131055938717E-2</v>
      </c>
    </row>
    <row r="1705" spans="55:57" x14ac:dyDescent="0.3">
      <c r="BC1705" s="19">
        <v>1646</v>
      </c>
      <c r="BD1705" s="17">
        <v>8.9421340543803995E-4</v>
      </c>
      <c r="BE1705" s="23">
        <v>1.309930139949563E-2</v>
      </c>
    </row>
    <row r="1706" spans="55:57" x14ac:dyDescent="0.3">
      <c r="BC1706" s="19">
        <v>1647</v>
      </c>
      <c r="BD1706" s="17">
        <v>9.2855667454890239E-4</v>
      </c>
      <c r="BE1706" s="23">
        <v>1.3534620949909813E-2</v>
      </c>
    </row>
    <row r="1707" spans="55:57" x14ac:dyDescent="0.3">
      <c r="BC1707" s="19">
        <v>1648</v>
      </c>
      <c r="BD1707" s="17">
        <v>8.6354447905515638E-4</v>
      </c>
      <c r="BE1707" s="23">
        <v>1.1935537259777957E-2</v>
      </c>
    </row>
    <row r="1708" spans="55:57" x14ac:dyDescent="0.3">
      <c r="BC1708" s="19">
        <v>1649</v>
      </c>
      <c r="BD1708" s="17">
        <v>9.8307126628249027E-4</v>
      </c>
      <c r="BE1708" s="23">
        <v>1.3642460964883144E-2</v>
      </c>
    </row>
    <row r="1709" spans="55:57" x14ac:dyDescent="0.3">
      <c r="BC1709" s="19">
        <v>1650</v>
      </c>
      <c r="BD1709" s="17">
        <v>8.112708626431184E-4</v>
      </c>
      <c r="BE1709" s="23">
        <v>1.2902064154152472E-2</v>
      </c>
    </row>
    <row r="1710" spans="55:57" x14ac:dyDescent="0.3">
      <c r="BC1710" s="19">
        <v>1651</v>
      </c>
      <c r="BD1710" s="17">
        <v>8.6561613115972917E-4</v>
      </c>
      <c r="BE1710" s="23">
        <v>1.244290042306033E-2</v>
      </c>
    </row>
    <row r="1711" spans="55:57" x14ac:dyDescent="0.3">
      <c r="BC1711" s="19">
        <v>1652</v>
      </c>
      <c r="BD1711" s="17">
        <v>7.3845350823270204E-4</v>
      </c>
      <c r="BE1711" s="23">
        <v>1.2179121400431744E-2</v>
      </c>
    </row>
    <row r="1712" spans="55:57" x14ac:dyDescent="0.3">
      <c r="BC1712" s="19">
        <v>1653</v>
      </c>
      <c r="BD1712" s="17">
        <v>8.6106201484913007E-4</v>
      </c>
      <c r="BE1712" s="23">
        <v>1.2113007147488095E-2</v>
      </c>
    </row>
    <row r="1713" spans="55:57" x14ac:dyDescent="0.3">
      <c r="BC1713" s="19">
        <v>1654</v>
      </c>
      <c r="BD1713" s="17">
        <v>1.0177539534958963E-3</v>
      </c>
      <c r="BE1713" s="23">
        <v>1.3992977099582809E-2</v>
      </c>
    </row>
    <row r="1714" spans="55:57" x14ac:dyDescent="0.3">
      <c r="BC1714" s="19">
        <v>1655</v>
      </c>
      <c r="BD1714" s="17">
        <v>8.7381971302535248E-4</v>
      </c>
      <c r="BE1714" s="23">
        <v>1.3296297371487072E-2</v>
      </c>
    </row>
    <row r="1715" spans="55:57" x14ac:dyDescent="0.3">
      <c r="BC1715" s="19">
        <v>1656</v>
      </c>
      <c r="BD1715" s="17">
        <v>8.4474716753754728E-4</v>
      </c>
      <c r="BE1715" s="23">
        <v>1.2672958229154086E-2</v>
      </c>
    </row>
    <row r="1716" spans="55:57" x14ac:dyDescent="0.3">
      <c r="BC1716" s="19">
        <v>1657</v>
      </c>
      <c r="BD1716" s="17">
        <v>9.3769128560759849E-4</v>
      </c>
      <c r="BE1716" s="23">
        <v>1.2234568527644679E-2</v>
      </c>
    </row>
    <row r="1717" spans="55:57" x14ac:dyDescent="0.3">
      <c r="BC1717" s="19">
        <v>1658</v>
      </c>
      <c r="BD1717" s="17">
        <v>8.7726494136093711E-4</v>
      </c>
      <c r="BE1717" s="23">
        <v>1.2914102812181517E-2</v>
      </c>
    </row>
    <row r="1718" spans="55:57" x14ac:dyDescent="0.3">
      <c r="BC1718" s="19">
        <v>1659</v>
      </c>
      <c r="BD1718" s="17">
        <v>8.8878441232753875E-4</v>
      </c>
      <c r="BE1718" s="23">
        <v>1.1855622485218785E-2</v>
      </c>
    </row>
    <row r="1719" spans="55:57" x14ac:dyDescent="0.3">
      <c r="BC1719" s="19">
        <v>1660</v>
      </c>
      <c r="BD1719" s="17">
        <v>1.0549008103603917E-3</v>
      </c>
      <c r="BE1719" s="23">
        <v>1.4061176609016996E-2</v>
      </c>
    </row>
    <row r="1720" spans="55:57" x14ac:dyDescent="0.3">
      <c r="BC1720" s="19">
        <v>1661</v>
      </c>
      <c r="BD1720" s="17">
        <v>9.7586297285172808E-4</v>
      </c>
      <c r="BE1720" s="23">
        <v>1.339975309003987E-2</v>
      </c>
    </row>
    <row r="1721" spans="55:57" x14ac:dyDescent="0.3">
      <c r="BC1721" s="19">
        <v>1662</v>
      </c>
      <c r="BD1721" s="17">
        <v>7.0854302755900885E-4</v>
      </c>
      <c r="BE1721" s="23">
        <v>1.1962319168566059E-2</v>
      </c>
    </row>
    <row r="1722" spans="55:57" x14ac:dyDescent="0.3">
      <c r="BC1722" s="19">
        <v>1663</v>
      </c>
      <c r="BD1722" s="17">
        <v>9.502343537551725E-4</v>
      </c>
      <c r="BE1722" s="23">
        <v>1.2990143418253624E-2</v>
      </c>
    </row>
    <row r="1723" spans="55:57" x14ac:dyDescent="0.3">
      <c r="BC1723" s="19">
        <v>1664</v>
      </c>
      <c r="BD1723" s="17">
        <v>7.2247920205123907E-4</v>
      </c>
      <c r="BE1723" s="23">
        <v>1.0772287341405678E-2</v>
      </c>
    </row>
    <row r="1724" spans="55:57" x14ac:dyDescent="0.3">
      <c r="BC1724" s="19">
        <v>1665</v>
      </c>
      <c r="BD1724" s="17">
        <v>8.3228903509137029E-4</v>
      </c>
      <c r="BE1724" s="23">
        <v>1.1931183079713335E-2</v>
      </c>
    </row>
    <row r="1725" spans="55:57" x14ac:dyDescent="0.3">
      <c r="BC1725" s="19">
        <v>1666</v>
      </c>
      <c r="BD1725" s="17">
        <v>7.7987793677643659E-4</v>
      </c>
      <c r="BE1725" s="23">
        <v>1.2163410714870877E-2</v>
      </c>
    </row>
    <row r="1726" spans="55:57" x14ac:dyDescent="0.3">
      <c r="BC1726" s="19">
        <v>1667</v>
      </c>
      <c r="BD1726" s="17">
        <v>7.4165374387121104E-4</v>
      </c>
      <c r="BE1726" s="23">
        <v>1.1335753332826513E-2</v>
      </c>
    </row>
    <row r="1727" spans="55:57" x14ac:dyDescent="0.3">
      <c r="BC1727" s="19">
        <v>1668</v>
      </c>
      <c r="BD1727" s="17">
        <v>9.622717164886321E-4</v>
      </c>
      <c r="BE1727" s="23">
        <v>1.2997659885995775E-2</v>
      </c>
    </row>
    <row r="1728" spans="55:57" x14ac:dyDescent="0.3">
      <c r="BC1728" s="19">
        <v>1669</v>
      </c>
      <c r="BD1728" s="17">
        <v>9.5488274037888602E-4</v>
      </c>
      <c r="BE1728" s="23">
        <v>1.4194618327482649E-2</v>
      </c>
    </row>
    <row r="1729" spans="55:57" x14ac:dyDescent="0.3">
      <c r="BC1729" s="19">
        <v>1670</v>
      </c>
      <c r="BD1729" s="17">
        <v>9.2127276908234154E-4</v>
      </c>
      <c r="BE1729" s="23">
        <v>1.3046473934815516E-2</v>
      </c>
    </row>
    <row r="1730" spans="55:57" x14ac:dyDescent="0.3">
      <c r="BC1730" s="19">
        <v>1671</v>
      </c>
      <c r="BD1730" s="17">
        <v>8.8018548392439244E-4</v>
      </c>
      <c r="BE1730" s="23">
        <v>1.2275346164511548E-2</v>
      </c>
    </row>
    <row r="1731" spans="55:57" x14ac:dyDescent="0.3">
      <c r="BC1731" s="19">
        <v>1672</v>
      </c>
      <c r="BD1731" s="17">
        <v>9.3844231310310946E-4</v>
      </c>
      <c r="BE1731" s="23">
        <v>1.2891942619412134E-2</v>
      </c>
    </row>
    <row r="1732" spans="55:57" x14ac:dyDescent="0.3">
      <c r="BC1732" s="19">
        <v>1673</v>
      </c>
      <c r="BD1732" s="17">
        <v>9.376941242615624E-4</v>
      </c>
      <c r="BE1732" s="23">
        <v>1.2877755667847331E-2</v>
      </c>
    </row>
    <row r="1733" spans="55:57" x14ac:dyDescent="0.3">
      <c r="BC1733" s="19">
        <v>1674</v>
      </c>
      <c r="BD1733" s="17">
        <v>7.7017981821987788E-4</v>
      </c>
      <c r="BE1733" s="23">
        <v>1.1965897645827926E-2</v>
      </c>
    </row>
    <row r="1734" spans="55:57" x14ac:dyDescent="0.3">
      <c r="BC1734" s="19">
        <v>1675</v>
      </c>
      <c r="BD1734" s="17">
        <v>8.2385718638217174E-4</v>
      </c>
      <c r="BE1734" s="23">
        <v>1.227818043463948E-2</v>
      </c>
    </row>
    <row r="1735" spans="55:57" x14ac:dyDescent="0.3">
      <c r="BC1735" s="19">
        <v>1676</v>
      </c>
      <c r="BD1735" s="17">
        <v>8.364067285902897E-4</v>
      </c>
      <c r="BE1735" s="23">
        <v>1.205546043864592E-2</v>
      </c>
    </row>
    <row r="1736" spans="55:57" x14ac:dyDescent="0.3">
      <c r="BC1736" s="19">
        <v>1677</v>
      </c>
      <c r="BD1736" s="17">
        <v>7.6796957556815408E-4</v>
      </c>
      <c r="BE1736" s="23">
        <v>1.2890585128307033E-2</v>
      </c>
    </row>
    <row r="1737" spans="55:57" x14ac:dyDescent="0.3">
      <c r="BC1737" s="19">
        <v>1678</v>
      </c>
      <c r="BD1737" s="17">
        <v>8.8922394752762902E-4</v>
      </c>
      <c r="BE1737" s="23">
        <v>1.2640177165358143E-2</v>
      </c>
    </row>
    <row r="1738" spans="55:57" x14ac:dyDescent="0.3">
      <c r="BC1738" s="19">
        <v>1679</v>
      </c>
      <c r="BD1738" s="17">
        <v>1.0141409893700828E-3</v>
      </c>
      <c r="BE1738" s="23">
        <v>1.3579450161892005E-2</v>
      </c>
    </row>
    <row r="1739" spans="55:57" x14ac:dyDescent="0.3">
      <c r="BC1739" s="19">
        <v>1680</v>
      </c>
      <c r="BD1739" s="17">
        <v>8.32538437454276E-4</v>
      </c>
      <c r="BE1739" s="23">
        <v>1.1994223514203541E-2</v>
      </c>
    </row>
    <row r="1740" spans="55:57" x14ac:dyDescent="0.3">
      <c r="BC1740" s="19">
        <v>1681</v>
      </c>
      <c r="BD1740" s="17">
        <v>8.329869077624998E-4</v>
      </c>
      <c r="BE1740" s="23">
        <v>1.3020081098363565E-2</v>
      </c>
    </row>
    <row r="1741" spans="55:57" x14ac:dyDescent="0.3">
      <c r="BC1741" s="19">
        <v>1682</v>
      </c>
      <c r="BD1741" s="17">
        <v>7.319374802734716E-4</v>
      </c>
      <c r="BE1741" s="23">
        <v>1.18921332976394E-2</v>
      </c>
    </row>
    <row r="1742" spans="55:57" x14ac:dyDescent="0.3">
      <c r="BC1742" s="19">
        <v>1683</v>
      </c>
      <c r="BD1742" s="17">
        <v>8.0232344644726205E-4</v>
      </c>
      <c r="BE1742" s="23">
        <v>1.2124518832124986E-2</v>
      </c>
    </row>
    <row r="1743" spans="55:57" x14ac:dyDescent="0.3">
      <c r="BC1743" s="19">
        <v>1684</v>
      </c>
      <c r="BD1743" s="17">
        <v>8.1097686247133451E-4</v>
      </c>
      <c r="BE1743" s="23">
        <v>1.2305051929754011E-2</v>
      </c>
    </row>
    <row r="1744" spans="55:57" x14ac:dyDescent="0.3">
      <c r="BC1744" s="19">
        <v>1685</v>
      </c>
      <c r="BD1744" s="17">
        <v>8.762575409049471E-4</v>
      </c>
      <c r="BE1744" s="23">
        <v>1.2131365817558403E-2</v>
      </c>
    </row>
    <row r="1745" spans="55:57" x14ac:dyDescent="0.3">
      <c r="BC1745" s="19">
        <v>1686</v>
      </c>
      <c r="BD1745" s="17">
        <v>6.4479804653532684E-4</v>
      </c>
      <c r="BE1745" s="23">
        <v>1.1624373978335592E-2</v>
      </c>
    </row>
    <row r="1746" spans="55:57" x14ac:dyDescent="0.3">
      <c r="BC1746" s="19">
        <v>1687</v>
      </c>
      <c r="BD1746" s="17">
        <v>8.1222358243724171E-4</v>
      </c>
      <c r="BE1746" s="23">
        <v>1.2127560592096272E-2</v>
      </c>
    </row>
    <row r="1747" spans="55:57" x14ac:dyDescent="0.3">
      <c r="BC1747" s="19">
        <v>1688</v>
      </c>
      <c r="BD1747" s="17">
        <v>8.5659882003889473E-4</v>
      </c>
      <c r="BE1747" s="23">
        <v>1.2558681973100526E-2</v>
      </c>
    </row>
    <row r="1748" spans="55:57" x14ac:dyDescent="0.3">
      <c r="BC1748" s="19">
        <v>1689</v>
      </c>
      <c r="BD1748" s="17">
        <v>9.1744725214570964E-4</v>
      </c>
      <c r="BE1748" s="23">
        <v>1.2662116988696553E-2</v>
      </c>
    </row>
    <row r="1749" spans="55:57" x14ac:dyDescent="0.3">
      <c r="BC1749" s="19">
        <v>1690</v>
      </c>
      <c r="BD1749" s="17">
        <v>8.2324425823727303E-4</v>
      </c>
      <c r="BE1749" s="23">
        <v>1.3831289630679361E-2</v>
      </c>
    </row>
    <row r="1750" spans="55:57" x14ac:dyDescent="0.3">
      <c r="BC1750" s="19">
        <v>1691</v>
      </c>
      <c r="BD1750" s="17">
        <v>8.7807760407209562E-4</v>
      </c>
      <c r="BE1750" s="23">
        <v>1.2735180547969627E-2</v>
      </c>
    </row>
    <row r="1751" spans="55:57" x14ac:dyDescent="0.3">
      <c r="BC1751" s="19">
        <v>1692</v>
      </c>
      <c r="BD1751" s="17">
        <v>9.7154907736168893E-4</v>
      </c>
      <c r="BE1751" s="23">
        <v>1.3012750351596353E-2</v>
      </c>
    </row>
    <row r="1752" spans="55:57" x14ac:dyDescent="0.3">
      <c r="BC1752" s="19">
        <v>1693</v>
      </c>
      <c r="BD1752" s="17">
        <v>9.0379413079869422E-4</v>
      </c>
      <c r="BE1752" s="23">
        <v>1.3349487211452685E-2</v>
      </c>
    </row>
    <row r="1753" spans="55:57" x14ac:dyDescent="0.3">
      <c r="BC1753" s="19">
        <v>1694</v>
      </c>
      <c r="BD1753" s="17">
        <v>7.5846599186921767E-4</v>
      </c>
      <c r="BE1753" s="23">
        <v>1.2554679848674749E-2</v>
      </c>
    </row>
    <row r="1754" spans="55:57" x14ac:dyDescent="0.3">
      <c r="BC1754" s="19">
        <v>1695</v>
      </c>
      <c r="BD1754" s="17">
        <v>9.2299808237729299E-4</v>
      </c>
      <c r="BE1754" s="23">
        <v>1.3382148808364885E-2</v>
      </c>
    </row>
    <row r="1755" spans="55:57" x14ac:dyDescent="0.3">
      <c r="BC1755" s="19">
        <v>1696</v>
      </c>
      <c r="BD1755" s="17">
        <v>7.7962461695567657E-4</v>
      </c>
      <c r="BE1755" s="23">
        <v>1.162136955541135E-2</v>
      </c>
    </row>
    <row r="1756" spans="55:57" x14ac:dyDescent="0.3">
      <c r="BC1756" s="19">
        <v>1697</v>
      </c>
      <c r="BD1756" s="17">
        <v>8.6869499973839335E-4</v>
      </c>
      <c r="BE1756" s="23">
        <v>1.2195314283618792E-2</v>
      </c>
    </row>
    <row r="1757" spans="55:57" x14ac:dyDescent="0.3">
      <c r="BC1757" s="19">
        <v>1698</v>
      </c>
      <c r="BD1757" s="17">
        <v>7.2154756523487421E-4</v>
      </c>
      <c r="BE1757" s="23">
        <v>1.2211820010865132E-2</v>
      </c>
    </row>
    <row r="1758" spans="55:57" x14ac:dyDescent="0.3">
      <c r="BC1758" s="19">
        <v>1699</v>
      </c>
      <c r="BD1758" s="17">
        <v>9.2676663209446605E-4</v>
      </c>
      <c r="BE1758" s="23">
        <v>1.3161214692823612E-2</v>
      </c>
    </row>
    <row r="1759" spans="55:57" x14ac:dyDescent="0.3">
      <c r="BC1759" s="19">
        <v>1700</v>
      </c>
      <c r="BD1759" s="17">
        <v>9.3720533618085614E-4</v>
      </c>
      <c r="BE1759" s="23">
        <v>1.3455757395645232E-2</v>
      </c>
    </row>
    <row r="1760" spans="55:57" x14ac:dyDescent="0.3">
      <c r="BC1760" s="19">
        <v>1701</v>
      </c>
      <c r="BD1760" s="17">
        <v>7.2414802787414644E-4</v>
      </c>
      <c r="BE1760" s="23">
        <v>1.1901132363725584E-2</v>
      </c>
    </row>
    <row r="1761" spans="55:57" x14ac:dyDescent="0.3">
      <c r="BC1761" s="19">
        <v>1702</v>
      </c>
      <c r="BD1761" s="17">
        <v>7.9567597122190284E-4</v>
      </c>
      <c r="BE1761" s="23">
        <v>1.3298543554771711E-2</v>
      </c>
    </row>
    <row r="1762" spans="55:57" x14ac:dyDescent="0.3">
      <c r="BC1762" s="19">
        <v>1703</v>
      </c>
      <c r="BD1762" s="17">
        <v>7.5320868795601399E-4</v>
      </c>
      <c r="BE1762" s="23">
        <v>1.1754414101071387E-2</v>
      </c>
    </row>
    <row r="1763" spans="55:57" x14ac:dyDescent="0.3">
      <c r="BC1763" s="19">
        <v>1704</v>
      </c>
      <c r="BD1763" s="17">
        <v>8.1964576052174446E-4</v>
      </c>
      <c r="BE1763" s="23">
        <v>1.3548653172510869E-2</v>
      </c>
    </row>
    <row r="1764" spans="55:57" x14ac:dyDescent="0.3">
      <c r="BC1764" s="19">
        <v>1705</v>
      </c>
      <c r="BD1764" s="17">
        <v>7.5528074450592945E-4</v>
      </c>
      <c r="BE1764" s="23">
        <v>1.275238591649496E-2</v>
      </c>
    </row>
    <row r="1765" spans="55:57" x14ac:dyDescent="0.3">
      <c r="BC1765" s="19">
        <v>1706</v>
      </c>
      <c r="BD1765" s="17">
        <v>9.6159139654485211E-4</v>
      </c>
      <c r="BE1765" s="23">
        <v>1.3192248284731863E-2</v>
      </c>
    </row>
    <row r="1766" spans="55:57" x14ac:dyDescent="0.3">
      <c r="BC1766" s="19">
        <v>1707</v>
      </c>
      <c r="BD1766" s="17">
        <v>9.7195124051995831E-4</v>
      </c>
      <c r="BE1766" s="23">
        <v>1.2602487983336566E-2</v>
      </c>
    </row>
    <row r="1767" spans="55:57" x14ac:dyDescent="0.3">
      <c r="BC1767" s="19">
        <v>1708</v>
      </c>
      <c r="BD1767" s="17">
        <v>8.5051980592170664E-4</v>
      </c>
      <c r="BE1767" s="23">
        <v>1.3377006377492798E-2</v>
      </c>
    </row>
    <row r="1768" spans="55:57" x14ac:dyDescent="0.3">
      <c r="BC1768" s="19">
        <v>1709</v>
      </c>
      <c r="BD1768" s="17">
        <v>8.3752180989397332E-4</v>
      </c>
      <c r="BE1768" s="23">
        <v>1.1984694509266319E-2</v>
      </c>
    </row>
    <row r="1769" spans="55:57" x14ac:dyDescent="0.3">
      <c r="BC1769" s="19">
        <v>1710</v>
      </c>
      <c r="BD1769" s="17">
        <v>7.6700191997105063E-4</v>
      </c>
      <c r="BE1769" s="23">
        <v>1.1605627333631293E-2</v>
      </c>
    </row>
    <row r="1770" spans="55:57" x14ac:dyDescent="0.3">
      <c r="BC1770" s="19">
        <v>1711</v>
      </c>
      <c r="BD1770" s="17">
        <v>9.2465716176251208E-4</v>
      </c>
      <c r="BE1770" s="23">
        <v>1.2736134891148408E-2</v>
      </c>
    </row>
    <row r="1771" spans="55:57" x14ac:dyDescent="0.3">
      <c r="BC1771" s="19">
        <v>1712</v>
      </c>
      <c r="BD1771" s="17">
        <v>9.7977938735670147E-4</v>
      </c>
      <c r="BE1771" s="23">
        <v>1.2983745638518895E-2</v>
      </c>
    </row>
    <row r="1772" spans="55:57" x14ac:dyDescent="0.3">
      <c r="BC1772" s="19">
        <v>1713</v>
      </c>
      <c r="BD1772" s="17">
        <v>8.5776459179517169E-4</v>
      </c>
      <c r="BE1772" s="23">
        <v>1.3741680805343069E-2</v>
      </c>
    </row>
    <row r="1773" spans="55:57" x14ac:dyDescent="0.3">
      <c r="BC1773" s="19">
        <v>1714</v>
      </c>
      <c r="BD1773" s="17">
        <v>8.331542037980917E-4</v>
      </c>
      <c r="BE1773" s="23">
        <v>1.1745596324762991E-2</v>
      </c>
    </row>
    <row r="1774" spans="55:57" x14ac:dyDescent="0.3">
      <c r="BC1774" s="19">
        <v>1715</v>
      </c>
      <c r="BD1774" s="17">
        <v>8.5423995983526207E-4</v>
      </c>
      <c r="BE1774" s="23">
        <v>1.2374611036069736E-2</v>
      </c>
    </row>
    <row r="1775" spans="55:57" x14ac:dyDescent="0.3">
      <c r="BC1775" s="19">
        <v>1716</v>
      </c>
      <c r="BD1775" s="17">
        <v>7.7321758772386912E-4</v>
      </c>
      <c r="BE1775" s="23">
        <v>1.1945393917683129E-2</v>
      </c>
    </row>
    <row r="1776" spans="55:57" x14ac:dyDescent="0.3">
      <c r="BC1776" s="19">
        <v>1717</v>
      </c>
      <c r="BD1776" s="17">
        <v>7.3196116820216221E-4</v>
      </c>
      <c r="BE1776" s="23">
        <v>1.2407473593659939E-2</v>
      </c>
    </row>
    <row r="1777" spans="55:57" x14ac:dyDescent="0.3">
      <c r="BC1777" s="19">
        <v>1718</v>
      </c>
      <c r="BD1777" s="17">
        <v>7.3590188969010887E-4</v>
      </c>
      <c r="BE1777" s="23">
        <v>1.1796497052788398E-2</v>
      </c>
    </row>
    <row r="1778" spans="55:57" x14ac:dyDescent="0.3">
      <c r="BC1778" s="19">
        <v>1719</v>
      </c>
      <c r="BD1778" s="17">
        <v>9.0107901232960592E-4</v>
      </c>
      <c r="BE1778" s="23">
        <v>1.4042044843677319E-2</v>
      </c>
    </row>
    <row r="1779" spans="55:57" x14ac:dyDescent="0.3">
      <c r="BC1779" s="19">
        <v>1720</v>
      </c>
      <c r="BD1779" s="17">
        <v>9.5882107770670717E-4</v>
      </c>
      <c r="BE1779" s="23">
        <v>1.3134785579644483E-2</v>
      </c>
    </row>
    <row r="1780" spans="55:57" x14ac:dyDescent="0.3">
      <c r="BC1780" s="19">
        <v>1721</v>
      </c>
      <c r="BD1780" s="17">
        <v>9.2277944059087171E-4</v>
      </c>
      <c r="BE1780" s="23">
        <v>1.3270261249145248E-2</v>
      </c>
    </row>
    <row r="1781" spans="55:57" x14ac:dyDescent="0.3">
      <c r="BC1781" s="19">
        <v>1722</v>
      </c>
      <c r="BD1781" s="17">
        <v>9.2743121800511856E-4</v>
      </c>
      <c r="BE1781" s="23">
        <v>1.3285254617470129E-2</v>
      </c>
    </row>
    <row r="1782" spans="55:57" x14ac:dyDescent="0.3">
      <c r="BC1782" s="19">
        <v>1723</v>
      </c>
      <c r="BD1782" s="17">
        <v>8.9012474403821055E-4</v>
      </c>
      <c r="BE1782" s="23">
        <v>1.2920525135710488E-2</v>
      </c>
    </row>
    <row r="1783" spans="55:57" x14ac:dyDescent="0.3">
      <c r="BC1783" s="19">
        <v>1724</v>
      </c>
      <c r="BD1783" s="17">
        <v>9.2671677141659766E-4</v>
      </c>
      <c r="BE1783" s="23">
        <v>1.2560318494589457E-2</v>
      </c>
    </row>
    <row r="1784" spans="55:57" x14ac:dyDescent="0.3">
      <c r="BC1784" s="19">
        <v>1725</v>
      </c>
      <c r="BD1784" s="17">
        <v>9.1295285010266098E-4</v>
      </c>
      <c r="BE1784" s="23">
        <v>1.2562403286500498E-2</v>
      </c>
    </row>
    <row r="1785" spans="55:57" x14ac:dyDescent="0.3">
      <c r="BC1785" s="19">
        <v>1726</v>
      </c>
      <c r="BD1785" s="17">
        <v>9.7827577481118073E-4</v>
      </c>
      <c r="BE1785" s="23">
        <v>1.2728798715175037E-2</v>
      </c>
    </row>
    <row r="1786" spans="55:57" x14ac:dyDescent="0.3">
      <c r="BC1786" s="19">
        <v>1727</v>
      </c>
      <c r="BD1786" s="17">
        <v>9.6844317041542584E-4</v>
      </c>
      <c r="BE1786" s="23">
        <v>1.3350568110852742E-2</v>
      </c>
    </row>
    <row r="1787" spans="55:57" x14ac:dyDescent="0.3">
      <c r="BC1787" s="19">
        <v>1728</v>
      </c>
      <c r="BD1787" s="17">
        <v>1.0262472198681791E-3</v>
      </c>
      <c r="BE1787" s="23">
        <v>1.4811389320608525E-2</v>
      </c>
    </row>
    <row r="1788" spans="55:57" x14ac:dyDescent="0.3">
      <c r="BC1788" s="19">
        <v>1729</v>
      </c>
      <c r="BD1788" s="17">
        <v>9.0278816541637262E-4</v>
      </c>
      <c r="BE1788" s="23">
        <v>1.2655202402766075E-2</v>
      </c>
    </row>
    <row r="1789" spans="55:57" x14ac:dyDescent="0.3">
      <c r="BC1789" s="19">
        <v>1730</v>
      </c>
      <c r="BD1789" s="17">
        <v>8.1248993049106203E-4</v>
      </c>
      <c r="BE1789" s="23">
        <v>1.2857987775985685E-2</v>
      </c>
    </row>
    <row r="1790" spans="55:57" x14ac:dyDescent="0.3">
      <c r="BC1790" s="19">
        <v>1731</v>
      </c>
      <c r="BD1790" s="17">
        <v>8.8443797869284862E-4</v>
      </c>
      <c r="BE1790" s="23">
        <v>1.2747100782935226E-2</v>
      </c>
    </row>
    <row r="1791" spans="55:57" x14ac:dyDescent="0.3">
      <c r="BC1791" s="19">
        <v>1732</v>
      </c>
      <c r="BD1791" s="17">
        <v>6.9332514448681038E-4</v>
      </c>
      <c r="BE1791" s="23">
        <v>1.1714219515899347E-2</v>
      </c>
    </row>
    <row r="1792" spans="55:57" x14ac:dyDescent="0.3">
      <c r="BC1792" s="19">
        <v>1733</v>
      </c>
      <c r="BD1792" s="17">
        <v>8.469885659347135E-4</v>
      </c>
      <c r="BE1792" s="23">
        <v>1.259910288213455E-2</v>
      </c>
    </row>
    <row r="1793" spans="55:57" x14ac:dyDescent="0.3">
      <c r="BC1793" s="19">
        <v>1734</v>
      </c>
      <c r="BD1793" s="17">
        <v>9.5322868015125918E-4</v>
      </c>
      <c r="BE1793" s="23">
        <v>1.3168425630550019E-2</v>
      </c>
    </row>
    <row r="1794" spans="55:57" x14ac:dyDescent="0.3">
      <c r="BC1794" s="19">
        <v>1735</v>
      </c>
      <c r="BD1794" s="17">
        <v>8.4416596306343577E-4</v>
      </c>
      <c r="BE1794" s="23">
        <v>1.2672926725575495E-2</v>
      </c>
    </row>
    <row r="1795" spans="55:57" x14ac:dyDescent="0.3">
      <c r="BC1795" s="19">
        <v>1736</v>
      </c>
      <c r="BD1795" s="17">
        <v>7.8219427263062375E-4</v>
      </c>
      <c r="BE1795" s="23">
        <v>1.2862970623402067E-2</v>
      </c>
    </row>
    <row r="1796" spans="55:57" x14ac:dyDescent="0.3">
      <c r="BC1796" s="19">
        <v>1737</v>
      </c>
      <c r="BD1796" s="17">
        <v>9.5406228566198884E-4</v>
      </c>
      <c r="BE1796" s="23">
        <v>1.3369292908559467E-2</v>
      </c>
    </row>
    <row r="1797" spans="55:57" x14ac:dyDescent="0.3">
      <c r="BC1797" s="19">
        <v>1738</v>
      </c>
      <c r="BD1797" s="17">
        <v>9.3753413253250587E-4</v>
      </c>
      <c r="BE1797" s="23">
        <v>1.2468640222052123E-2</v>
      </c>
    </row>
    <row r="1798" spans="55:57" x14ac:dyDescent="0.3">
      <c r="BC1798" s="19">
        <v>1739</v>
      </c>
      <c r="BD1798" s="17">
        <v>7.1768994105886265E-4</v>
      </c>
      <c r="BE1798" s="23">
        <v>1.3011240628723523E-2</v>
      </c>
    </row>
    <row r="1799" spans="55:57" x14ac:dyDescent="0.3">
      <c r="BC1799" s="19">
        <v>1740</v>
      </c>
      <c r="BD1799" s="17">
        <v>8.6988979020364589E-4</v>
      </c>
      <c r="BE1799" s="23">
        <v>1.2385129151366695E-2</v>
      </c>
    </row>
    <row r="1800" spans="55:57" x14ac:dyDescent="0.3">
      <c r="BC1800" s="19">
        <v>1741</v>
      </c>
      <c r="BD1800" s="17">
        <v>7.3087095616609498E-4</v>
      </c>
      <c r="BE1800" s="23">
        <v>1.1738487404338589E-2</v>
      </c>
    </row>
    <row r="1801" spans="55:57" x14ac:dyDescent="0.3">
      <c r="BC1801" s="19">
        <v>1742</v>
      </c>
      <c r="BD1801" s="17">
        <v>8.3790513662609619E-4</v>
      </c>
      <c r="BE1801" s="23">
        <v>1.2663418192430043E-2</v>
      </c>
    </row>
    <row r="1802" spans="55:57" x14ac:dyDescent="0.3">
      <c r="BC1802" s="19">
        <v>1743</v>
      </c>
      <c r="BD1802" s="17">
        <v>8.0990284706588872E-4</v>
      </c>
      <c r="BE1802" s="23">
        <v>1.1666723458410352E-2</v>
      </c>
    </row>
    <row r="1803" spans="55:57" x14ac:dyDescent="0.3">
      <c r="BC1803" s="19">
        <v>1744</v>
      </c>
      <c r="BD1803" s="17">
        <v>1.0492640915320788E-3</v>
      </c>
      <c r="BE1803" s="23">
        <v>1.3521872337859687E-2</v>
      </c>
    </row>
    <row r="1804" spans="55:57" x14ac:dyDescent="0.3">
      <c r="BC1804" s="19">
        <v>1745</v>
      </c>
      <c r="BD1804" s="17">
        <v>8.2626795168043367E-4</v>
      </c>
      <c r="BE1804" s="23">
        <v>1.2127616822998743E-2</v>
      </c>
    </row>
    <row r="1805" spans="55:57" x14ac:dyDescent="0.3">
      <c r="BC1805" s="19">
        <v>1746</v>
      </c>
      <c r="BD1805" s="17">
        <v>7.8523811886343543E-4</v>
      </c>
      <c r="BE1805" s="23">
        <v>1.2706373956248353E-2</v>
      </c>
    </row>
    <row r="1806" spans="55:57" x14ac:dyDescent="0.3">
      <c r="BC1806" s="19">
        <v>1747</v>
      </c>
      <c r="BD1806" s="17">
        <v>9.9516441960671048E-4</v>
      </c>
      <c r="BE1806" s="23">
        <v>1.4172377939187413E-2</v>
      </c>
    </row>
    <row r="1807" spans="55:57" x14ac:dyDescent="0.3">
      <c r="BC1807" s="19">
        <v>1748</v>
      </c>
      <c r="BD1807" s="17">
        <v>7.5889714084547127E-4</v>
      </c>
      <c r="BE1807" s="23">
        <v>1.18281242560577E-2</v>
      </c>
    </row>
    <row r="1808" spans="55:57" x14ac:dyDescent="0.3">
      <c r="BC1808" s="19">
        <v>1749</v>
      </c>
      <c r="BD1808" s="17">
        <v>8.8097806270364277E-4</v>
      </c>
      <c r="BE1808" s="23">
        <v>1.2399658874777822E-2</v>
      </c>
    </row>
    <row r="1809" spans="55:57" x14ac:dyDescent="0.3">
      <c r="BC1809" s="19">
        <v>1750</v>
      </c>
      <c r="BD1809" s="17">
        <v>7.6775660033049395E-4</v>
      </c>
      <c r="BE1809" s="23">
        <v>1.171801426363854E-2</v>
      </c>
    </row>
    <row r="1810" spans="55:57" x14ac:dyDescent="0.3">
      <c r="BC1810" s="19">
        <v>1751</v>
      </c>
      <c r="BD1810" s="17">
        <v>7.8588749824363459E-4</v>
      </c>
      <c r="BE1810" s="23">
        <v>1.2312961427077758E-2</v>
      </c>
    </row>
    <row r="1811" spans="55:57" x14ac:dyDescent="0.3">
      <c r="BC1811" s="19">
        <v>1752</v>
      </c>
      <c r="BD1811" s="17">
        <v>1.0024693236637093E-3</v>
      </c>
      <c r="BE1811" s="23">
        <v>1.4789536736488739E-2</v>
      </c>
    </row>
    <row r="1812" spans="55:57" x14ac:dyDescent="0.3">
      <c r="BC1812" s="19">
        <v>1753</v>
      </c>
      <c r="BD1812" s="17">
        <v>7.7735213624909483E-4</v>
      </c>
      <c r="BE1812" s="23">
        <v>1.1846514725520311E-2</v>
      </c>
    </row>
    <row r="1813" spans="55:57" x14ac:dyDescent="0.3">
      <c r="BC1813" s="19">
        <v>1754</v>
      </c>
      <c r="BD1813" s="17">
        <v>7.7004188274593186E-4</v>
      </c>
      <c r="BE1813" s="23">
        <v>1.221240442666389E-2</v>
      </c>
    </row>
    <row r="1814" spans="55:57" x14ac:dyDescent="0.3">
      <c r="BC1814" s="19">
        <v>1755</v>
      </c>
      <c r="BD1814" s="17">
        <v>7.9650453605853997E-4</v>
      </c>
      <c r="BE1814" s="23">
        <v>1.2322343706812506E-2</v>
      </c>
    </row>
    <row r="1815" spans="55:57" x14ac:dyDescent="0.3">
      <c r="BC1815" s="19">
        <v>1756</v>
      </c>
      <c r="BD1815" s="17">
        <v>8.0491469148339159E-4</v>
      </c>
      <c r="BE1815" s="23">
        <v>1.2543155049525401E-2</v>
      </c>
    </row>
    <row r="1816" spans="55:57" x14ac:dyDescent="0.3">
      <c r="BC1816" s="19">
        <v>1757</v>
      </c>
      <c r="BD1816" s="17">
        <v>9.1678212644149301E-4</v>
      </c>
      <c r="BE1816" s="23">
        <v>1.2852206249893925E-2</v>
      </c>
    </row>
    <row r="1817" spans="55:57" x14ac:dyDescent="0.3">
      <c r="BC1817" s="19">
        <v>1758</v>
      </c>
      <c r="BD1817" s="17">
        <v>8.8026626097776586E-4</v>
      </c>
      <c r="BE1817" s="23">
        <v>1.338191461753914E-2</v>
      </c>
    </row>
    <row r="1818" spans="55:57" x14ac:dyDescent="0.3">
      <c r="BC1818" s="19">
        <v>1759</v>
      </c>
      <c r="BD1818" s="17">
        <v>7.9384574917956989E-4</v>
      </c>
      <c r="BE1818" s="23">
        <v>1.194942483676552E-2</v>
      </c>
    </row>
    <row r="1819" spans="55:57" x14ac:dyDescent="0.3">
      <c r="BC1819" s="19">
        <v>1760</v>
      </c>
      <c r="BD1819" s="17">
        <v>8.3335637748193898E-4</v>
      </c>
      <c r="BE1819" s="23">
        <v>1.247042146157832E-2</v>
      </c>
    </row>
    <row r="1820" spans="55:57" x14ac:dyDescent="0.3">
      <c r="BC1820" s="19">
        <v>1761</v>
      </c>
      <c r="BD1820" s="17">
        <v>1.0100061850901695E-3</v>
      </c>
      <c r="BE1820" s="23">
        <v>1.3831639103088317E-2</v>
      </c>
    </row>
    <row r="1821" spans="55:57" x14ac:dyDescent="0.3">
      <c r="BC1821" s="19">
        <v>1762</v>
      </c>
      <c r="BD1821" s="17">
        <v>8.7292510715719467E-4</v>
      </c>
      <c r="BE1821" s="23">
        <v>1.3031122517020589E-2</v>
      </c>
    </row>
    <row r="1822" spans="55:57" x14ac:dyDescent="0.3">
      <c r="BC1822" s="19">
        <v>1763</v>
      </c>
      <c r="BD1822" s="17">
        <v>9.3496534797135513E-4</v>
      </c>
      <c r="BE1822" s="23">
        <v>1.2781289778109113E-2</v>
      </c>
    </row>
    <row r="1823" spans="55:57" x14ac:dyDescent="0.3">
      <c r="BC1823" s="19">
        <v>1764</v>
      </c>
      <c r="BD1823" s="17">
        <v>8.7957013261486254E-4</v>
      </c>
      <c r="BE1823" s="23">
        <v>1.2827545183721419E-2</v>
      </c>
    </row>
    <row r="1824" spans="55:57" x14ac:dyDescent="0.3">
      <c r="BC1824" s="19">
        <v>1765</v>
      </c>
      <c r="BD1824" s="17">
        <v>8.5596638686189917E-4</v>
      </c>
      <c r="BE1824" s="23">
        <v>1.1817974899059072E-2</v>
      </c>
    </row>
    <row r="1825" spans="55:57" x14ac:dyDescent="0.3">
      <c r="BC1825" s="19">
        <v>1766</v>
      </c>
      <c r="BD1825" s="17">
        <v>8.9996152616003873E-4</v>
      </c>
      <c r="BE1825" s="23">
        <v>1.2762611174265618E-2</v>
      </c>
    </row>
    <row r="1826" spans="55:57" x14ac:dyDescent="0.3">
      <c r="BC1826" s="19">
        <v>1767</v>
      </c>
      <c r="BD1826" s="17">
        <v>8.2314378653021967E-4</v>
      </c>
      <c r="BE1826" s="23">
        <v>1.2844771164240737E-2</v>
      </c>
    </row>
    <row r="1827" spans="55:57" x14ac:dyDescent="0.3">
      <c r="BC1827" s="19">
        <v>1768</v>
      </c>
      <c r="BD1827" s="17">
        <v>8.1068110406674844E-4</v>
      </c>
      <c r="BE1827" s="23">
        <v>1.1278013124370205E-2</v>
      </c>
    </row>
    <row r="1828" spans="55:57" x14ac:dyDescent="0.3">
      <c r="BC1828" s="19">
        <v>1769</v>
      </c>
      <c r="BD1828" s="17">
        <v>7.6188065378994692E-4</v>
      </c>
      <c r="BE1828" s="23">
        <v>1.23789345416796E-2</v>
      </c>
    </row>
    <row r="1829" spans="55:57" x14ac:dyDescent="0.3">
      <c r="BC1829" s="19">
        <v>1770</v>
      </c>
      <c r="BD1829" s="17">
        <v>8.6741714390124345E-4</v>
      </c>
      <c r="BE1829" s="23">
        <v>1.2797809729944721E-2</v>
      </c>
    </row>
    <row r="1830" spans="55:57" x14ac:dyDescent="0.3">
      <c r="BC1830" s="19">
        <v>1771</v>
      </c>
      <c r="BD1830" s="17">
        <v>1.0740250871303602E-3</v>
      </c>
      <c r="BE1830" s="23">
        <v>1.4983516641209055E-2</v>
      </c>
    </row>
    <row r="1831" spans="55:57" x14ac:dyDescent="0.3">
      <c r="BC1831" s="19">
        <v>1772</v>
      </c>
      <c r="BD1831" s="17">
        <v>7.6945991244931902E-4</v>
      </c>
      <c r="BE1831" s="23">
        <v>1.2404576348428018E-2</v>
      </c>
    </row>
    <row r="1832" spans="55:57" x14ac:dyDescent="0.3">
      <c r="BC1832" s="19">
        <v>1773</v>
      </c>
      <c r="BD1832" s="17">
        <v>9.0619571111650015E-4</v>
      </c>
      <c r="BE1832" s="23">
        <v>1.3141164874099137E-2</v>
      </c>
    </row>
    <row r="1833" spans="55:57" x14ac:dyDescent="0.3">
      <c r="BC1833" s="19">
        <v>1774</v>
      </c>
      <c r="BD1833" s="17">
        <v>8.1571514631294684E-4</v>
      </c>
      <c r="BE1833" s="23">
        <v>1.1729937239381797E-2</v>
      </c>
    </row>
    <row r="1834" spans="55:57" x14ac:dyDescent="0.3">
      <c r="BC1834" s="19">
        <v>1775</v>
      </c>
      <c r="BD1834" s="17">
        <v>9.7169595894519513E-4</v>
      </c>
      <c r="BE1834" s="23">
        <v>1.3137626788178054E-2</v>
      </c>
    </row>
    <row r="1835" spans="55:57" x14ac:dyDescent="0.3">
      <c r="BC1835" s="19">
        <v>1776</v>
      </c>
      <c r="BD1835" s="17">
        <v>9.0577560927054238E-4</v>
      </c>
      <c r="BE1835" s="23">
        <v>1.219427853064413E-2</v>
      </c>
    </row>
    <row r="1836" spans="55:57" x14ac:dyDescent="0.3">
      <c r="BC1836" s="19">
        <v>1777</v>
      </c>
      <c r="BD1836" s="17">
        <v>9.3957149478965428E-4</v>
      </c>
      <c r="BE1836" s="23">
        <v>1.2565406241695406E-2</v>
      </c>
    </row>
    <row r="1837" spans="55:57" x14ac:dyDescent="0.3">
      <c r="BC1837" s="19">
        <v>1778</v>
      </c>
      <c r="BD1837" s="17">
        <v>9.0370636096510633E-4</v>
      </c>
      <c r="BE1837" s="23">
        <v>1.2816006733125027E-2</v>
      </c>
    </row>
    <row r="1838" spans="55:57" x14ac:dyDescent="0.3">
      <c r="BC1838" s="19">
        <v>1779</v>
      </c>
      <c r="BD1838" s="17">
        <v>9.3161143829064005E-4</v>
      </c>
      <c r="BE1838" s="23">
        <v>1.3900333762075065E-2</v>
      </c>
    </row>
    <row r="1839" spans="55:57" x14ac:dyDescent="0.3">
      <c r="BC1839" s="19">
        <v>1780</v>
      </c>
      <c r="BD1839" s="17">
        <v>7.3520772667789015E-4</v>
      </c>
      <c r="BE1839" s="23">
        <v>1.1450556355804482E-2</v>
      </c>
    </row>
    <row r="1840" spans="55:57" x14ac:dyDescent="0.3">
      <c r="BC1840" s="19">
        <v>1781</v>
      </c>
      <c r="BD1840" s="17">
        <v>9.8639256973451933E-4</v>
      </c>
      <c r="BE1840" s="23">
        <v>1.3627657599906723E-2</v>
      </c>
    </row>
    <row r="1841" spans="55:57" x14ac:dyDescent="0.3">
      <c r="BC1841" s="19">
        <v>1782</v>
      </c>
      <c r="BD1841" s="17">
        <v>9.0595682959437331E-4</v>
      </c>
      <c r="BE1841" s="23">
        <v>1.2476008529603988E-2</v>
      </c>
    </row>
    <row r="1842" spans="55:57" x14ac:dyDescent="0.3">
      <c r="BC1842" s="19">
        <v>1783</v>
      </c>
      <c r="BD1842" s="17">
        <v>1.0437629779030174E-3</v>
      </c>
      <c r="BE1842" s="23">
        <v>1.433634793856183E-2</v>
      </c>
    </row>
    <row r="1843" spans="55:57" x14ac:dyDescent="0.3">
      <c r="BC1843" s="19">
        <v>1784</v>
      </c>
      <c r="BD1843" s="17">
        <v>9.4413553662738871E-4</v>
      </c>
      <c r="BE1843" s="23">
        <v>1.3255018412741612E-2</v>
      </c>
    </row>
    <row r="1844" spans="55:57" x14ac:dyDescent="0.3">
      <c r="BC1844" s="19">
        <v>1785</v>
      </c>
      <c r="BD1844" s="17">
        <v>8.66861709216294E-4</v>
      </c>
      <c r="BE1844" s="23">
        <v>1.2176985689145887E-2</v>
      </c>
    </row>
    <row r="1845" spans="55:57" x14ac:dyDescent="0.3">
      <c r="BC1845" s="19">
        <v>1786</v>
      </c>
      <c r="BD1845" s="17">
        <v>9.2729313664174223E-4</v>
      </c>
      <c r="BE1845" s="23">
        <v>1.30503170047986E-2</v>
      </c>
    </row>
    <row r="1846" spans="55:57" x14ac:dyDescent="0.3">
      <c r="BC1846" s="19">
        <v>1787</v>
      </c>
      <c r="BD1846" s="17">
        <v>9.2182497023354966E-4</v>
      </c>
      <c r="BE1846" s="23">
        <v>1.2968901894592665E-2</v>
      </c>
    </row>
    <row r="1847" spans="55:57" x14ac:dyDescent="0.3">
      <c r="BC1847" s="19">
        <v>1788</v>
      </c>
      <c r="BD1847" s="17">
        <v>7.52136492054766E-4</v>
      </c>
      <c r="BE1847" s="23">
        <v>1.1747122589596074E-2</v>
      </c>
    </row>
    <row r="1848" spans="55:57" x14ac:dyDescent="0.3">
      <c r="BC1848" s="19">
        <v>1789</v>
      </c>
      <c r="BD1848" s="17">
        <v>1.0237236867162963E-3</v>
      </c>
      <c r="BE1848" s="23">
        <v>1.4195440842975832E-2</v>
      </c>
    </row>
    <row r="1849" spans="55:57" x14ac:dyDescent="0.3">
      <c r="BC1849" s="19">
        <v>1790</v>
      </c>
      <c r="BD1849" s="17">
        <v>7.3285853456135381E-4</v>
      </c>
      <c r="BE1849" s="23">
        <v>1.1919640789092878E-2</v>
      </c>
    </row>
    <row r="1850" spans="55:57" x14ac:dyDescent="0.3">
      <c r="BC1850" s="19">
        <v>1791</v>
      </c>
      <c r="BD1850" s="17">
        <v>8.6654090001170097E-4</v>
      </c>
      <c r="BE1850" s="23">
        <v>1.2003946610672483E-2</v>
      </c>
    </row>
    <row r="1851" spans="55:57" x14ac:dyDescent="0.3">
      <c r="BC1851" s="19">
        <v>1792</v>
      </c>
      <c r="BD1851" s="17">
        <v>9.4726069195180153E-4</v>
      </c>
      <c r="BE1851" s="23">
        <v>1.3860728049328459E-2</v>
      </c>
    </row>
    <row r="1852" spans="55:57" x14ac:dyDescent="0.3">
      <c r="BC1852" s="19">
        <v>1793</v>
      </c>
      <c r="BD1852" s="17">
        <v>7.1800137445167649E-4</v>
      </c>
      <c r="BE1852" s="23">
        <v>1.2190895706512673E-2</v>
      </c>
    </row>
    <row r="1853" spans="55:57" x14ac:dyDescent="0.3">
      <c r="BC1853" s="19">
        <v>1794</v>
      </c>
      <c r="BD1853" s="17">
        <v>7.0498847679068173E-4</v>
      </c>
      <c r="BE1853" s="23">
        <v>1.1654155661229133E-2</v>
      </c>
    </row>
    <row r="1854" spans="55:57" x14ac:dyDescent="0.3">
      <c r="BC1854" s="19">
        <v>1795</v>
      </c>
      <c r="BD1854" s="17">
        <v>9.2400936894186745E-4</v>
      </c>
      <c r="BE1854" s="23">
        <v>1.5036574395252108E-2</v>
      </c>
    </row>
    <row r="1855" spans="55:57" x14ac:dyDescent="0.3">
      <c r="BC1855" s="19">
        <v>1796</v>
      </c>
      <c r="BD1855" s="17">
        <v>7.8369594642221365E-4</v>
      </c>
      <c r="BE1855" s="23">
        <v>1.1304782497836658E-2</v>
      </c>
    </row>
    <row r="1856" spans="55:57" x14ac:dyDescent="0.3">
      <c r="BC1856" s="19">
        <v>1797</v>
      </c>
      <c r="BD1856" s="17">
        <v>8.8577432474626534E-4</v>
      </c>
      <c r="BE1856" s="23">
        <v>1.3167770131413729E-2</v>
      </c>
    </row>
    <row r="1857" spans="55:57" x14ac:dyDescent="0.3">
      <c r="BC1857" s="19">
        <v>1798</v>
      </c>
      <c r="BD1857" s="17">
        <v>7.2196090463327151E-4</v>
      </c>
      <c r="BE1857" s="23">
        <v>1.2433086448143921E-2</v>
      </c>
    </row>
    <row r="1858" spans="55:57" x14ac:dyDescent="0.3">
      <c r="BC1858" s="19">
        <v>1799</v>
      </c>
      <c r="BD1858" s="17">
        <v>7.2022058089532158E-4</v>
      </c>
      <c r="BE1858" s="23">
        <v>1.0899182394489752E-2</v>
      </c>
    </row>
    <row r="1859" spans="55:57" x14ac:dyDescent="0.3">
      <c r="BC1859" s="19">
        <v>1800</v>
      </c>
      <c r="BD1859" s="17">
        <v>7.6833600404924434E-4</v>
      </c>
      <c r="BE1859" s="23">
        <v>1.1635206979206374E-2</v>
      </c>
    </row>
    <row r="1860" spans="55:57" x14ac:dyDescent="0.3">
      <c r="BC1860" s="19">
        <v>1801</v>
      </c>
      <c r="BD1860" s="17">
        <v>1.0502450813306503E-3</v>
      </c>
      <c r="BE1860" s="23">
        <v>1.3406938004000815E-2</v>
      </c>
    </row>
    <row r="1861" spans="55:57" x14ac:dyDescent="0.3">
      <c r="BC1861" s="19">
        <v>1802</v>
      </c>
      <c r="BD1861" s="17">
        <v>9.3092117240535662E-4</v>
      </c>
      <c r="BE1861" s="23">
        <v>1.3785056206455834E-2</v>
      </c>
    </row>
    <row r="1862" spans="55:57" x14ac:dyDescent="0.3">
      <c r="BC1862" s="19">
        <v>1803</v>
      </c>
      <c r="BD1862" s="17">
        <v>8.5448492446375422E-4</v>
      </c>
      <c r="BE1862" s="23">
        <v>1.2053130502372649E-2</v>
      </c>
    </row>
    <row r="1863" spans="55:57" x14ac:dyDescent="0.3">
      <c r="BC1863" s="19">
        <v>1804</v>
      </c>
      <c r="BD1863" s="17">
        <v>8.705339678417778E-4</v>
      </c>
      <c r="BE1863" s="23">
        <v>1.2467319430168433E-2</v>
      </c>
    </row>
    <row r="1864" spans="55:57" x14ac:dyDescent="0.3">
      <c r="BC1864" s="19">
        <v>1805</v>
      </c>
      <c r="BD1864" s="17">
        <v>7.7796947699992187E-4</v>
      </c>
      <c r="BE1864" s="23">
        <v>1.2523669936717512E-2</v>
      </c>
    </row>
    <row r="1865" spans="55:57" x14ac:dyDescent="0.3">
      <c r="BC1865" s="19">
        <v>1806</v>
      </c>
      <c r="BD1865" s="17">
        <v>8.0884020285591676E-4</v>
      </c>
      <c r="BE1865" s="23">
        <v>1.2618156946503112E-2</v>
      </c>
    </row>
    <row r="1866" spans="55:57" x14ac:dyDescent="0.3">
      <c r="BC1866" s="19">
        <v>1807</v>
      </c>
      <c r="BD1866" s="17">
        <v>1.1036498946069106E-3</v>
      </c>
      <c r="BE1866" s="23">
        <v>1.4956382498415952E-2</v>
      </c>
    </row>
    <row r="1867" spans="55:57" x14ac:dyDescent="0.3">
      <c r="BC1867" s="19">
        <v>1808</v>
      </c>
      <c r="BD1867" s="17">
        <v>8.6213027135547662E-4</v>
      </c>
      <c r="BE1867" s="23">
        <v>1.2594950661511154E-2</v>
      </c>
    </row>
    <row r="1868" spans="55:57" x14ac:dyDescent="0.3">
      <c r="BC1868" s="19">
        <v>1809</v>
      </c>
      <c r="BD1868" s="17">
        <v>8.5477871395278897E-4</v>
      </c>
      <c r="BE1868" s="23">
        <v>1.2003261783392245E-2</v>
      </c>
    </row>
    <row r="1869" spans="55:57" x14ac:dyDescent="0.3">
      <c r="BC1869" s="19">
        <v>1810</v>
      </c>
      <c r="BD1869" s="17">
        <v>8.7627424452931511E-4</v>
      </c>
      <c r="BE1869" s="23">
        <v>1.2429439503701721E-2</v>
      </c>
    </row>
    <row r="1870" spans="55:57" x14ac:dyDescent="0.3">
      <c r="BC1870" s="19">
        <v>1811</v>
      </c>
      <c r="BD1870" s="17">
        <v>9.0802420287354913E-4</v>
      </c>
      <c r="BE1870" s="23">
        <v>1.2340786277617786E-2</v>
      </c>
    </row>
    <row r="1871" spans="55:57" x14ac:dyDescent="0.3">
      <c r="BC1871" s="19">
        <v>1812</v>
      </c>
      <c r="BD1871" s="17">
        <v>7.5980085729811849E-4</v>
      </c>
      <c r="BE1871" s="23">
        <v>1.1466503460173911E-2</v>
      </c>
    </row>
    <row r="1872" spans="55:57" x14ac:dyDescent="0.3">
      <c r="BC1872" s="19">
        <v>1813</v>
      </c>
      <c r="BD1872" s="17">
        <v>9.8404615254366447E-4</v>
      </c>
      <c r="BE1872" s="23">
        <v>1.3708156974361075E-2</v>
      </c>
    </row>
    <row r="1873" spans="55:57" x14ac:dyDescent="0.3">
      <c r="BC1873" s="19">
        <v>1814</v>
      </c>
      <c r="BD1873" s="17">
        <v>9.4589950018410533E-4</v>
      </c>
      <c r="BE1873" s="23">
        <v>1.3510960556810864E-2</v>
      </c>
    </row>
    <row r="1874" spans="55:57" x14ac:dyDescent="0.3">
      <c r="BC1874" s="19">
        <v>1815</v>
      </c>
      <c r="BD1874" s="17">
        <v>8.5738098735625885E-4</v>
      </c>
      <c r="BE1874" s="23">
        <v>1.221140347812839E-2</v>
      </c>
    </row>
    <row r="1875" spans="55:57" x14ac:dyDescent="0.3">
      <c r="BC1875" s="19">
        <v>1816</v>
      </c>
      <c r="BD1875" s="17">
        <v>8.6754630171781573E-4</v>
      </c>
      <c r="BE1875" s="23">
        <v>1.3218821979378372E-2</v>
      </c>
    </row>
    <row r="1876" spans="55:57" x14ac:dyDescent="0.3">
      <c r="BC1876" s="19">
        <v>1817</v>
      </c>
      <c r="BD1876" s="17">
        <v>9.5441839941458144E-4</v>
      </c>
      <c r="BE1876" s="23">
        <v>1.3234542795489095E-2</v>
      </c>
    </row>
    <row r="1877" spans="55:57" x14ac:dyDescent="0.3">
      <c r="BC1877" s="19">
        <v>1818</v>
      </c>
      <c r="BD1877" s="17">
        <v>7.8419877606600644E-4</v>
      </c>
      <c r="BE1877" s="23">
        <v>1.3024003858492674E-2</v>
      </c>
    </row>
    <row r="1878" spans="55:57" x14ac:dyDescent="0.3">
      <c r="BC1878" s="19">
        <v>1819</v>
      </c>
      <c r="BD1878" s="17">
        <v>8.412757641864775E-4</v>
      </c>
      <c r="BE1878" s="23">
        <v>1.2673076172219704E-2</v>
      </c>
    </row>
    <row r="1879" spans="55:57" x14ac:dyDescent="0.3">
      <c r="BC1879" s="19">
        <v>1820</v>
      </c>
      <c r="BD1879" s="17">
        <v>8.6352306261023172E-4</v>
      </c>
      <c r="BE1879" s="23">
        <v>1.2813213935676335E-2</v>
      </c>
    </row>
    <row r="1880" spans="55:57" x14ac:dyDescent="0.3">
      <c r="BC1880" s="19">
        <v>1821</v>
      </c>
      <c r="BD1880" s="17">
        <v>8.7217428149423393E-4</v>
      </c>
      <c r="BE1880" s="23">
        <v>1.2160054133318459E-2</v>
      </c>
    </row>
    <row r="1881" spans="55:57" x14ac:dyDescent="0.3">
      <c r="BC1881" s="19">
        <v>1822</v>
      </c>
      <c r="BD1881" s="17">
        <v>8.8872296097831937E-4</v>
      </c>
      <c r="BE1881" s="23">
        <v>1.2667735037064556E-2</v>
      </c>
    </row>
    <row r="1882" spans="55:57" x14ac:dyDescent="0.3">
      <c r="BC1882" s="19">
        <v>1823</v>
      </c>
      <c r="BD1882" s="17">
        <v>8.1802615628289376E-4</v>
      </c>
      <c r="BE1882" s="23">
        <v>1.2264753425863827E-2</v>
      </c>
    </row>
    <row r="1883" spans="55:57" x14ac:dyDescent="0.3">
      <c r="BC1883" s="19">
        <v>1824</v>
      </c>
      <c r="BD1883" s="17">
        <v>8.56108515750155E-4</v>
      </c>
      <c r="BE1883" s="23">
        <v>1.232283645177917E-2</v>
      </c>
    </row>
    <row r="1884" spans="55:57" x14ac:dyDescent="0.3">
      <c r="BC1884" s="19">
        <v>1825</v>
      </c>
      <c r="BD1884" s="17">
        <v>9.2691802763707979E-4</v>
      </c>
      <c r="BE1884" s="23">
        <v>1.3119005265573403E-2</v>
      </c>
    </row>
    <row r="1885" spans="55:57" x14ac:dyDescent="0.3">
      <c r="BC1885" s="19">
        <v>1826</v>
      </c>
      <c r="BD1885" s="17">
        <v>8.7655882594852772E-4</v>
      </c>
      <c r="BE1885" s="23">
        <v>1.3262266189090502E-2</v>
      </c>
    </row>
    <row r="1886" spans="55:57" x14ac:dyDescent="0.3">
      <c r="BC1886" s="19">
        <v>1827</v>
      </c>
      <c r="BD1886" s="17">
        <v>7.7775823985404291E-4</v>
      </c>
      <c r="BE1886" s="23">
        <v>1.2628589606550727E-2</v>
      </c>
    </row>
    <row r="1887" spans="55:57" x14ac:dyDescent="0.3">
      <c r="BC1887" s="19">
        <v>1828</v>
      </c>
      <c r="BD1887" s="17">
        <v>9.202274160548758E-4</v>
      </c>
      <c r="BE1887" s="23">
        <v>1.2745512695314126E-2</v>
      </c>
    </row>
    <row r="1888" spans="55:57" x14ac:dyDescent="0.3">
      <c r="BC1888" s="19">
        <v>1829</v>
      </c>
      <c r="BD1888" s="17">
        <v>9.8447688194800765E-4</v>
      </c>
      <c r="BE1888" s="23">
        <v>1.3405345299845068E-2</v>
      </c>
    </row>
    <row r="1889" spans="55:57" x14ac:dyDescent="0.3">
      <c r="BC1889" s="19">
        <v>1830</v>
      </c>
      <c r="BD1889" s="17">
        <v>8.4839895577881763E-4</v>
      </c>
      <c r="BE1889" s="23">
        <v>1.1964517945780026E-2</v>
      </c>
    </row>
    <row r="1890" spans="55:57" x14ac:dyDescent="0.3">
      <c r="BC1890" s="19">
        <v>1831</v>
      </c>
      <c r="BD1890" s="17">
        <v>9.3721549369970712E-4</v>
      </c>
      <c r="BE1890" s="23">
        <v>1.3654844846542195E-2</v>
      </c>
    </row>
    <row r="1891" spans="55:57" x14ac:dyDescent="0.3">
      <c r="BC1891" s="19">
        <v>1832</v>
      </c>
      <c r="BD1891" s="17">
        <v>8.1884022911077499E-4</v>
      </c>
      <c r="BE1891" s="23">
        <v>1.2073008347428813E-2</v>
      </c>
    </row>
    <row r="1892" spans="55:57" x14ac:dyDescent="0.3">
      <c r="BC1892" s="19">
        <v>1833</v>
      </c>
      <c r="BD1892" s="17">
        <v>7.6413974540058506E-4</v>
      </c>
      <c r="BE1892" s="23">
        <v>1.1423849843227739E-2</v>
      </c>
    </row>
    <row r="1893" spans="55:57" x14ac:dyDescent="0.3">
      <c r="BC1893" s="19">
        <v>1834</v>
      </c>
      <c r="BD1893" s="17">
        <v>9.1373005365835301E-4</v>
      </c>
      <c r="BE1893" s="23">
        <v>1.277003819108709E-2</v>
      </c>
    </row>
    <row r="1894" spans="55:57" x14ac:dyDescent="0.3">
      <c r="BC1894" s="19">
        <v>1835</v>
      </c>
      <c r="BD1894" s="17">
        <v>8.95122875556592E-4</v>
      </c>
      <c r="BE1894" s="23">
        <v>1.3427728446163006E-2</v>
      </c>
    </row>
    <row r="1895" spans="55:57" x14ac:dyDescent="0.3">
      <c r="BC1895" s="19">
        <v>1836</v>
      </c>
      <c r="BD1895" s="17">
        <v>7.4709315236172089E-4</v>
      </c>
      <c r="BE1895" s="23">
        <v>1.2272852388332665E-2</v>
      </c>
    </row>
    <row r="1896" spans="55:57" x14ac:dyDescent="0.3">
      <c r="BC1896" s="19">
        <v>1837</v>
      </c>
      <c r="BD1896" s="17">
        <v>7.4968012210238253E-4</v>
      </c>
      <c r="BE1896" s="23">
        <v>1.2256353307719474E-2</v>
      </c>
    </row>
    <row r="1897" spans="55:57" x14ac:dyDescent="0.3">
      <c r="BC1897" s="19">
        <v>1838</v>
      </c>
      <c r="BD1897" s="17">
        <v>8.2028533631922586E-4</v>
      </c>
      <c r="BE1897" s="23">
        <v>1.1502256938315291E-2</v>
      </c>
    </row>
    <row r="1898" spans="55:57" x14ac:dyDescent="0.3">
      <c r="BC1898" s="19">
        <v>1839</v>
      </c>
      <c r="BD1898" s="17">
        <v>7.3457841891953193E-4</v>
      </c>
      <c r="BE1898" s="23">
        <v>1.1825647552460579E-2</v>
      </c>
    </row>
    <row r="1899" spans="55:57" x14ac:dyDescent="0.3">
      <c r="BC1899" s="19">
        <v>1840</v>
      </c>
      <c r="BD1899" s="17">
        <v>7.9793306706962483E-4</v>
      </c>
      <c r="BE1899" s="23">
        <v>1.1598710985417331E-2</v>
      </c>
    </row>
    <row r="1900" spans="55:57" x14ac:dyDescent="0.3">
      <c r="BC1900" s="19">
        <v>1841</v>
      </c>
      <c r="BD1900" s="17">
        <v>7.7978808499134394E-4</v>
      </c>
      <c r="BE1900" s="23">
        <v>1.1976967270604131E-2</v>
      </c>
    </row>
    <row r="1901" spans="55:57" x14ac:dyDescent="0.3">
      <c r="BC1901" s="19">
        <v>1842</v>
      </c>
      <c r="BD1901" s="17">
        <v>8.6510236617999201E-4</v>
      </c>
      <c r="BE1901" s="23">
        <v>1.186957601101213E-2</v>
      </c>
    </row>
    <row r="1902" spans="55:57" x14ac:dyDescent="0.3">
      <c r="BC1902" s="19">
        <v>1843</v>
      </c>
      <c r="BD1902" s="17">
        <v>7.03573582474318E-4</v>
      </c>
      <c r="BE1902" s="23">
        <v>1.2258537312894309E-2</v>
      </c>
    </row>
    <row r="1903" spans="55:57" x14ac:dyDescent="0.3">
      <c r="BC1903" s="19">
        <v>1844</v>
      </c>
      <c r="BD1903" s="17">
        <v>8.5606568874516044E-4</v>
      </c>
      <c r="BE1903" s="23">
        <v>1.1882348719794105E-2</v>
      </c>
    </row>
    <row r="1904" spans="55:57" x14ac:dyDescent="0.3">
      <c r="BC1904" s="19">
        <v>1845</v>
      </c>
      <c r="BD1904" s="17">
        <v>8.543751706316027E-4</v>
      </c>
      <c r="BE1904" s="23">
        <v>1.2588031345081749E-2</v>
      </c>
    </row>
    <row r="1905" spans="55:57" x14ac:dyDescent="0.3">
      <c r="BC1905" s="19">
        <v>1846</v>
      </c>
      <c r="BD1905" s="17">
        <v>9.4470023772513171E-4</v>
      </c>
      <c r="BE1905" s="23">
        <v>1.303932075818242E-2</v>
      </c>
    </row>
    <row r="1906" spans="55:57" x14ac:dyDescent="0.3">
      <c r="BC1906" s="19">
        <v>1847</v>
      </c>
      <c r="BD1906" s="17">
        <v>8.0620253076258525E-4</v>
      </c>
      <c r="BE1906" s="23">
        <v>1.2383291326810833E-2</v>
      </c>
    </row>
    <row r="1907" spans="55:57" x14ac:dyDescent="0.3">
      <c r="BC1907" s="19">
        <v>1848</v>
      </c>
      <c r="BD1907" s="17">
        <v>7.5135039339152782E-4</v>
      </c>
      <c r="BE1907" s="23">
        <v>1.1848189338115007E-2</v>
      </c>
    </row>
    <row r="1908" spans="55:57" x14ac:dyDescent="0.3">
      <c r="BC1908" s="19">
        <v>1849</v>
      </c>
      <c r="BD1908" s="17">
        <v>7.6022708136080008E-4</v>
      </c>
      <c r="BE1908" s="23">
        <v>1.2365681392775671E-2</v>
      </c>
    </row>
    <row r="1909" spans="55:57" x14ac:dyDescent="0.3">
      <c r="BC1909" s="19">
        <v>1850</v>
      </c>
      <c r="BD1909" s="17">
        <v>7.5477850650825743E-4</v>
      </c>
      <c r="BE1909" s="23">
        <v>1.3212845764698536E-2</v>
      </c>
    </row>
    <row r="1910" spans="55:57" x14ac:dyDescent="0.3">
      <c r="BC1910" s="19">
        <v>1851</v>
      </c>
      <c r="BD1910" s="17">
        <v>9.7829783057523829E-4</v>
      </c>
      <c r="BE1910" s="23">
        <v>1.4193511862280827E-2</v>
      </c>
    </row>
    <row r="1911" spans="55:57" x14ac:dyDescent="0.3">
      <c r="BC1911" s="19">
        <v>1852</v>
      </c>
      <c r="BD1911" s="17">
        <v>7.4740585400657599E-4</v>
      </c>
      <c r="BE1911" s="23">
        <v>1.2519088614335721E-2</v>
      </c>
    </row>
    <row r="1912" spans="55:57" x14ac:dyDescent="0.3">
      <c r="BC1912" s="19">
        <v>1853</v>
      </c>
      <c r="BD1912" s="17">
        <v>8.5962343138358522E-4</v>
      </c>
      <c r="BE1912" s="23">
        <v>1.1535831221202683E-2</v>
      </c>
    </row>
    <row r="1913" spans="55:57" x14ac:dyDescent="0.3">
      <c r="BC1913" s="19">
        <v>1854</v>
      </c>
      <c r="BD1913" s="17">
        <v>9.2879609567269488E-4</v>
      </c>
      <c r="BE1913" s="23">
        <v>1.2706622810088454E-2</v>
      </c>
    </row>
    <row r="1914" spans="55:57" x14ac:dyDescent="0.3">
      <c r="BC1914" s="19">
        <v>1855</v>
      </c>
      <c r="BD1914" s="17">
        <v>9.6815938399215287E-4</v>
      </c>
      <c r="BE1914" s="23">
        <v>1.3487209421164768E-2</v>
      </c>
    </row>
    <row r="1915" spans="55:57" x14ac:dyDescent="0.3">
      <c r="BC1915" s="19">
        <v>1856</v>
      </c>
      <c r="BD1915" s="17">
        <v>8.8074669238435651E-4</v>
      </c>
      <c r="BE1915" s="23">
        <v>1.2842519668000648E-2</v>
      </c>
    </row>
    <row r="1916" spans="55:57" x14ac:dyDescent="0.3">
      <c r="BC1916" s="19">
        <v>1857</v>
      </c>
      <c r="BD1916" s="17">
        <v>9.6254602296029469E-4</v>
      </c>
      <c r="BE1916" s="23">
        <v>1.4194095932614706E-2</v>
      </c>
    </row>
    <row r="1917" spans="55:57" x14ac:dyDescent="0.3">
      <c r="BC1917" s="19">
        <v>1858</v>
      </c>
      <c r="BD1917" s="17">
        <v>8.0292422692143347E-4</v>
      </c>
      <c r="BE1917" s="23">
        <v>1.2710001392405331E-2</v>
      </c>
    </row>
    <row r="1918" spans="55:57" x14ac:dyDescent="0.3">
      <c r="BC1918" s="19">
        <v>1859</v>
      </c>
      <c r="BD1918" s="17">
        <v>8.5855283335542173E-4</v>
      </c>
      <c r="BE1918" s="23">
        <v>1.2674966007336627E-2</v>
      </c>
    </row>
    <row r="1919" spans="55:57" x14ac:dyDescent="0.3">
      <c r="BC1919" s="19">
        <v>1860</v>
      </c>
      <c r="BD1919" s="17">
        <v>7.9034448615258174E-4</v>
      </c>
      <c r="BE1919" s="23">
        <v>1.1516753993502217E-2</v>
      </c>
    </row>
    <row r="1920" spans="55:57" x14ac:dyDescent="0.3">
      <c r="BC1920" s="19">
        <v>1861</v>
      </c>
      <c r="BD1920" s="17">
        <v>9.8661921796231833E-4</v>
      </c>
      <c r="BE1920" s="23">
        <v>1.3183909491221661E-2</v>
      </c>
    </row>
    <row r="1921" spans="55:57" x14ac:dyDescent="0.3">
      <c r="BC1921" s="19">
        <v>1862</v>
      </c>
      <c r="BD1921" s="17">
        <v>8.5020665179194859E-4</v>
      </c>
      <c r="BE1921" s="23">
        <v>1.2668853990695698E-2</v>
      </c>
    </row>
    <row r="1922" spans="55:57" x14ac:dyDescent="0.3">
      <c r="BC1922" s="19">
        <v>1863</v>
      </c>
      <c r="BD1922" s="17">
        <v>8.6207522007217805E-4</v>
      </c>
      <c r="BE1922" s="23">
        <v>1.2519239068280496E-2</v>
      </c>
    </row>
    <row r="1923" spans="55:57" x14ac:dyDescent="0.3">
      <c r="BC1923" s="19">
        <v>1864</v>
      </c>
      <c r="BD1923" s="17">
        <v>9.1383280739846411E-4</v>
      </c>
      <c r="BE1923" s="23">
        <v>1.3750941623671221E-2</v>
      </c>
    </row>
    <row r="1924" spans="55:57" x14ac:dyDescent="0.3">
      <c r="BC1924" s="19">
        <v>1865</v>
      </c>
      <c r="BD1924" s="17">
        <v>9.1328791319817868E-4</v>
      </c>
      <c r="BE1924" s="23">
        <v>1.2263019089550084E-2</v>
      </c>
    </row>
    <row r="1925" spans="55:57" x14ac:dyDescent="0.3">
      <c r="BC1925" s="19">
        <v>1866</v>
      </c>
      <c r="BD1925" s="17">
        <v>8.476149298398386E-4</v>
      </c>
      <c r="BE1925" s="23">
        <v>1.2539483506978926E-2</v>
      </c>
    </row>
    <row r="1926" spans="55:57" x14ac:dyDescent="0.3">
      <c r="BC1926" s="19">
        <v>1867</v>
      </c>
      <c r="BD1926" s="17">
        <v>7.7912634418682855E-4</v>
      </c>
      <c r="BE1926" s="23">
        <v>1.2410052131653755E-2</v>
      </c>
    </row>
    <row r="1927" spans="55:57" x14ac:dyDescent="0.3">
      <c r="BC1927" s="19">
        <v>1868</v>
      </c>
      <c r="BD1927" s="17">
        <v>8.7131669897252289E-4</v>
      </c>
      <c r="BE1927" s="23">
        <v>1.2931231205607499E-2</v>
      </c>
    </row>
    <row r="1928" spans="55:57" x14ac:dyDescent="0.3">
      <c r="BC1928" s="19">
        <v>1869</v>
      </c>
      <c r="BD1928" s="17">
        <v>8.7860287792176147E-4</v>
      </c>
      <c r="BE1928" s="23">
        <v>1.1792010128903187E-2</v>
      </c>
    </row>
    <row r="1929" spans="55:57" x14ac:dyDescent="0.3">
      <c r="BC1929" s="19">
        <v>1870</v>
      </c>
      <c r="BD1929" s="17">
        <v>7.6057378685221583E-4</v>
      </c>
      <c r="BE1929" s="23">
        <v>1.2137109648187929E-2</v>
      </c>
    </row>
    <row r="1930" spans="55:57" x14ac:dyDescent="0.3">
      <c r="BC1930" s="19">
        <v>1871</v>
      </c>
      <c r="BD1930" s="17">
        <v>8.4189266072425386E-4</v>
      </c>
      <c r="BE1930" s="23">
        <v>1.2201810685428192E-2</v>
      </c>
    </row>
    <row r="1931" spans="55:57" x14ac:dyDescent="0.3">
      <c r="BC1931" s="19">
        <v>1872</v>
      </c>
      <c r="BD1931" s="17">
        <v>9.2773935718155236E-4</v>
      </c>
      <c r="BE1931" s="23">
        <v>1.272502322850565E-2</v>
      </c>
    </row>
    <row r="1932" spans="55:57" x14ac:dyDescent="0.3">
      <c r="BC1932" s="19">
        <v>1873</v>
      </c>
      <c r="BD1932" s="17">
        <v>8.1436097848141523E-4</v>
      </c>
      <c r="BE1932" s="23">
        <v>1.1910402489274332E-2</v>
      </c>
    </row>
    <row r="1933" spans="55:57" x14ac:dyDescent="0.3">
      <c r="BC1933" s="19">
        <v>1874</v>
      </c>
      <c r="BD1933" s="17">
        <v>8.7833017024186344E-4</v>
      </c>
      <c r="BE1933" s="23">
        <v>1.207823353683822E-2</v>
      </c>
    </row>
    <row r="1934" spans="55:57" x14ac:dyDescent="0.3">
      <c r="BC1934" s="19">
        <v>1875</v>
      </c>
      <c r="BD1934" s="17">
        <v>7.4638031889775189E-4</v>
      </c>
      <c r="BE1934" s="23">
        <v>1.2492804472874111E-2</v>
      </c>
    </row>
    <row r="1935" spans="55:57" x14ac:dyDescent="0.3">
      <c r="BC1935" s="19">
        <v>1876</v>
      </c>
      <c r="BD1935" s="17">
        <v>9.3220150730038661E-4</v>
      </c>
      <c r="BE1935" s="23">
        <v>1.2689959613943064E-2</v>
      </c>
    </row>
    <row r="1936" spans="55:57" x14ac:dyDescent="0.3">
      <c r="BC1936" s="19">
        <v>1877</v>
      </c>
      <c r="BD1936" s="17">
        <v>9.3017653619256995E-4</v>
      </c>
      <c r="BE1936" s="23">
        <v>1.3202041328533601E-2</v>
      </c>
    </row>
    <row r="1937" spans="55:57" x14ac:dyDescent="0.3">
      <c r="BC1937" s="19">
        <v>1878</v>
      </c>
      <c r="BD1937" s="17">
        <v>7.9593012854020239E-4</v>
      </c>
      <c r="BE1937" s="23">
        <v>1.2114851394932666E-2</v>
      </c>
    </row>
    <row r="1938" spans="55:57" x14ac:dyDescent="0.3">
      <c r="BC1938" s="19">
        <v>1879</v>
      </c>
      <c r="BD1938" s="17">
        <v>8.1436230029374127E-4</v>
      </c>
      <c r="BE1938" s="23">
        <v>1.1820636466554886E-2</v>
      </c>
    </row>
    <row r="1939" spans="55:57" x14ac:dyDescent="0.3">
      <c r="BC1939" s="19">
        <v>1880</v>
      </c>
      <c r="BD1939" s="17">
        <v>7.4782140829201399E-4</v>
      </c>
      <c r="BE1939" s="23">
        <v>1.1537008296506413E-2</v>
      </c>
    </row>
    <row r="1940" spans="55:57" x14ac:dyDescent="0.3">
      <c r="BC1940" s="19">
        <v>1881</v>
      </c>
      <c r="BD1940" s="17">
        <v>7.9912841620094033E-4</v>
      </c>
      <c r="BE1940" s="23">
        <v>1.176270399300559E-2</v>
      </c>
    </row>
    <row r="1941" spans="55:57" x14ac:dyDescent="0.3">
      <c r="BC1941" s="19">
        <v>1882</v>
      </c>
      <c r="BD1941" s="17">
        <v>9.1292204470378802E-4</v>
      </c>
      <c r="BE1941" s="23">
        <v>1.2181702453526049E-2</v>
      </c>
    </row>
    <row r="1942" spans="55:57" x14ac:dyDescent="0.3">
      <c r="BC1942" s="19">
        <v>1883</v>
      </c>
      <c r="BD1942" s="17">
        <v>8.4439730080458099E-4</v>
      </c>
      <c r="BE1942" s="23">
        <v>1.206124660688593E-2</v>
      </c>
    </row>
    <row r="1943" spans="55:57" x14ac:dyDescent="0.3">
      <c r="BC1943" s="19">
        <v>1884</v>
      </c>
      <c r="BD1943" s="17">
        <v>8.8310025869640875E-4</v>
      </c>
      <c r="BE1943" s="23">
        <v>1.262092761529772E-2</v>
      </c>
    </row>
    <row r="1944" spans="55:57" x14ac:dyDescent="0.3">
      <c r="BC1944" s="19">
        <v>1885</v>
      </c>
      <c r="BD1944" s="17">
        <v>8.2545296669614627E-4</v>
      </c>
      <c r="BE1944" s="23">
        <v>1.2162370700897719E-2</v>
      </c>
    </row>
    <row r="1945" spans="55:57" x14ac:dyDescent="0.3">
      <c r="BC1945" s="19">
        <v>1886</v>
      </c>
      <c r="BD1945" s="17">
        <v>9.5203995822907249E-4</v>
      </c>
      <c r="BE1945" s="23">
        <v>1.3246475416880772E-2</v>
      </c>
    </row>
    <row r="1946" spans="55:57" x14ac:dyDescent="0.3">
      <c r="BC1946" s="19">
        <v>1887</v>
      </c>
      <c r="BD1946" s="17">
        <v>1.0010617377219568E-3</v>
      </c>
      <c r="BE1946" s="23">
        <v>1.3650022249185805E-2</v>
      </c>
    </row>
    <row r="1947" spans="55:57" x14ac:dyDescent="0.3">
      <c r="BC1947" s="19">
        <v>1888</v>
      </c>
      <c r="BD1947" s="17">
        <v>8.4755999710360368E-4</v>
      </c>
      <c r="BE1947" s="23">
        <v>1.2864633214276432E-2</v>
      </c>
    </row>
    <row r="1948" spans="55:57" x14ac:dyDescent="0.3">
      <c r="BC1948" s="19">
        <v>1889</v>
      </c>
      <c r="BD1948" s="17">
        <v>8.37742772948037E-4</v>
      </c>
      <c r="BE1948" s="23">
        <v>1.2435194646231726E-2</v>
      </c>
    </row>
    <row r="1949" spans="55:57" x14ac:dyDescent="0.3">
      <c r="BC1949" s="19">
        <v>1890</v>
      </c>
      <c r="BD1949" s="17">
        <v>9.1642571884139961E-4</v>
      </c>
      <c r="BE1949" s="23">
        <v>1.2289042397567227E-2</v>
      </c>
    </row>
    <row r="1950" spans="55:57" x14ac:dyDescent="0.3">
      <c r="BC1950" s="19">
        <v>1891</v>
      </c>
      <c r="BD1950" s="17">
        <v>9.4605452659953448E-4</v>
      </c>
      <c r="BE1950" s="23">
        <v>1.2738086018478685E-2</v>
      </c>
    </row>
    <row r="1951" spans="55:57" x14ac:dyDescent="0.3">
      <c r="BC1951" s="19">
        <v>1892</v>
      </c>
      <c r="BD1951" s="17">
        <v>9.2144718375094202E-4</v>
      </c>
      <c r="BE1951" s="23">
        <v>1.2985520606048909E-2</v>
      </c>
    </row>
    <row r="1952" spans="55:57" x14ac:dyDescent="0.3">
      <c r="BC1952" s="19">
        <v>1893</v>
      </c>
      <c r="BD1952" s="17">
        <v>8.7804423352709634E-4</v>
      </c>
      <c r="BE1952" s="23">
        <v>1.3534459788089011E-2</v>
      </c>
    </row>
    <row r="1953" spans="55:57" x14ac:dyDescent="0.3">
      <c r="BC1953" s="19">
        <v>1894</v>
      </c>
      <c r="BD1953" s="17">
        <v>9.4214997820675993E-4</v>
      </c>
      <c r="BE1953" s="23">
        <v>1.2883813095997945E-2</v>
      </c>
    </row>
    <row r="1954" spans="55:57" x14ac:dyDescent="0.3">
      <c r="BC1954" s="19">
        <v>1895</v>
      </c>
      <c r="BD1954" s="17">
        <v>8.2288032427937506E-4</v>
      </c>
      <c r="BE1954" s="23">
        <v>1.2647612461607413E-2</v>
      </c>
    </row>
    <row r="1955" spans="55:57" x14ac:dyDescent="0.3">
      <c r="BC1955" s="19">
        <v>1896</v>
      </c>
      <c r="BD1955" s="17">
        <v>7.9458034418011792E-4</v>
      </c>
      <c r="BE1955" s="23">
        <v>1.294423906121092E-2</v>
      </c>
    </row>
    <row r="1956" spans="55:57" x14ac:dyDescent="0.3">
      <c r="BC1956" s="19">
        <v>1897</v>
      </c>
      <c r="BD1956" s="17">
        <v>7.6969417420725259E-4</v>
      </c>
      <c r="BE1956" s="23">
        <v>1.1754726406634828E-2</v>
      </c>
    </row>
    <row r="1957" spans="55:57" x14ac:dyDescent="0.3">
      <c r="BC1957" s="19">
        <v>1898</v>
      </c>
      <c r="BD1957" s="17">
        <v>8.3589840016870889E-4</v>
      </c>
      <c r="BE1957" s="23">
        <v>1.22891778057498E-2</v>
      </c>
    </row>
    <row r="1958" spans="55:57" x14ac:dyDescent="0.3">
      <c r="BC1958" s="19">
        <v>1899</v>
      </c>
      <c r="BD1958" s="17">
        <v>8.9149057516517264E-4</v>
      </c>
      <c r="BE1958" s="23">
        <v>1.3251641963494029E-2</v>
      </c>
    </row>
    <row r="1959" spans="55:57" x14ac:dyDescent="0.3">
      <c r="BC1959" s="19">
        <v>1900</v>
      </c>
      <c r="BD1959" s="17">
        <v>8.7409670387122778E-4</v>
      </c>
      <c r="BE1959" s="23">
        <v>1.1711238177581391E-2</v>
      </c>
    </row>
    <row r="1960" spans="55:57" x14ac:dyDescent="0.3">
      <c r="BC1960" s="19">
        <v>1901</v>
      </c>
      <c r="BD1960" s="17">
        <v>9.0802564374858506E-4</v>
      </c>
      <c r="BE1960" s="23">
        <v>1.3311725474814773E-2</v>
      </c>
    </row>
    <row r="1961" spans="55:57" x14ac:dyDescent="0.3">
      <c r="BC1961" s="19">
        <v>1902</v>
      </c>
      <c r="BD1961" s="17">
        <v>9.4133000376970036E-4</v>
      </c>
      <c r="BE1961" s="23">
        <v>1.3644559737996219E-2</v>
      </c>
    </row>
    <row r="1962" spans="55:57" x14ac:dyDescent="0.3">
      <c r="BC1962" s="19">
        <v>1903</v>
      </c>
      <c r="BD1962" s="17">
        <v>9.1370108649019765E-4</v>
      </c>
      <c r="BE1962" s="23">
        <v>1.254796714171515E-2</v>
      </c>
    </row>
    <row r="1963" spans="55:57" x14ac:dyDescent="0.3">
      <c r="BC1963" s="19">
        <v>1904</v>
      </c>
      <c r="BD1963" s="17">
        <v>7.5365857004703056E-4</v>
      </c>
      <c r="BE1963" s="23">
        <v>1.1912510272989283E-2</v>
      </c>
    </row>
    <row r="1964" spans="55:57" x14ac:dyDescent="0.3">
      <c r="BC1964" s="19">
        <v>1905</v>
      </c>
      <c r="BD1964" s="17">
        <v>9.9631741094794737E-4</v>
      </c>
      <c r="BE1964" s="23">
        <v>1.2367892001436627E-2</v>
      </c>
    </row>
    <row r="1965" spans="55:57" x14ac:dyDescent="0.3">
      <c r="BC1965" s="19">
        <v>1906</v>
      </c>
      <c r="BD1965" s="17">
        <v>9.0369770032086897E-4</v>
      </c>
      <c r="BE1965" s="23">
        <v>1.2556501180481237E-2</v>
      </c>
    </row>
    <row r="1966" spans="55:57" x14ac:dyDescent="0.3">
      <c r="BC1966" s="19">
        <v>1907</v>
      </c>
      <c r="BD1966" s="17">
        <v>7.9675103467197271E-4</v>
      </c>
      <c r="BE1966" s="23">
        <v>1.2673648449522351E-2</v>
      </c>
    </row>
    <row r="1967" spans="55:57" x14ac:dyDescent="0.3">
      <c r="BC1967" s="19">
        <v>1908</v>
      </c>
      <c r="BD1967" s="17">
        <v>8.9572651561306256E-4</v>
      </c>
      <c r="BE1967" s="23">
        <v>1.2997006480275238E-2</v>
      </c>
    </row>
    <row r="1968" spans="55:57" x14ac:dyDescent="0.3">
      <c r="BC1968" s="19">
        <v>1909</v>
      </c>
      <c r="BD1968" s="17">
        <v>9.4956020296117912E-4</v>
      </c>
      <c r="BE1968" s="23">
        <v>1.464896473143534E-2</v>
      </c>
    </row>
    <row r="1969" spans="55:57" x14ac:dyDescent="0.3">
      <c r="BC1969" s="19">
        <v>1910</v>
      </c>
      <c r="BD1969" s="17">
        <v>7.995850819003949E-4</v>
      </c>
      <c r="BE1969" s="23">
        <v>1.1969352945378422E-2</v>
      </c>
    </row>
    <row r="1970" spans="55:57" x14ac:dyDescent="0.3">
      <c r="BC1970" s="19">
        <v>1911</v>
      </c>
      <c r="BD1970" s="17">
        <v>7.7850356783091071E-4</v>
      </c>
      <c r="BE1970" s="23">
        <v>1.1351708765134092E-2</v>
      </c>
    </row>
    <row r="1971" spans="55:57" x14ac:dyDescent="0.3">
      <c r="BC1971" s="19">
        <v>1912</v>
      </c>
      <c r="BD1971" s="17">
        <v>8.5250371234902309E-4</v>
      </c>
      <c r="BE1971" s="23">
        <v>1.2155674071205727E-2</v>
      </c>
    </row>
    <row r="1972" spans="55:57" x14ac:dyDescent="0.3">
      <c r="BC1972" s="19">
        <v>1913</v>
      </c>
      <c r="BD1972" s="17">
        <v>8.2273283670003202E-4</v>
      </c>
      <c r="BE1972" s="23">
        <v>1.1853560497188968E-2</v>
      </c>
    </row>
    <row r="1973" spans="55:57" x14ac:dyDescent="0.3">
      <c r="BC1973" s="19">
        <v>1914</v>
      </c>
      <c r="BD1973" s="17">
        <v>9.3343739037253656E-4</v>
      </c>
      <c r="BE1973" s="23">
        <v>1.3075924234050259E-2</v>
      </c>
    </row>
    <row r="1974" spans="55:57" x14ac:dyDescent="0.3">
      <c r="BC1974" s="19">
        <v>1915</v>
      </c>
      <c r="BD1974" s="17">
        <v>7.9868882067208994E-4</v>
      </c>
      <c r="BE1974" s="23">
        <v>1.1588805916549368E-2</v>
      </c>
    </row>
    <row r="1975" spans="55:57" x14ac:dyDescent="0.3">
      <c r="BC1975" s="19">
        <v>1916</v>
      </c>
      <c r="BD1975" s="17">
        <v>8.3348627456188444E-4</v>
      </c>
      <c r="BE1975" s="23">
        <v>1.2637348456831317E-2</v>
      </c>
    </row>
    <row r="1976" spans="55:57" x14ac:dyDescent="0.3">
      <c r="BC1976" s="19">
        <v>1917</v>
      </c>
      <c r="BD1976" s="17">
        <v>1.1404840382509005E-3</v>
      </c>
      <c r="BE1976" s="23">
        <v>1.5594559650308456E-2</v>
      </c>
    </row>
    <row r="1977" spans="55:57" x14ac:dyDescent="0.3">
      <c r="BC1977" s="19">
        <v>1918</v>
      </c>
      <c r="BD1977" s="17">
        <v>8.025305372782375E-4</v>
      </c>
      <c r="BE1977" s="23">
        <v>1.2615968143271372E-2</v>
      </c>
    </row>
    <row r="1978" spans="55:57" x14ac:dyDescent="0.3">
      <c r="BC1978" s="19">
        <v>1919</v>
      </c>
      <c r="BD1978" s="17">
        <v>9.1771352986266038E-4</v>
      </c>
      <c r="BE1978" s="23">
        <v>1.256132920033224E-2</v>
      </c>
    </row>
    <row r="1979" spans="55:57" x14ac:dyDescent="0.3">
      <c r="BC1979" s="19">
        <v>1920</v>
      </c>
      <c r="BD1979" s="17">
        <v>9.6040129693779135E-4</v>
      </c>
      <c r="BE1979" s="23">
        <v>1.3051833086407106E-2</v>
      </c>
    </row>
    <row r="1980" spans="55:57" x14ac:dyDescent="0.3">
      <c r="BC1980" s="19">
        <v>1921</v>
      </c>
      <c r="BD1980" s="17">
        <v>8.7857162499149896E-4</v>
      </c>
      <c r="BE1980" s="23">
        <v>1.3069007597660821E-2</v>
      </c>
    </row>
    <row r="1981" spans="55:57" x14ac:dyDescent="0.3">
      <c r="BC1981" s="19">
        <v>1922</v>
      </c>
      <c r="BD1981" s="17">
        <v>8.0839854153973829E-4</v>
      </c>
      <c r="BE1981" s="23">
        <v>1.2751949144432215E-2</v>
      </c>
    </row>
    <row r="1982" spans="55:57" x14ac:dyDescent="0.3">
      <c r="BC1982" s="19">
        <v>1923</v>
      </c>
      <c r="BD1982" s="17">
        <v>7.5104206230167028E-4</v>
      </c>
      <c r="BE1982" s="23">
        <v>1.2248595541209448E-2</v>
      </c>
    </row>
    <row r="1983" spans="55:57" x14ac:dyDescent="0.3">
      <c r="BC1983" s="19">
        <v>1924</v>
      </c>
      <c r="BD1983" s="17">
        <v>9.5850145777930757E-4</v>
      </c>
      <c r="BE1983" s="23">
        <v>1.3445397016154232E-2</v>
      </c>
    </row>
    <row r="1984" spans="55:57" x14ac:dyDescent="0.3">
      <c r="BC1984" s="19">
        <v>1925</v>
      </c>
      <c r="BD1984" s="17">
        <v>8.9284075899683174E-4</v>
      </c>
      <c r="BE1984" s="23">
        <v>1.2055948453623096E-2</v>
      </c>
    </row>
    <row r="1985" spans="55:57" x14ac:dyDescent="0.3">
      <c r="BC1985" s="19">
        <v>1926</v>
      </c>
      <c r="BD1985" s="17">
        <v>8.5586655767091546E-4</v>
      </c>
      <c r="BE1985" s="23">
        <v>1.3530016889708533E-2</v>
      </c>
    </row>
    <row r="1986" spans="55:57" x14ac:dyDescent="0.3">
      <c r="BC1986" s="19">
        <v>1927</v>
      </c>
      <c r="BD1986" s="17">
        <v>8.2184850400857307E-4</v>
      </c>
      <c r="BE1986" s="23">
        <v>1.2663401375172202E-2</v>
      </c>
    </row>
    <row r="1987" spans="55:57" x14ac:dyDescent="0.3">
      <c r="BC1987" s="19">
        <v>1928</v>
      </c>
      <c r="BD1987" s="17">
        <v>9.0493549293793466E-4</v>
      </c>
      <c r="BE1987" s="23">
        <v>1.3116056642402537E-2</v>
      </c>
    </row>
    <row r="1988" spans="55:57" x14ac:dyDescent="0.3">
      <c r="BC1988" s="19">
        <v>1929</v>
      </c>
      <c r="BD1988" s="17">
        <v>8.8809329543878017E-4</v>
      </c>
      <c r="BE1988" s="23">
        <v>1.346831582679465E-2</v>
      </c>
    </row>
    <row r="1989" spans="55:57" x14ac:dyDescent="0.3">
      <c r="BC1989" s="19">
        <v>1930</v>
      </c>
      <c r="BD1989" s="17">
        <v>8.859725007695111E-4</v>
      </c>
      <c r="BE1989" s="23">
        <v>1.2990103437276605E-2</v>
      </c>
    </row>
    <row r="1990" spans="55:57" x14ac:dyDescent="0.3">
      <c r="BC1990" s="19">
        <v>1931</v>
      </c>
      <c r="BD1990" s="17">
        <v>9.032878491048084E-4</v>
      </c>
      <c r="BE1990" s="23">
        <v>1.2132793239898848E-2</v>
      </c>
    </row>
    <row r="1991" spans="55:57" x14ac:dyDescent="0.3">
      <c r="BC1991" s="19">
        <v>1932</v>
      </c>
      <c r="BD1991" s="17">
        <v>8.707486648772422E-4</v>
      </c>
      <c r="BE1991" s="23">
        <v>1.3274365569654521E-2</v>
      </c>
    </row>
    <row r="1992" spans="55:57" x14ac:dyDescent="0.3">
      <c r="BC1992" s="19">
        <v>1933</v>
      </c>
      <c r="BD1992" s="17">
        <v>8.8084697815451075E-4</v>
      </c>
      <c r="BE1992" s="23">
        <v>1.2073915739959083E-2</v>
      </c>
    </row>
    <row r="1993" spans="55:57" x14ac:dyDescent="0.3">
      <c r="BC1993" s="19">
        <v>1934</v>
      </c>
      <c r="BD1993" s="17">
        <v>8.3354665980540639E-4</v>
      </c>
      <c r="BE1993" s="23">
        <v>1.2368831802617407E-2</v>
      </c>
    </row>
    <row r="1994" spans="55:57" x14ac:dyDescent="0.3">
      <c r="BC1994" s="19">
        <v>1935</v>
      </c>
      <c r="BD1994" s="17">
        <v>8.8888814423457806E-4</v>
      </c>
      <c r="BE1994" s="23">
        <v>1.2323942321321295E-2</v>
      </c>
    </row>
    <row r="1995" spans="55:57" x14ac:dyDescent="0.3">
      <c r="BC1995" s="19">
        <v>1936</v>
      </c>
      <c r="BD1995" s="17">
        <v>8.4680869984688867E-4</v>
      </c>
      <c r="BE1995" s="23">
        <v>1.2597123614989098E-2</v>
      </c>
    </row>
    <row r="1996" spans="55:57" x14ac:dyDescent="0.3">
      <c r="BC1996" s="19">
        <v>1937</v>
      </c>
      <c r="BD1996" s="17">
        <v>7.9155827661705114E-4</v>
      </c>
      <c r="BE1996" s="23">
        <v>1.2117776184919545E-2</v>
      </c>
    </row>
    <row r="1997" spans="55:57" x14ac:dyDescent="0.3">
      <c r="BC1997" s="19">
        <v>1938</v>
      </c>
      <c r="BD1997" s="17">
        <v>8.9938397991060244E-4</v>
      </c>
      <c r="BE1997" s="23">
        <v>1.2042862241582042E-2</v>
      </c>
    </row>
    <row r="1998" spans="55:57" x14ac:dyDescent="0.3">
      <c r="BC1998" s="19">
        <v>1939</v>
      </c>
      <c r="BD1998" s="17">
        <v>7.1532843709458047E-4</v>
      </c>
      <c r="BE1998" s="23">
        <v>1.1611590107680019E-2</v>
      </c>
    </row>
    <row r="1999" spans="55:57" x14ac:dyDescent="0.3">
      <c r="BC1999" s="19">
        <v>1940</v>
      </c>
      <c r="BD1999" s="17">
        <v>7.89217032365002E-4</v>
      </c>
      <c r="BE1999" s="23">
        <v>1.1755608578604753E-2</v>
      </c>
    </row>
    <row r="2000" spans="55:57" x14ac:dyDescent="0.3">
      <c r="BC2000" s="19">
        <v>1941</v>
      </c>
      <c r="BD2000" s="17">
        <v>7.6974033969886874E-4</v>
      </c>
      <c r="BE2000" s="23">
        <v>1.2135726064188491E-2</v>
      </c>
    </row>
    <row r="2001" spans="55:57" x14ac:dyDescent="0.3">
      <c r="BC2001" s="19">
        <v>1942</v>
      </c>
      <c r="BD2001" s="17">
        <v>8.9049879448947159E-4</v>
      </c>
      <c r="BE2001" s="23">
        <v>1.2104248418417209E-2</v>
      </c>
    </row>
    <row r="2002" spans="55:57" x14ac:dyDescent="0.3">
      <c r="BC2002" s="19">
        <v>1943</v>
      </c>
      <c r="BD2002" s="17">
        <v>9.0714311982284166E-4</v>
      </c>
      <c r="BE2002" s="23">
        <v>1.2803435848290995E-2</v>
      </c>
    </row>
    <row r="2003" spans="55:57" x14ac:dyDescent="0.3">
      <c r="BC2003" s="19">
        <v>1944</v>
      </c>
      <c r="BD2003" s="17">
        <v>9.378260451476828E-4</v>
      </c>
      <c r="BE2003" s="23">
        <v>1.2577386423779728E-2</v>
      </c>
    </row>
    <row r="2004" spans="55:57" x14ac:dyDescent="0.3">
      <c r="BC2004" s="19">
        <v>1945</v>
      </c>
      <c r="BD2004" s="17">
        <v>8.6408442897574587E-4</v>
      </c>
      <c r="BE2004" s="23">
        <v>1.3481438031431354E-2</v>
      </c>
    </row>
    <row r="2005" spans="55:57" x14ac:dyDescent="0.3">
      <c r="BC2005" s="19">
        <v>1946</v>
      </c>
      <c r="BD2005" s="17">
        <v>9.2904143651297618E-4</v>
      </c>
      <c r="BE2005" s="23">
        <v>1.2783321733493003E-2</v>
      </c>
    </row>
    <row r="2006" spans="55:57" x14ac:dyDescent="0.3">
      <c r="BC2006" s="19">
        <v>1947</v>
      </c>
      <c r="BD2006" s="17">
        <v>9.1818431840453522E-4</v>
      </c>
      <c r="BE2006" s="23">
        <v>1.4040936169420917E-2</v>
      </c>
    </row>
    <row r="2007" spans="55:57" x14ac:dyDescent="0.3">
      <c r="BC2007" s="19">
        <v>1948</v>
      </c>
      <c r="BD2007" s="17">
        <v>8.6365385437689088E-4</v>
      </c>
      <c r="BE2007" s="23">
        <v>1.2260538533453569E-2</v>
      </c>
    </row>
    <row r="2008" spans="55:57" x14ac:dyDescent="0.3">
      <c r="BC2008" s="19">
        <v>1949</v>
      </c>
      <c r="BD2008" s="17">
        <v>9.1701452324355098E-4</v>
      </c>
      <c r="BE2008" s="23">
        <v>1.2423563906773462E-2</v>
      </c>
    </row>
    <row r="2009" spans="55:57" x14ac:dyDescent="0.3">
      <c r="BC2009" s="19">
        <v>1950</v>
      </c>
      <c r="BD2009" s="17">
        <v>7.8644640359817777E-4</v>
      </c>
      <c r="BE2009" s="23">
        <v>1.1951053500567852E-2</v>
      </c>
    </row>
    <row r="2010" spans="55:57" x14ac:dyDescent="0.3">
      <c r="BC2010" s="19">
        <v>1951</v>
      </c>
      <c r="BD2010" s="17">
        <v>7.8035875556789892E-4</v>
      </c>
      <c r="BE2010" s="23">
        <v>1.2625798062344814E-2</v>
      </c>
    </row>
    <row r="2011" spans="55:57" x14ac:dyDescent="0.3">
      <c r="BC2011" s="19">
        <v>1952</v>
      </c>
      <c r="BD2011" s="17">
        <v>8.6781118914531726E-4</v>
      </c>
      <c r="BE2011" s="23">
        <v>1.2785613742149813E-2</v>
      </c>
    </row>
    <row r="2012" spans="55:57" x14ac:dyDescent="0.3">
      <c r="BC2012" s="19">
        <v>1953</v>
      </c>
      <c r="BD2012" s="17">
        <v>8.8085023443682084E-4</v>
      </c>
      <c r="BE2012" s="23">
        <v>1.2833866631772529E-2</v>
      </c>
    </row>
    <row r="2013" spans="55:57" x14ac:dyDescent="0.3">
      <c r="BC2013" s="19">
        <v>1954</v>
      </c>
      <c r="BD2013" s="17">
        <v>7.933845013760499E-4</v>
      </c>
      <c r="BE2013" s="23">
        <v>1.3590693621539309E-2</v>
      </c>
    </row>
    <row r="2014" spans="55:57" x14ac:dyDescent="0.3">
      <c r="BC2014" s="19">
        <v>1955</v>
      </c>
      <c r="BD2014" s="17">
        <v>8.8944041378507632E-4</v>
      </c>
      <c r="BE2014" s="23">
        <v>1.3263328632678083E-2</v>
      </c>
    </row>
    <row r="2015" spans="55:57" x14ac:dyDescent="0.3">
      <c r="BC2015" s="19">
        <v>1956</v>
      </c>
      <c r="BD2015" s="17">
        <v>9.847960645441836E-4</v>
      </c>
      <c r="BE2015" s="23">
        <v>1.4022577717918108E-2</v>
      </c>
    </row>
    <row r="2016" spans="55:57" x14ac:dyDescent="0.3">
      <c r="BC2016" s="19">
        <v>1957</v>
      </c>
      <c r="BD2016" s="17">
        <v>9.5654723503010256E-4</v>
      </c>
      <c r="BE2016" s="23">
        <v>1.2644952720205974E-2</v>
      </c>
    </row>
    <row r="2017" spans="55:57" x14ac:dyDescent="0.3">
      <c r="BC2017" s="19">
        <v>1958</v>
      </c>
      <c r="BD2017" s="17">
        <v>7.4346737484927449E-4</v>
      </c>
      <c r="BE2017" s="23">
        <v>1.1814167145103653E-2</v>
      </c>
    </row>
    <row r="2018" spans="55:57" x14ac:dyDescent="0.3">
      <c r="BC2018" s="19">
        <v>1959</v>
      </c>
      <c r="BD2018" s="17">
        <v>8.9080444874116947E-4</v>
      </c>
      <c r="BE2018" s="23">
        <v>1.2440905808843045E-2</v>
      </c>
    </row>
    <row r="2019" spans="55:57" x14ac:dyDescent="0.3">
      <c r="BC2019" s="19">
        <v>1960</v>
      </c>
      <c r="BD2019" s="17">
        <v>9.2743346666711432E-4</v>
      </c>
      <c r="BE2019" s="23">
        <v>1.358702684914166E-2</v>
      </c>
    </row>
    <row r="2020" spans="55:57" x14ac:dyDescent="0.3">
      <c r="BC2020" s="19">
        <v>1961</v>
      </c>
      <c r="BD2020" s="17">
        <v>8.9575196321035324E-4</v>
      </c>
      <c r="BE2020" s="23">
        <v>1.2883657819665358E-2</v>
      </c>
    </row>
    <row r="2021" spans="55:57" x14ac:dyDescent="0.3">
      <c r="BC2021" s="19">
        <v>1962</v>
      </c>
      <c r="BD2021" s="17">
        <v>8.3962421720710839E-4</v>
      </c>
      <c r="BE2021" s="23">
        <v>1.1808907072996344E-2</v>
      </c>
    </row>
    <row r="2022" spans="55:57" x14ac:dyDescent="0.3">
      <c r="BC2022" s="19">
        <v>1963</v>
      </c>
      <c r="BD2022" s="17">
        <v>8.2375125209349133E-4</v>
      </c>
      <c r="BE2022" s="23">
        <v>1.3100128504238501E-2</v>
      </c>
    </row>
    <row r="2023" spans="55:57" x14ac:dyDescent="0.3">
      <c r="BC2023" s="19">
        <v>1964</v>
      </c>
      <c r="BD2023" s="17">
        <v>8.2246745285372079E-4</v>
      </c>
      <c r="BE2023" s="23">
        <v>1.2482236326680791E-2</v>
      </c>
    </row>
    <row r="2024" spans="55:57" x14ac:dyDescent="0.3">
      <c r="BC2024" s="19">
        <v>1965</v>
      </c>
      <c r="BD2024" s="17">
        <v>7.9564076570618045E-4</v>
      </c>
      <c r="BE2024" s="23">
        <v>1.1301259263159313E-2</v>
      </c>
    </row>
    <row r="2025" spans="55:57" x14ac:dyDescent="0.3">
      <c r="BC2025" s="19">
        <v>1966</v>
      </c>
      <c r="BD2025" s="17">
        <v>1.0039200031621029E-3</v>
      </c>
      <c r="BE2025" s="23">
        <v>1.438108969512953E-2</v>
      </c>
    </row>
    <row r="2026" spans="55:57" x14ac:dyDescent="0.3">
      <c r="BC2026" s="19">
        <v>1967</v>
      </c>
      <c r="BD2026" s="17">
        <v>8.5990885648843133E-4</v>
      </c>
      <c r="BE2026" s="23">
        <v>1.3884372053792383E-2</v>
      </c>
    </row>
    <row r="2027" spans="55:57" x14ac:dyDescent="0.3">
      <c r="BC2027" s="19">
        <v>1968</v>
      </c>
      <c r="BD2027" s="17">
        <v>8.2597426057591582E-4</v>
      </c>
      <c r="BE2027" s="23">
        <v>1.2397565997483789E-2</v>
      </c>
    </row>
    <row r="2028" spans="55:57" x14ac:dyDescent="0.3">
      <c r="BC2028" s="19">
        <v>1969</v>
      </c>
      <c r="BD2028" s="17">
        <v>8.0229674757632471E-4</v>
      </c>
      <c r="BE2028" s="23">
        <v>1.1713556639671609E-2</v>
      </c>
    </row>
    <row r="2029" spans="55:57" x14ac:dyDescent="0.3">
      <c r="BC2029" s="19">
        <v>1970</v>
      </c>
      <c r="BD2029" s="17">
        <v>7.2485953448740519E-4</v>
      </c>
      <c r="BE2029" s="23">
        <v>1.2349122608177072E-2</v>
      </c>
    </row>
    <row r="2030" spans="55:57" x14ac:dyDescent="0.3">
      <c r="BC2030" s="19">
        <v>1971</v>
      </c>
      <c r="BD2030" s="17">
        <v>9.1897465418152625E-4</v>
      </c>
      <c r="BE2030" s="23">
        <v>1.2264895627032589E-2</v>
      </c>
    </row>
    <row r="2031" spans="55:57" x14ac:dyDescent="0.3">
      <c r="BC2031" s="19">
        <v>1972</v>
      </c>
      <c r="BD2031" s="17">
        <v>8.4125242454253634E-4</v>
      </c>
      <c r="BE2031" s="23">
        <v>1.3814013133682522E-2</v>
      </c>
    </row>
    <row r="2032" spans="55:57" x14ac:dyDescent="0.3">
      <c r="BC2032" s="19">
        <v>1973</v>
      </c>
      <c r="BD2032" s="17">
        <v>8.3227092773961015E-4</v>
      </c>
      <c r="BE2032" s="23">
        <v>1.2778962323648564E-2</v>
      </c>
    </row>
    <row r="2033" spans="55:57" x14ac:dyDescent="0.3">
      <c r="BC2033" s="19">
        <v>1974</v>
      </c>
      <c r="BD2033" s="17">
        <v>7.5119100538665511E-4</v>
      </c>
      <c r="BE2033" s="23">
        <v>1.1279613862187239E-2</v>
      </c>
    </row>
    <row r="2034" spans="55:57" x14ac:dyDescent="0.3">
      <c r="BC2034" s="19">
        <v>1975</v>
      </c>
      <c r="BD2034" s="17">
        <v>8.898859378465929E-4</v>
      </c>
      <c r="BE2034" s="23">
        <v>1.2241390844426445E-2</v>
      </c>
    </row>
    <row r="2035" spans="55:57" x14ac:dyDescent="0.3">
      <c r="BC2035" s="19">
        <v>1976</v>
      </c>
      <c r="BD2035" s="17">
        <v>8.4350973916400148E-4</v>
      </c>
      <c r="BE2035" s="23">
        <v>1.2278693075246367E-2</v>
      </c>
    </row>
    <row r="2036" spans="55:57" x14ac:dyDescent="0.3">
      <c r="BC2036" s="19">
        <v>1977</v>
      </c>
      <c r="BD2036" s="17">
        <v>9.014524429106943E-4</v>
      </c>
      <c r="BE2036" s="23">
        <v>1.2067742891657776E-2</v>
      </c>
    </row>
    <row r="2037" spans="55:57" x14ac:dyDescent="0.3">
      <c r="BC2037" s="19">
        <v>1978</v>
      </c>
      <c r="BD2037" s="17">
        <v>9.8736244106022142E-4</v>
      </c>
      <c r="BE2037" s="23">
        <v>1.3489956152869499E-2</v>
      </c>
    </row>
    <row r="2038" spans="55:57" x14ac:dyDescent="0.3">
      <c r="BC2038" s="19">
        <v>1979</v>
      </c>
      <c r="BD2038" s="17">
        <v>9.249803815945119E-4</v>
      </c>
      <c r="BE2038" s="23">
        <v>1.4042959916101942E-2</v>
      </c>
    </row>
    <row r="2039" spans="55:57" x14ac:dyDescent="0.3">
      <c r="BC2039" s="19">
        <v>1980</v>
      </c>
      <c r="BD2039" s="17">
        <v>1.0948274854971265E-3</v>
      </c>
      <c r="BE2039" s="23">
        <v>1.3919356752791649E-2</v>
      </c>
    </row>
    <row r="2040" spans="55:57" x14ac:dyDescent="0.3">
      <c r="BC2040" s="19">
        <v>1981</v>
      </c>
      <c r="BD2040" s="17">
        <v>7.2867460707410616E-4</v>
      </c>
      <c r="BE2040" s="23">
        <v>1.2992341158471248E-2</v>
      </c>
    </row>
    <row r="2041" spans="55:57" x14ac:dyDescent="0.3">
      <c r="BC2041" s="19">
        <v>1982</v>
      </c>
      <c r="BD2041" s="17">
        <v>8.7838034224676988E-4</v>
      </c>
      <c r="BE2041" s="23">
        <v>1.2656977842025593E-2</v>
      </c>
    </row>
    <row r="2042" spans="55:57" x14ac:dyDescent="0.3">
      <c r="BC2042" s="19">
        <v>1983</v>
      </c>
      <c r="BD2042" s="17">
        <v>8.0057071791055155E-4</v>
      </c>
      <c r="BE2042" s="23">
        <v>1.2742538339676862E-2</v>
      </c>
    </row>
    <row r="2043" spans="55:57" x14ac:dyDescent="0.3">
      <c r="BC2043" s="19">
        <v>1984</v>
      </c>
      <c r="BD2043" s="17">
        <v>8.1819568351186556E-4</v>
      </c>
      <c r="BE2043" s="23">
        <v>1.2101515464765454E-2</v>
      </c>
    </row>
    <row r="2044" spans="55:57" x14ac:dyDescent="0.3">
      <c r="BC2044" s="19">
        <v>1985</v>
      </c>
      <c r="BD2044" s="17">
        <v>9.6086271023781804E-4</v>
      </c>
      <c r="BE2044" s="23">
        <v>1.2563825763478757E-2</v>
      </c>
    </row>
    <row r="2045" spans="55:57" x14ac:dyDescent="0.3">
      <c r="BC2045" s="19">
        <v>1986</v>
      </c>
      <c r="BD2045" s="17">
        <v>8.337516836487319E-4</v>
      </c>
      <c r="BE2045" s="23">
        <v>1.2534323516014353E-2</v>
      </c>
    </row>
    <row r="2046" spans="55:57" x14ac:dyDescent="0.3">
      <c r="BC2046" s="19">
        <v>1987</v>
      </c>
      <c r="BD2046" s="17">
        <v>7.4645197394658232E-4</v>
      </c>
      <c r="BE2046" s="23">
        <v>1.175349684362572E-2</v>
      </c>
    </row>
    <row r="2047" spans="55:57" x14ac:dyDescent="0.3">
      <c r="BC2047" s="19">
        <v>1988</v>
      </c>
      <c r="BD2047" s="17">
        <v>8.8058872759015476E-4</v>
      </c>
      <c r="BE2047" s="23">
        <v>1.2101649842927617E-2</v>
      </c>
    </row>
    <row r="2048" spans="55:57" x14ac:dyDescent="0.3">
      <c r="BC2048" s="19">
        <v>1989</v>
      </c>
      <c r="BD2048" s="17">
        <v>7.5466512341732027E-4</v>
      </c>
      <c r="BE2048" s="23">
        <v>1.2163155102128502E-2</v>
      </c>
    </row>
    <row r="2049" spans="55:57" x14ac:dyDescent="0.3">
      <c r="BC2049" s="19">
        <v>1990</v>
      </c>
      <c r="BD2049" s="17">
        <v>9.1465542592750909E-4</v>
      </c>
      <c r="BE2049" s="23">
        <v>1.3330851557251831E-2</v>
      </c>
    </row>
    <row r="2050" spans="55:57" x14ac:dyDescent="0.3">
      <c r="BC2050" s="19">
        <v>1991</v>
      </c>
      <c r="BD2050" s="17">
        <v>8.1126251427543613E-4</v>
      </c>
      <c r="BE2050" s="23">
        <v>1.1754224304320134E-2</v>
      </c>
    </row>
    <row r="2051" spans="55:57" x14ac:dyDescent="0.3">
      <c r="BC2051" s="19">
        <v>1992</v>
      </c>
      <c r="BD2051" s="17">
        <v>7.5936457254899867E-4</v>
      </c>
      <c r="BE2051" s="23">
        <v>1.3151297336893393E-2</v>
      </c>
    </row>
    <row r="2052" spans="55:57" x14ac:dyDescent="0.3">
      <c r="BC2052" s="19">
        <v>1993</v>
      </c>
      <c r="BD2052" s="17">
        <v>7.8501886238855842E-4</v>
      </c>
      <c r="BE2052" s="23">
        <v>1.2275019689807536E-2</v>
      </c>
    </row>
    <row r="2053" spans="55:57" x14ac:dyDescent="0.3">
      <c r="BC2053" s="19">
        <v>1994</v>
      </c>
      <c r="BD2053" s="17">
        <v>8.8554917663609357E-4</v>
      </c>
      <c r="BE2053" s="23">
        <v>1.2375991890046754E-2</v>
      </c>
    </row>
    <row r="2054" spans="55:57" x14ac:dyDescent="0.3">
      <c r="BC2054" s="19">
        <v>1995</v>
      </c>
      <c r="BD2054" s="17">
        <v>9.5612413233824695E-4</v>
      </c>
      <c r="BE2054" s="23">
        <v>1.3296484295353546E-2</v>
      </c>
    </row>
    <row r="2055" spans="55:57" x14ac:dyDescent="0.3">
      <c r="BC2055" s="19">
        <v>1996</v>
      </c>
      <c r="BD2055" s="17">
        <v>7.4025769453714245E-4</v>
      </c>
      <c r="BE2055" s="23">
        <v>1.2081284381501932E-2</v>
      </c>
    </row>
    <row r="2056" spans="55:57" x14ac:dyDescent="0.3">
      <c r="BC2056" s="19">
        <v>1997</v>
      </c>
      <c r="BD2056" s="17">
        <v>1.0265554752355282E-3</v>
      </c>
      <c r="BE2056" s="23">
        <v>1.3263717217178917E-2</v>
      </c>
    </row>
    <row r="2057" spans="55:57" x14ac:dyDescent="0.3">
      <c r="BC2057" s="19">
        <v>1998</v>
      </c>
      <c r="BD2057" s="17">
        <v>8.5876879883608874E-4</v>
      </c>
      <c r="BE2057" s="23">
        <v>1.2322758035647186E-2</v>
      </c>
    </row>
    <row r="2058" spans="55:57" x14ac:dyDescent="0.3">
      <c r="BC2058" s="19">
        <v>1999</v>
      </c>
      <c r="BD2058" s="17">
        <v>7.7169826593798401E-4</v>
      </c>
      <c r="BE2058" s="23">
        <v>1.2789355602120552E-2</v>
      </c>
    </row>
    <row r="2059" spans="55:57" x14ac:dyDescent="0.3">
      <c r="BC2059" s="19">
        <v>2000</v>
      </c>
      <c r="BD2059" s="17">
        <v>8.8446505899979124E-4</v>
      </c>
      <c r="BE2059" s="23">
        <v>1.2745477835666449E-2</v>
      </c>
    </row>
    <row r="2060" spans="55:57" x14ac:dyDescent="0.3">
      <c r="BC2060" s="19">
        <v>2001</v>
      </c>
      <c r="BD2060" s="17">
        <v>7.3992969671359834E-4</v>
      </c>
      <c r="BE2060" s="23">
        <v>1.1313579427300605E-2</v>
      </c>
    </row>
    <row r="2061" spans="55:57" x14ac:dyDescent="0.3">
      <c r="BC2061" s="19">
        <v>2002</v>
      </c>
      <c r="BD2061" s="17">
        <v>7.8270337640314351E-4</v>
      </c>
      <c r="BE2061" s="23">
        <v>1.208337396218918E-2</v>
      </c>
    </row>
    <row r="2062" spans="55:57" x14ac:dyDescent="0.3">
      <c r="BC2062" s="19">
        <v>2003</v>
      </c>
      <c r="BD2062" s="17">
        <v>8.3679755688708161E-4</v>
      </c>
      <c r="BE2062" s="23">
        <v>1.2250914904005183E-2</v>
      </c>
    </row>
    <row r="2063" spans="55:57" x14ac:dyDescent="0.3">
      <c r="BC2063" s="19">
        <v>2004</v>
      </c>
      <c r="BD2063" s="17">
        <v>9.4281567778912111E-4</v>
      </c>
      <c r="BE2063" s="23">
        <v>1.3266443458456565E-2</v>
      </c>
    </row>
    <row r="2064" spans="55:57" x14ac:dyDescent="0.3">
      <c r="BC2064" s="19">
        <v>2005</v>
      </c>
      <c r="BD2064" s="17">
        <v>1.0013986935277443E-3</v>
      </c>
      <c r="BE2064" s="23">
        <v>1.3037772442228902E-2</v>
      </c>
    </row>
    <row r="2065" spans="55:57" x14ac:dyDescent="0.3">
      <c r="BC2065" s="19">
        <v>2006</v>
      </c>
      <c r="BD2065" s="17">
        <v>8.4246378782235813E-4</v>
      </c>
      <c r="BE2065" s="23">
        <v>1.3835743616285036E-2</v>
      </c>
    </row>
    <row r="2066" spans="55:57" x14ac:dyDescent="0.3">
      <c r="BC2066" s="19">
        <v>2007</v>
      </c>
      <c r="BD2066" s="17">
        <v>9.3459765222009001E-4</v>
      </c>
      <c r="BE2066" s="23">
        <v>1.2891490762578877E-2</v>
      </c>
    </row>
    <row r="2067" spans="55:57" x14ac:dyDescent="0.3">
      <c r="BC2067" s="19">
        <v>2008</v>
      </c>
      <c r="BD2067" s="17">
        <v>1.2124316411583932E-3</v>
      </c>
      <c r="BE2067" s="23">
        <v>1.6304183161529495E-2</v>
      </c>
    </row>
    <row r="2068" spans="55:57" x14ac:dyDescent="0.3">
      <c r="BC2068" s="19">
        <v>2009</v>
      </c>
      <c r="BD2068" s="17">
        <v>9.3299342224962124E-4</v>
      </c>
      <c r="BE2068" s="23">
        <v>1.319831999294914E-2</v>
      </c>
    </row>
    <row r="2069" spans="55:57" x14ac:dyDescent="0.3">
      <c r="BC2069" s="19">
        <v>2010</v>
      </c>
      <c r="BD2069" s="17">
        <v>8.654078809555391E-4</v>
      </c>
      <c r="BE2069" s="23">
        <v>1.3552613858466501E-2</v>
      </c>
    </row>
    <row r="2070" spans="55:57" x14ac:dyDescent="0.3">
      <c r="BC2070" s="19">
        <v>2011</v>
      </c>
      <c r="BD2070" s="17">
        <v>7.9387073553691167E-4</v>
      </c>
      <c r="BE2070" s="23">
        <v>1.2750579026465769E-2</v>
      </c>
    </row>
    <row r="2071" spans="55:57" x14ac:dyDescent="0.3">
      <c r="BC2071" s="19">
        <v>2012</v>
      </c>
      <c r="BD2071" s="17">
        <v>9.4207915702484014E-4</v>
      </c>
      <c r="BE2071" s="23">
        <v>1.321685355741091E-2</v>
      </c>
    </row>
    <row r="2072" spans="55:57" x14ac:dyDescent="0.3">
      <c r="BC2072" s="19">
        <v>2013</v>
      </c>
      <c r="BD2072" s="17">
        <v>8.4452738154128845E-4</v>
      </c>
      <c r="BE2072" s="23">
        <v>1.2508942637367319E-2</v>
      </c>
    </row>
    <row r="2073" spans="55:57" x14ac:dyDescent="0.3">
      <c r="BC2073" s="19">
        <v>2014</v>
      </c>
      <c r="BD2073" s="17">
        <v>8.873126090228955E-4</v>
      </c>
      <c r="BE2073" s="23">
        <v>1.2570973283552495E-2</v>
      </c>
    </row>
    <row r="2074" spans="55:57" x14ac:dyDescent="0.3">
      <c r="BC2074" s="19">
        <v>2015</v>
      </c>
      <c r="BD2074" s="17">
        <v>8.4636154136396441E-4</v>
      </c>
      <c r="BE2074" s="23">
        <v>1.1701102105101282E-2</v>
      </c>
    </row>
    <row r="2075" spans="55:57" x14ac:dyDescent="0.3">
      <c r="BC2075" s="19">
        <v>2016</v>
      </c>
      <c r="BD2075" s="17">
        <v>8.67052548493794E-4</v>
      </c>
      <c r="BE2075" s="23">
        <v>1.2398577308515776E-2</v>
      </c>
    </row>
    <row r="2076" spans="55:57" x14ac:dyDescent="0.3">
      <c r="BC2076" s="19">
        <v>2017</v>
      </c>
      <c r="BD2076" s="17">
        <v>9.4100881642011187E-4</v>
      </c>
      <c r="BE2076" s="23">
        <v>1.267947436396962E-2</v>
      </c>
    </row>
    <row r="2077" spans="55:57" x14ac:dyDescent="0.3">
      <c r="BC2077" s="19">
        <v>2018</v>
      </c>
      <c r="BD2077" s="17">
        <v>8.8715363149744386E-4</v>
      </c>
      <c r="BE2077" s="23">
        <v>1.3025120869527909E-2</v>
      </c>
    </row>
    <row r="2078" spans="55:57" x14ac:dyDescent="0.3">
      <c r="BC2078" s="19">
        <v>2019</v>
      </c>
      <c r="BD2078" s="17">
        <v>8.9466881306007103E-4</v>
      </c>
      <c r="BE2078" s="23">
        <v>1.2487280034756392E-2</v>
      </c>
    </row>
    <row r="2079" spans="55:57" x14ac:dyDescent="0.3">
      <c r="BC2079" s="19">
        <v>2020</v>
      </c>
      <c r="BD2079" s="17">
        <v>8.6187973152720564E-4</v>
      </c>
      <c r="BE2079" s="23">
        <v>1.2216794234907867E-2</v>
      </c>
    </row>
    <row r="2080" spans="55:57" x14ac:dyDescent="0.3">
      <c r="BC2080" s="19">
        <v>2021</v>
      </c>
      <c r="BD2080" s="17">
        <v>7.8811957820998195E-4</v>
      </c>
      <c r="BE2080" s="23">
        <v>1.2461383956168812E-2</v>
      </c>
    </row>
    <row r="2081" spans="55:57" x14ac:dyDescent="0.3">
      <c r="BC2081" s="19">
        <v>2022</v>
      </c>
      <c r="BD2081" s="17">
        <v>9.2728121816870442E-4</v>
      </c>
      <c r="BE2081" s="23">
        <v>1.2485994426583893E-2</v>
      </c>
    </row>
    <row r="2082" spans="55:57" x14ac:dyDescent="0.3">
      <c r="BC2082" s="19">
        <v>2023</v>
      </c>
      <c r="BD2082" s="17">
        <v>9.0179186731354096E-4</v>
      </c>
      <c r="BE2082" s="23">
        <v>1.2982826833145136E-2</v>
      </c>
    </row>
    <row r="2083" spans="55:57" x14ac:dyDescent="0.3">
      <c r="BC2083" s="19">
        <v>2024</v>
      </c>
      <c r="BD2083" s="17">
        <v>1.0406177350405106E-3</v>
      </c>
      <c r="BE2083" s="23">
        <v>1.4217614738349725E-2</v>
      </c>
    </row>
    <row r="2084" spans="55:57" x14ac:dyDescent="0.3">
      <c r="BC2084" s="19">
        <v>2025</v>
      </c>
      <c r="BD2084" s="17">
        <v>8.0193643569590053E-4</v>
      </c>
      <c r="BE2084" s="23">
        <v>1.2328690694460725E-2</v>
      </c>
    </row>
    <row r="2085" spans="55:57" x14ac:dyDescent="0.3">
      <c r="BC2085" s="19">
        <v>2026</v>
      </c>
      <c r="BD2085" s="17">
        <v>9.2273201637199632E-4</v>
      </c>
      <c r="BE2085" s="23">
        <v>1.3146522858396795E-2</v>
      </c>
    </row>
    <row r="2086" spans="55:57" x14ac:dyDescent="0.3">
      <c r="BC2086" s="19">
        <v>2027</v>
      </c>
      <c r="BD2086" s="17">
        <v>7.2091326788840666E-4</v>
      </c>
      <c r="BE2086" s="23">
        <v>1.1258997280480727E-2</v>
      </c>
    </row>
    <row r="2087" spans="55:57" x14ac:dyDescent="0.3">
      <c r="BC2087" s="19">
        <v>2028</v>
      </c>
      <c r="BD2087" s="17">
        <v>9.7753053698673058E-4</v>
      </c>
      <c r="BE2087" s="23">
        <v>1.4117167985605913E-2</v>
      </c>
    </row>
    <row r="2088" spans="55:57" x14ac:dyDescent="0.3">
      <c r="BC2088" s="19">
        <v>2029</v>
      </c>
      <c r="BD2088" s="17">
        <v>9.3757003019487642E-4</v>
      </c>
      <c r="BE2088" s="23">
        <v>1.3326599892423911E-2</v>
      </c>
    </row>
    <row r="2089" spans="55:57" x14ac:dyDescent="0.3">
      <c r="BC2089" s="19">
        <v>2030</v>
      </c>
      <c r="BD2089" s="17">
        <v>9.3935392039558665E-4</v>
      </c>
      <c r="BE2089" s="23">
        <v>1.3060728904737463E-2</v>
      </c>
    </row>
    <row r="2090" spans="55:57" x14ac:dyDescent="0.3">
      <c r="BC2090" s="19">
        <v>2031</v>
      </c>
      <c r="BD2090" s="17">
        <v>9.2661243972412901E-4</v>
      </c>
      <c r="BE2090" s="23">
        <v>1.2998148254452731E-2</v>
      </c>
    </row>
    <row r="2091" spans="55:57" x14ac:dyDescent="0.3">
      <c r="BC2091" s="19">
        <v>2032</v>
      </c>
      <c r="BD2091" s="17">
        <v>8.9469686484651228E-4</v>
      </c>
      <c r="BE2091" s="23">
        <v>1.3159893495917025E-2</v>
      </c>
    </row>
    <row r="2092" spans="55:57" x14ac:dyDescent="0.3">
      <c r="BC2092" s="19">
        <v>2033</v>
      </c>
      <c r="BD2092" s="17">
        <v>9.4613755722105369E-4</v>
      </c>
      <c r="BE2092" s="23">
        <v>1.2702661578574147E-2</v>
      </c>
    </row>
    <row r="2093" spans="55:57" x14ac:dyDescent="0.3">
      <c r="BC2093" s="19">
        <v>2034</v>
      </c>
      <c r="BD2093" s="17">
        <v>8.2295704108545213E-4</v>
      </c>
      <c r="BE2093" s="23">
        <v>1.2580731834008974E-2</v>
      </c>
    </row>
    <row r="2094" spans="55:57" x14ac:dyDescent="0.3">
      <c r="BC2094" s="19">
        <v>2035</v>
      </c>
      <c r="BD2094" s="17">
        <v>7.8311511090415622E-4</v>
      </c>
      <c r="BE2094" s="23">
        <v>1.1616903100855671E-2</v>
      </c>
    </row>
    <row r="2095" spans="55:57" x14ac:dyDescent="0.3">
      <c r="BC2095" s="19">
        <v>2036</v>
      </c>
      <c r="BD2095" s="17">
        <v>7.7667346906303925E-4</v>
      </c>
      <c r="BE2095" s="23">
        <v>1.1563723105929957E-2</v>
      </c>
    </row>
    <row r="2096" spans="55:57" x14ac:dyDescent="0.3">
      <c r="BC2096" s="19">
        <v>2037</v>
      </c>
      <c r="BD2096" s="17">
        <v>7.5382346434262732E-4</v>
      </c>
      <c r="BE2096" s="23">
        <v>1.1644567381241623E-2</v>
      </c>
    </row>
    <row r="2097" spans="55:57" x14ac:dyDescent="0.3">
      <c r="BC2097" s="19">
        <v>2038</v>
      </c>
      <c r="BD2097" s="17">
        <v>8.3029910892509827E-4</v>
      </c>
      <c r="BE2097" s="23">
        <v>1.225020175696518E-2</v>
      </c>
    </row>
    <row r="2098" spans="55:57" x14ac:dyDescent="0.3">
      <c r="BC2098" s="19">
        <v>2039</v>
      </c>
      <c r="BD2098" s="17">
        <v>7.4628658155760641E-4</v>
      </c>
      <c r="BE2098" s="23">
        <v>1.2264720315981992E-2</v>
      </c>
    </row>
    <row r="2099" spans="55:57" x14ac:dyDescent="0.3">
      <c r="BC2099" s="19">
        <v>2040</v>
      </c>
      <c r="BD2099" s="17">
        <v>7.3737978973947198E-4</v>
      </c>
      <c r="BE2099" s="23">
        <v>1.2058025896964647E-2</v>
      </c>
    </row>
    <row r="2100" spans="55:57" x14ac:dyDescent="0.3">
      <c r="BC2100" s="19">
        <v>2041</v>
      </c>
      <c r="BD2100" s="17">
        <v>9.0025207523568079E-4</v>
      </c>
      <c r="BE2100" s="23">
        <v>1.3002413162342335E-2</v>
      </c>
    </row>
    <row r="2101" spans="55:57" x14ac:dyDescent="0.3">
      <c r="BC2101" s="19">
        <v>2042</v>
      </c>
      <c r="BD2101" s="17">
        <v>8.6668253502876144E-4</v>
      </c>
      <c r="BE2101" s="23">
        <v>1.2208718535218096E-2</v>
      </c>
    </row>
    <row r="2102" spans="55:57" x14ac:dyDescent="0.3">
      <c r="BC2102" s="19">
        <v>2043</v>
      </c>
      <c r="BD2102" s="17">
        <v>7.60337139296963E-4</v>
      </c>
      <c r="BE2102" s="23">
        <v>1.2162460534918547E-2</v>
      </c>
    </row>
    <row r="2103" spans="55:57" x14ac:dyDescent="0.3">
      <c r="BC2103" s="19">
        <v>2044</v>
      </c>
      <c r="BD2103" s="17">
        <v>1.0168707509569681E-3</v>
      </c>
      <c r="BE2103" s="23">
        <v>1.4507993907597451E-2</v>
      </c>
    </row>
    <row r="2104" spans="55:57" x14ac:dyDescent="0.3">
      <c r="BC2104" s="19">
        <v>2045</v>
      </c>
      <c r="BD2104" s="17">
        <v>8.1210134384401367E-4</v>
      </c>
      <c r="BE2104" s="23">
        <v>1.2109702184187906E-2</v>
      </c>
    </row>
    <row r="2105" spans="55:57" x14ac:dyDescent="0.3">
      <c r="BC2105" s="19">
        <v>2046</v>
      </c>
      <c r="BD2105" s="17">
        <v>7.9872530366424622E-4</v>
      </c>
      <c r="BE2105" s="23">
        <v>1.2124195228056934E-2</v>
      </c>
    </row>
    <row r="2106" spans="55:57" x14ac:dyDescent="0.3">
      <c r="BC2106" s="19">
        <v>2047</v>
      </c>
      <c r="BD2106" s="17">
        <v>7.6975051480147449E-4</v>
      </c>
      <c r="BE2106" s="23">
        <v>1.3403180844287078E-2</v>
      </c>
    </row>
    <row r="2107" spans="55:57" x14ac:dyDescent="0.3">
      <c r="BC2107" s="19">
        <v>2048</v>
      </c>
      <c r="BD2107" s="17">
        <v>8.4004039975703261E-4</v>
      </c>
      <c r="BE2107" s="23">
        <v>1.2276691168657872E-2</v>
      </c>
    </row>
    <row r="2108" spans="55:57" x14ac:dyDescent="0.3">
      <c r="BC2108" s="19">
        <v>2049</v>
      </c>
      <c r="BD2108" s="17">
        <v>9.9996258878249267E-4</v>
      </c>
      <c r="BE2108" s="23">
        <v>1.3803057595304181E-2</v>
      </c>
    </row>
    <row r="2109" spans="55:57" x14ac:dyDescent="0.3">
      <c r="BC2109" s="19">
        <v>2050</v>
      </c>
      <c r="BD2109" s="17">
        <v>1.0522959925529833E-3</v>
      </c>
      <c r="BE2109" s="23">
        <v>1.5114222498614558E-2</v>
      </c>
    </row>
    <row r="2110" spans="55:57" x14ac:dyDescent="0.3">
      <c r="BC2110" s="19">
        <v>2051</v>
      </c>
      <c r="BD2110" s="17">
        <v>8.648935899898823E-4</v>
      </c>
      <c r="BE2110" s="23">
        <v>1.2231821377294529E-2</v>
      </c>
    </row>
    <row r="2111" spans="55:57" x14ac:dyDescent="0.3">
      <c r="BC2111" s="19">
        <v>2052</v>
      </c>
      <c r="BD2111" s="17">
        <v>7.5923633904461708E-4</v>
      </c>
      <c r="BE2111" s="23">
        <v>1.1319499107103861E-2</v>
      </c>
    </row>
    <row r="2112" spans="55:57" x14ac:dyDescent="0.3">
      <c r="BC2112" s="19">
        <v>2053</v>
      </c>
      <c r="BD2112" s="17">
        <v>1.0078547094287433E-3</v>
      </c>
      <c r="BE2112" s="23">
        <v>1.4067312192057344E-2</v>
      </c>
    </row>
    <row r="2113" spans="55:57" x14ac:dyDescent="0.3">
      <c r="BC2113" s="19">
        <v>2054</v>
      </c>
      <c r="BD2113" s="17">
        <v>7.7326148321593972E-4</v>
      </c>
      <c r="BE2113" s="23">
        <v>1.2043286642894993E-2</v>
      </c>
    </row>
    <row r="2114" spans="55:57" x14ac:dyDescent="0.3">
      <c r="BC2114" s="19">
        <v>2055</v>
      </c>
      <c r="BD2114" s="17">
        <v>8.8022444629761831E-4</v>
      </c>
      <c r="BE2114" s="23">
        <v>1.2021765269845795E-2</v>
      </c>
    </row>
    <row r="2115" spans="55:57" x14ac:dyDescent="0.3">
      <c r="BC2115" s="19">
        <v>2056</v>
      </c>
      <c r="BD2115" s="17">
        <v>9.0295521533499939E-4</v>
      </c>
      <c r="BE2115" s="23">
        <v>1.2479209081105436E-2</v>
      </c>
    </row>
    <row r="2116" spans="55:57" x14ac:dyDescent="0.3">
      <c r="BC2116" s="19">
        <v>2057</v>
      </c>
      <c r="BD2116" s="17">
        <v>8.8790662229140693E-4</v>
      </c>
      <c r="BE2116" s="23">
        <v>1.2810438427907264E-2</v>
      </c>
    </row>
    <row r="2117" spans="55:57" x14ac:dyDescent="0.3">
      <c r="BC2117" s="19">
        <v>2058</v>
      </c>
      <c r="BD2117" s="17">
        <v>9.5513778578571341E-4</v>
      </c>
      <c r="BE2117" s="23">
        <v>1.4006715395521651E-2</v>
      </c>
    </row>
    <row r="2118" spans="55:57" x14ac:dyDescent="0.3">
      <c r="BC2118" s="19">
        <v>2059</v>
      </c>
      <c r="BD2118" s="17">
        <v>8.9943317838400889E-4</v>
      </c>
      <c r="BE2118" s="23">
        <v>1.3142894404239443E-2</v>
      </c>
    </row>
    <row r="2119" spans="55:57" x14ac:dyDescent="0.3">
      <c r="BC2119" s="19">
        <v>2060</v>
      </c>
      <c r="BD2119" s="17">
        <v>8.1465425376514708E-4</v>
      </c>
      <c r="BE2119" s="23">
        <v>1.2110480206559495E-2</v>
      </c>
    </row>
    <row r="2120" spans="55:57" x14ac:dyDescent="0.3">
      <c r="BC2120" s="19">
        <v>2061</v>
      </c>
      <c r="BD2120" s="17">
        <v>9.7307811232278676E-4</v>
      </c>
      <c r="BE2120" s="23">
        <v>1.3839443151001298E-2</v>
      </c>
    </row>
    <row r="2121" spans="55:57" x14ac:dyDescent="0.3">
      <c r="BC2121" s="19">
        <v>2062</v>
      </c>
      <c r="BD2121" s="17">
        <v>8.8203338568875345E-4</v>
      </c>
      <c r="BE2121" s="23">
        <v>1.250487833967571E-2</v>
      </c>
    </row>
    <row r="2122" spans="55:57" x14ac:dyDescent="0.3">
      <c r="BC2122" s="19">
        <v>2063</v>
      </c>
      <c r="BD2122" s="17">
        <v>7.8909202564954718E-4</v>
      </c>
      <c r="BE2122" s="23">
        <v>1.2281195045841159E-2</v>
      </c>
    </row>
    <row r="2123" spans="55:57" x14ac:dyDescent="0.3">
      <c r="BC2123" s="19">
        <v>2064</v>
      </c>
      <c r="BD2123" s="17">
        <v>7.6766496195847917E-4</v>
      </c>
      <c r="BE2123" s="23">
        <v>1.0778516316685856E-2</v>
      </c>
    </row>
    <row r="2124" spans="55:57" x14ac:dyDescent="0.3">
      <c r="BC2124" s="19">
        <v>2065</v>
      </c>
      <c r="BD2124" s="17">
        <v>7.9118062599638792E-4</v>
      </c>
      <c r="BE2124" s="23">
        <v>1.2550345096118356E-2</v>
      </c>
    </row>
    <row r="2125" spans="55:57" x14ac:dyDescent="0.3">
      <c r="BC2125" s="19">
        <v>2066</v>
      </c>
      <c r="BD2125" s="17">
        <v>8.1401873081889283E-4</v>
      </c>
      <c r="BE2125" s="23">
        <v>1.1611869051599584E-2</v>
      </c>
    </row>
    <row r="2126" spans="55:57" x14ac:dyDescent="0.3">
      <c r="BC2126" s="19">
        <v>2067</v>
      </c>
      <c r="BD2126" s="17">
        <v>8.6179523504947982E-4</v>
      </c>
      <c r="BE2126" s="23">
        <v>1.2490188072544097E-2</v>
      </c>
    </row>
    <row r="2127" spans="55:57" x14ac:dyDescent="0.3">
      <c r="BC2127" s="19">
        <v>2068</v>
      </c>
      <c r="BD2127" s="17">
        <v>9.8341855024631011E-4</v>
      </c>
      <c r="BE2127" s="23">
        <v>1.3558772691860271E-2</v>
      </c>
    </row>
    <row r="2128" spans="55:57" x14ac:dyDescent="0.3">
      <c r="BC2128" s="19">
        <v>2069</v>
      </c>
      <c r="BD2128" s="17">
        <v>8.8304518556539535E-4</v>
      </c>
      <c r="BE2128" s="23">
        <v>1.3314361973293319E-2</v>
      </c>
    </row>
    <row r="2129" spans="55:57" x14ac:dyDescent="0.3">
      <c r="BC2129" s="19">
        <v>2070</v>
      </c>
      <c r="BD2129" s="17">
        <v>7.8221526871625384E-4</v>
      </c>
      <c r="BE2129" s="23">
        <v>1.2077993389280168E-2</v>
      </c>
    </row>
    <row r="2130" spans="55:57" x14ac:dyDescent="0.3">
      <c r="BC2130" s="19">
        <v>2071</v>
      </c>
      <c r="BD2130" s="17">
        <v>8.3131183302295221E-4</v>
      </c>
      <c r="BE2130" s="23">
        <v>1.2268879044350497E-2</v>
      </c>
    </row>
    <row r="2131" spans="55:57" x14ac:dyDescent="0.3">
      <c r="BC2131" s="19">
        <v>2072</v>
      </c>
      <c r="BD2131" s="17">
        <v>8.0752093732776699E-4</v>
      </c>
      <c r="BE2131" s="23">
        <v>1.2594348595945767E-2</v>
      </c>
    </row>
    <row r="2132" spans="55:57" x14ac:dyDescent="0.3">
      <c r="BC2132" s="19">
        <v>2073</v>
      </c>
      <c r="BD2132" s="17">
        <v>9.5388491722216769E-4</v>
      </c>
      <c r="BE2132" s="23">
        <v>1.3104421672939615E-2</v>
      </c>
    </row>
    <row r="2133" spans="55:57" x14ac:dyDescent="0.3">
      <c r="BC2133" s="19">
        <v>2074</v>
      </c>
      <c r="BD2133" s="17">
        <v>9.4143932096619782E-4</v>
      </c>
      <c r="BE2133" s="23">
        <v>1.3991074005964549E-2</v>
      </c>
    </row>
    <row r="2134" spans="55:57" x14ac:dyDescent="0.3">
      <c r="BC2134" s="19">
        <v>2075</v>
      </c>
      <c r="BD2134" s="17">
        <v>8.1740686459574278E-4</v>
      </c>
      <c r="BE2134" s="23">
        <v>1.2892355986646823E-2</v>
      </c>
    </row>
    <row r="2135" spans="55:57" x14ac:dyDescent="0.3">
      <c r="BC2135" s="19">
        <v>2076</v>
      </c>
      <c r="BD2135" s="17">
        <v>7.8956198004723459E-4</v>
      </c>
      <c r="BE2135" s="23">
        <v>1.1996858172675581E-2</v>
      </c>
    </row>
    <row r="2136" spans="55:57" x14ac:dyDescent="0.3">
      <c r="BC2136" s="19">
        <v>2077</v>
      </c>
      <c r="BD2136" s="17">
        <v>8.3378122778757485E-4</v>
      </c>
      <c r="BE2136" s="23">
        <v>1.2655997120938711E-2</v>
      </c>
    </row>
    <row r="2137" spans="55:57" x14ac:dyDescent="0.3">
      <c r="BC2137" s="19">
        <v>2078</v>
      </c>
      <c r="BD2137" s="17">
        <v>9.6174913160162947E-4</v>
      </c>
      <c r="BE2137" s="23">
        <v>1.27111825814299E-2</v>
      </c>
    </row>
    <row r="2138" spans="55:57" x14ac:dyDescent="0.3">
      <c r="BC2138" s="19">
        <v>2079</v>
      </c>
      <c r="BD2138" s="17">
        <v>1.0047056019101763E-3</v>
      </c>
      <c r="BE2138" s="23">
        <v>1.4406229644448583E-2</v>
      </c>
    </row>
    <row r="2139" spans="55:57" x14ac:dyDescent="0.3">
      <c r="BC2139" s="19">
        <v>2080</v>
      </c>
      <c r="BD2139" s="17">
        <v>9.8301307089879468E-4</v>
      </c>
      <c r="BE2139" s="23">
        <v>1.3496847523392339E-2</v>
      </c>
    </row>
    <row r="2140" spans="55:57" x14ac:dyDescent="0.3">
      <c r="BC2140" s="19">
        <v>2081</v>
      </c>
      <c r="BD2140" s="17">
        <v>9.4679684113906364E-4</v>
      </c>
      <c r="BE2140" s="23">
        <v>1.3498396616830142E-2</v>
      </c>
    </row>
    <row r="2141" spans="55:57" x14ac:dyDescent="0.3">
      <c r="BC2141" s="19">
        <v>2082</v>
      </c>
      <c r="BD2141" s="17">
        <v>8.9326622806808914E-4</v>
      </c>
      <c r="BE2141" s="23">
        <v>1.2571887836883891E-2</v>
      </c>
    </row>
    <row r="2142" spans="55:57" x14ac:dyDescent="0.3">
      <c r="BC2142" s="19">
        <v>2083</v>
      </c>
      <c r="BD2142" s="17">
        <v>7.660764158265972E-4</v>
      </c>
      <c r="BE2142" s="23">
        <v>1.2393036776390552E-2</v>
      </c>
    </row>
    <row r="2143" spans="55:57" x14ac:dyDescent="0.3">
      <c r="BC2143" s="19">
        <v>2084</v>
      </c>
      <c r="BD2143" s="17">
        <v>8.0435159263539911E-4</v>
      </c>
      <c r="BE2143" s="23">
        <v>1.1908525276191574E-2</v>
      </c>
    </row>
    <row r="2144" spans="55:57" x14ac:dyDescent="0.3">
      <c r="BC2144" s="19">
        <v>2085</v>
      </c>
      <c r="BD2144" s="17">
        <v>7.3672829760241133E-4</v>
      </c>
      <c r="BE2144" s="23">
        <v>1.2321551860986716E-2</v>
      </c>
    </row>
    <row r="2145" spans="55:57" x14ac:dyDescent="0.3">
      <c r="BC2145" s="19">
        <v>2086</v>
      </c>
      <c r="BD2145" s="17">
        <v>9.5534591659980812E-4</v>
      </c>
      <c r="BE2145" s="23">
        <v>1.2801114631469017E-2</v>
      </c>
    </row>
    <row r="2146" spans="55:57" x14ac:dyDescent="0.3">
      <c r="BC2146" s="19">
        <v>2087</v>
      </c>
      <c r="BD2146" s="17">
        <v>7.7684619321310511E-4</v>
      </c>
      <c r="BE2146" s="23">
        <v>1.2441573116211753E-2</v>
      </c>
    </row>
    <row r="2147" spans="55:57" x14ac:dyDescent="0.3">
      <c r="BC2147" s="19">
        <v>2088</v>
      </c>
      <c r="BD2147" s="17">
        <v>7.2847047878092696E-4</v>
      </c>
      <c r="BE2147" s="23">
        <v>1.21765631624846E-2</v>
      </c>
    </row>
    <row r="2148" spans="55:57" x14ac:dyDescent="0.3">
      <c r="BC2148" s="19">
        <v>2089</v>
      </c>
      <c r="BD2148" s="17">
        <v>9.544949247947003E-4</v>
      </c>
      <c r="BE2148" s="23">
        <v>1.3662729688653693E-2</v>
      </c>
    </row>
    <row r="2149" spans="55:57" x14ac:dyDescent="0.3">
      <c r="BC2149" s="19">
        <v>2090</v>
      </c>
      <c r="BD2149" s="17">
        <v>9.6228520622269897E-4</v>
      </c>
      <c r="BE2149" s="23">
        <v>1.3369236397363354E-2</v>
      </c>
    </row>
    <row r="2150" spans="55:57" x14ac:dyDescent="0.3">
      <c r="BC2150" s="19">
        <v>2091</v>
      </c>
      <c r="BD2150" s="17">
        <v>7.805749426449516E-4</v>
      </c>
      <c r="BE2150" s="23">
        <v>1.1923464235967874E-2</v>
      </c>
    </row>
    <row r="2151" spans="55:57" x14ac:dyDescent="0.3">
      <c r="BC2151" s="19">
        <v>2092</v>
      </c>
      <c r="BD2151" s="17">
        <v>9.1990406761838998E-4</v>
      </c>
      <c r="BE2151" s="23">
        <v>1.3191276318839181E-2</v>
      </c>
    </row>
    <row r="2152" spans="55:57" x14ac:dyDescent="0.3">
      <c r="BC2152" s="19">
        <v>2093</v>
      </c>
      <c r="BD2152" s="17">
        <v>9.4343321840975993E-4</v>
      </c>
      <c r="BE2152" s="23">
        <v>1.2646756575455139E-2</v>
      </c>
    </row>
    <row r="2153" spans="55:57" x14ac:dyDescent="0.3">
      <c r="BC2153" s="19">
        <v>2094</v>
      </c>
      <c r="BD2153" s="17">
        <v>7.5932413122350116E-4</v>
      </c>
      <c r="BE2153" s="23">
        <v>1.161866217942061E-2</v>
      </c>
    </row>
    <row r="2154" spans="55:57" x14ac:dyDescent="0.3">
      <c r="BC2154" s="19">
        <v>2095</v>
      </c>
      <c r="BD2154" s="17">
        <v>8.8133419959638434E-4</v>
      </c>
      <c r="BE2154" s="23">
        <v>1.2625587226279933E-2</v>
      </c>
    </row>
    <row r="2155" spans="55:57" x14ac:dyDescent="0.3">
      <c r="BC2155" s="19">
        <v>2096</v>
      </c>
      <c r="BD2155" s="17">
        <v>8.9584909058808553E-4</v>
      </c>
      <c r="BE2155" s="23">
        <v>1.2225792112288894E-2</v>
      </c>
    </row>
    <row r="2156" spans="55:57" x14ac:dyDescent="0.3">
      <c r="BC2156" s="19">
        <v>2097</v>
      </c>
      <c r="BD2156" s="17">
        <v>9.096791223065369E-4</v>
      </c>
      <c r="BE2156" s="23">
        <v>1.2806320518543904E-2</v>
      </c>
    </row>
    <row r="2157" spans="55:57" x14ac:dyDescent="0.3">
      <c r="BC2157" s="19">
        <v>2098</v>
      </c>
      <c r="BD2157" s="17">
        <v>9.6434431068723203E-4</v>
      </c>
      <c r="BE2157" s="23">
        <v>1.3355528864397165E-2</v>
      </c>
    </row>
    <row r="2158" spans="55:57" x14ac:dyDescent="0.3">
      <c r="BC2158" s="19">
        <v>2099</v>
      </c>
      <c r="BD2158" s="17">
        <v>9.6473609929855256E-4</v>
      </c>
      <c r="BE2158" s="23">
        <v>1.2712299121336965E-2</v>
      </c>
    </row>
    <row r="2159" spans="55:57" x14ac:dyDescent="0.3">
      <c r="BC2159" s="19">
        <v>2100</v>
      </c>
      <c r="BD2159" s="17">
        <v>7.3379797031500695E-4</v>
      </c>
      <c r="BE2159" s="23">
        <v>1.304429983368237E-2</v>
      </c>
    </row>
    <row r="2160" spans="55:57" x14ac:dyDescent="0.3">
      <c r="BC2160" s="19">
        <v>2101</v>
      </c>
      <c r="BD2160" s="17">
        <v>8.7196088888995466E-4</v>
      </c>
      <c r="BE2160" s="23">
        <v>1.2172280381631229E-2</v>
      </c>
    </row>
    <row r="2161" spans="55:57" x14ac:dyDescent="0.3">
      <c r="BC2161" s="19">
        <v>2102</v>
      </c>
      <c r="BD2161" s="17">
        <v>9.2664471824255843E-4</v>
      </c>
      <c r="BE2161" s="23">
        <v>1.3686111774301615E-2</v>
      </c>
    </row>
    <row r="2162" spans="55:57" x14ac:dyDescent="0.3">
      <c r="BC2162" s="19">
        <v>2103</v>
      </c>
      <c r="BD2162" s="17">
        <v>9.4494914500507093E-4</v>
      </c>
      <c r="BE2162" s="23">
        <v>1.28842825648452E-2</v>
      </c>
    </row>
    <row r="2163" spans="55:57" x14ac:dyDescent="0.3">
      <c r="BC2163" s="19">
        <v>2104</v>
      </c>
      <c r="BD2163" s="17">
        <v>7.2897646168714977E-4</v>
      </c>
      <c r="BE2163" s="23">
        <v>1.1961512925910897E-2</v>
      </c>
    </row>
    <row r="2164" spans="55:57" x14ac:dyDescent="0.3">
      <c r="BC2164" s="19">
        <v>2105</v>
      </c>
      <c r="BD2164" s="17">
        <v>9.4981932621324128E-4</v>
      </c>
      <c r="BE2164" s="23">
        <v>1.2947660563681674E-2</v>
      </c>
    </row>
    <row r="2165" spans="55:57" x14ac:dyDescent="0.3">
      <c r="BC2165" s="19">
        <v>2106</v>
      </c>
      <c r="BD2165" s="17">
        <v>8.1122043800294541E-4</v>
      </c>
      <c r="BE2165" s="23">
        <v>1.2449591093476146E-2</v>
      </c>
    </row>
    <row r="2166" spans="55:57" x14ac:dyDescent="0.3">
      <c r="BC2166" s="19">
        <v>2107</v>
      </c>
      <c r="BD2166" s="17">
        <v>9.2592612445679923E-4</v>
      </c>
      <c r="BE2166" s="23">
        <v>1.3430529117832619E-2</v>
      </c>
    </row>
    <row r="2167" spans="55:57" x14ac:dyDescent="0.3">
      <c r="BC2167" s="19">
        <v>2108</v>
      </c>
      <c r="BD2167" s="17">
        <v>9.7026043202197724E-4</v>
      </c>
      <c r="BE2167" s="23">
        <v>1.3253478248083079E-2</v>
      </c>
    </row>
    <row r="2168" spans="55:57" x14ac:dyDescent="0.3">
      <c r="BC2168" s="19">
        <v>2109</v>
      </c>
      <c r="BD2168" s="17">
        <v>8.7667120258469325E-4</v>
      </c>
      <c r="BE2168" s="23">
        <v>1.250487237793846E-2</v>
      </c>
    </row>
    <row r="2169" spans="55:57" x14ac:dyDescent="0.3">
      <c r="BC2169" s="19">
        <v>2110</v>
      </c>
      <c r="BD2169" s="17">
        <v>8.2922917099091827E-4</v>
      </c>
      <c r="BE2169" s="23">
        <v>1.121470956269603E-2</v>
      </c>
    </row>
    <row r="2170" spans="55:57" x14ac:dyDescent="0.3">
      <c r="BC2170" s="19">
        <v>2111</v>
      </c>
      <c r="BD2170" s="17">
        <v>9.139034943122259E-4</v>
      </c>
      <c r="BE2170" s="23">
        <v>1.2696115662923021E-2</v>
      </c>
    </row>
    <row r="2171" spans="55:57" x14ac:dyDescent="0.3">
      <c r="BC2171" s="19">
        <v>2112</v>
      </c>
      <c r="BD2171" s="17">
        <v>7.8319166822141671E-4</v>
      </c>
      <c r="BE2171" s="23">
        <v>1.1765982531172026E-2</v>
      </c>
    </row>
    <row r="2172" spans="55:57" x14ac:dyDescent="0.3">
      <c r="BC2172" s="19">
        <v>2113</v>
      </c>
      <c r="BD2172" s="17">
        <v>9.1906243156827819E-4</v>
      </c>
      <c r="BE2172" s="23">
        <v>1.3328315488245744E-2</v>
      </c>
    </row>
    <row r="2173" spans="55:57" x14ac:dyDescent="0.3">
      <c r="BC2173" s="19">
        <v>2114</v>
      </c>
      <c r="BD2173" s="17">
        <v>8.7582973995506289E-4</v>
      </c>
      <c r="BE2173" s="23">
        <v>1.2230613584800862E-2</v>
      </c>
    </row>
    <row r="2174" spans="55:57" x14ac:dyDescent="0.3">
      <c r="BC2174" s="19">
        <v>2115</v>
      </c>
      <c r="BD2174" s="17">
        <v>1.0714934823700484E-3</v>
      </c>
      <c r="BE2174" s="23">
        <v>1.4637024604693643E-2</v>
      </c>
    </row>
    <row r="2175" spans="55:57" x14ac:dyDescent="0.3">
      <c r="BC2175" s="19">
        <v>2116</v>
      </c>
      <c r="BD2175" s="17">
        <v>8.8399469969402834E-4</v>
      </c>
      <c r="BE2175" s="23">
        <v>1.2798626824760073E-2</v>
      </c>
    </row>
    <row r="2176" spans="55:57" x14ac:dyDescent="0.3">
      <c r="BC2176" s="19">
        <v>2117</v>
      </c>
      <c r="BD2176" s="17">
        <v>8.5250989395128246E-4</v>
      </c>
      <c r="BE2176" s="23">
        <v>1.2344193550378791E-2</v>
      </c>
    </row>
    <row r="2177" spans="55:57" x14ac:dyDescent="0.3">
      <c r="BC2177" s="19">
        <v>2118</v>
      </c>
      <c r="BD2177" s="17">
        <v>8.6047992707043207E-4</v>
      </c>
      <c r="BE2177" s="23">
        <v>1.3179353252976748E-2</v>
      </c>
    </row>
    <row r="2178" spans="55:57" x14ac:dyDescent="0.3">
      <c r="BC2178" s="19">
        <v>2119</v>
      </c>
      <c r="BD2178" s="17">
        <v>7.0669923396840442E-4</v>
      </c>
      <c r="BE2178" s="23">
        <v>1.1437942997583805E-2</v>
      </c>
    </row>
    <row r="2179" spans="55:57" x14ac:dyDescent="0.3">
      <c r="BC2179" s="19">
        <v>2120</v>
      </c>
      <c r="BD2179" s="17">
        <v>8.1716533266677912E-4</v>
      </c>
      <c r="BE2179" s="23">
        <v>1.1896717407343844E-2</v>
      </c>
    </row>
    <row r="2180" spans="55:57" x14ac:dyDescent="0.3">
      <c r="BC2180" s="19">
        <v>2121</v>
      </c>
      <c r="BD2180" s="17">
        <v>7.8356226213752871E-4</v>
      </c>
      <c r="BE2180" s="23">
        <v>1.2507148072683116E-2</v>
      </c>
    </row>
    <row r="2181" spans="55:57" x14ac:dyDescent="0.3">
      <c r="BC2181" s="19">
        <v>2122</v>
      </c>
      <c r="BD2181" s="17">
        <v>8.8814684614460212E-4</v>
      </c>
      <c r="BE2181" s="23">
        <v>1.2768328511764951E-2</v>
      </c>
    </row>
    <row r="2182" spans="55:57" x14ac:dyDescent="0.3">
      <c r="BC2182" s="19">
        <v>2123</v>
      </c>
      <c r="BD2182" s="17">
        <v>1.0013281070460683E-3</v>
      </c>
      <c r="BE2182" s="23">
        <v>1.3627890758274613E-2</v>
      </c>
    </row>
    <row r="2183" spans="55:57" x14ac:dyDescent="0.3">
      <c r="BC2183" s="19">
        <v>2124</v>
      </c>
      <c r="BD2183" s="17">
        <v>9.1123801433329137E-4</v>
      </c>
      <c r="BE2183" s="23">
        <v>1.2998034707146918E-2</v>
      </c>
    </row>
    <row r="2184" spans="55:57" x14ac:dyDescent="0.3">
      <c r="BC2184" s="19">
        <v>2125</v>
      </c>
      <c r="BD2184" s="17">
        <v>8.7143753110322008E-4</v>
      </c>
      <c r="BE2184" s="23">
        <v>1.2314580406595589E-2</v>
      </c>
    </row>
    <row r="2185" spans="55:57" x14ac:dyDescent="0.3">
      <c r="BC2185" s="19">
        <v>2126</v>
      </c>
      <c r="BD2185" s="17">
        <v>8.7517592374673032E-4</v>
      </c>
      <c r="BE2185" s="23">
        <v>1.2168603992376658E-2</v>
      </c>
    </row>
    <row r="2186" spans="55:57" x14ac:dyDescent="0.3">
      <c r="BC2186" s="19">
        <v>2127</v>
      </c>
      <c r="BD2186" s="17">
        <v>8.0947189543415182E-4</v>
      </c>
      <c r="BE2186" s="23">
        <v>1.1563171950512098E-2</v>
      </c>
    </row>
    <row r="2187" spans="55:57" x14ac:dyDescent="0.3">
      <c r="BC2187" s="19">
        <v>2128</v>
      </c>
      <c r="BD2187" s="17">
        <v>8.4288698908221418E-4</v>
      </c>
      <c r="BE2187" s="23">
        <v>1.2054110231092459E-2</v>
      </c>
    </row>
    <row r="2188" spans="55:57" x14ac:dyDescent="0.3">
      <c r="BC2188" s="19">
        <v>2129</v>
      </c>
      <c r="BD2188" s="17">
        <v>8.0258691559985016E-4</v>
      </c>
      <c r="BE2188" s="23">
        <v>1.2315410620040712E-2</v>
      </c>
    </row>
    <row r="2189" spans="55:57" x14ac:dyDescent="0.3">
      <c r="BC2189" s="19">
        <v>2130</v>
      </c>
      <c r="BD2189" s="17">
        <v>8.1675063023679655E-4</v>
      </c>
      <c r="BE2189" s="23">
        <v>1.293566741936612E-2</v>
      </c>
    </row>
    <row r="2190" spans="55:57" x14ac:dyDescent="0.3">
      <c r="BC2190" s="19">
        <v>2131</v>
      </c>
      <c r="BD2190" s="17">
        <v>9.0673812308295055E-4</v>
      </c>
      <c r="BE2190" s="23">
        <v>1.2973301418169807E-2</v>
      </c>
    </row>
    <row r="2191" spans="55:57" x14ac:dyDescent="0.3">
      <c r="BC2191" s="19">
        <v>2132</v>
      </c>
      <c r="BD2191" s="17">
        <v>7.7640299822384824E-4</v>
      </c>
      <c r="BE2191" s="23">
        <v>1.1776878687933381E-2</v>
      </c>
    </row>
    <row r="2192" spans="55:57" x14ac:dyDescent="0.3">
      <c r="BC2192" s="19">
        <v>2133</v>
      </c>
      <c r="BD2192" s="17">
        <v>8.9235395192274422E-4</v>
      </c>
      <c r="BE2192" s="23">
        <v>1.3275764800041827E-2</v>
      </c>
    </row>
    <row r="2193" spans="55:57" x14ac:dyDescent="0.3">
      <c r="BC2193" s="19">
        <v>2134</v>
      </c>
      <c r="BD2193" s="17">
        <v>7.2273011653561199E-4</v>
      </c>
      <c r="BE2193" s="23">
        <v>1.2021848776311055E-2</v>
      </c>
    </row>
    <row r="2194" spans="55:57" x14ac:dyDescent="0.3">
      <c r="BC2194" s="19">
        <v>2135</v>
      </c>
      <c r="BD2194" s="17">
        <v>8.4881013766798918E-4</v>
      </c>
      <c r="BE2194" s="23">
        <v>1.2097445544520262E-2</v>
      </c>
    </row>
    <row r="2195" spans="55:57" x14ac:dyDescent="0.3">
      <c r="BC2195" s="19">
        <v>2136</v>
      </c>
      <c r="BD2195" s="17">
        <v>8.3787463525948798E-4</v>
      </c>
      <c r="BE2195" s="23">
        <v>1.1743707313142844E-2</v>
      </c>
    </row>
    <row r="2196" spans="55:57" x14ac:dyDescent="0.3">
      <c r="BC2196" s="19">
        <v>2137</v>
      </c>
      <c r="BD2196" s="17">
        <v>1.0090792684331682E-3</v>
      </c>
      <c r="BE2196" s="23">
        <v>1.5104155368081284E-2</v>
      </c>
    </row>
    <row r="2197" spans="55:57" x14ac:dyDescent="0.3">
      <c r="BC2197" s="19">
        <v>2138</v>
      </c>
      <c r="BD2197" s="17">
        <v>9.4544050140972123E-4</v>
      </c>
      <c r="BE2197" s="23">
        <v>1.2894892737790964E-2</v>
      </c>
    </row>
    <row r="2198" spans="55:57" x14ac:dyDescent="0.3">
      <c r="BC2198" s="19">
        <v>2139</v>
      </c>
      <c r="BD2198" s="17">
        <v>9.020640022216693E-4</v>
      </c>
      <c r="BE2198" s="23">
        <v>1.2980357793309503E-2</v>
      </c>
    </row>
    <row r="2199" spans="55:57" x14ac:dyDescent="0.3">
      <c r="BC2199" s="19">
        <v>2140</v>
      </c>
      <c r="BD2199" s="17">
        <v>9.5482617978628675E-4</v>
      </c>
      <c r="BE2199" s="23">
        <v>1.3729009522862662E-2</v>
      </c>
    </row>
    <row r="2200" spans="55:57" x14ac:dyDescent="0.3">
      <c r="BC2200" s="19">
        <v>2141</v>
      </c>
      <c r="BD2200" s="17">
        <v>7.9858468248998073E-4</v>
      </c>
      <c r="BE2200" s="23">
        <v>1.2246851847259233E-2</v>
      </c>
    </row>
    <row r="2201" spans="55:57" x14ac:dyDescent="0.3">
      <c r="BC2201" s="19">
        <v>2142</v>
      </c>
      <c r="BD2201" s="17">
        <v>8.6287508254108706E-4</v>
      </c>
      <c r="BE2201" s="23">
        <v>1.2838867372511607E-2</v>
      </c>
    </row>
    <row r="2202" spans="55:57" x14ac:dyDescent="0.3">
      <c r="BC2202" s="19">
        <v>2143</v>
      </c>
      <c r="BD2202" s="17">
        <v>7.8684263723589572E-4</v>
      </c>
      <c r="BE2202" s="23">
        <v>1.126105456728556E-2</v>
      </c>
    </row>
    <row r="2203" spans="55:57" x14ac:dyDescent="0.3">
      <c r="BC2203" s="19">
        <v>2144</v>
      </c>
      <c r="BD2203" s="17">
        <v>8.2355634741552617E-4</v>
      </c>
      <c r="BE2203" s="23">
        <v>1.1779252514569767E-2</v>
      </c>
    </row>
    <row r="2204" spans="55:57" x14ac:dyDescent="0.3">
      <c r="BC2204" s="19">
        <v>2145</v>
      </c>
      <c r="BD2204" s="17">
        <v>9.2671242234505682E-4</v>
      </c>
      <c r="BE2204" s="23">
        <v>1.3344023786000846E-2</v>
      </c>
    </row>
    <row r="2205" spans="55:57" x14ac:dyDescent="0.3">
      <c r="BC2205" s="19">
        <v>2146</v>
      </c>
      <c r="BD2205" s="17">
        <v>7.1114136140873246E-4</v>
      </c>
      <c r="BE2205" s="23">
        <v>1.147185592556617E-2</v>
      </c>
    </row>
    <row r="2206" spans="55:57" x14ac:dyDescent="0.3">
      <c r="BC2206" s="19">
        <v>2147</v>
      </c>
      <c r="BD2206" s="17">
        <v>9.4448701396041175E-4</v>
      </c>
      <c r="BE2206" s="23">
        <v>1.3459292273091094E-2</v>
      </c>
    </row>
    <row r="2207" spans="55:57" x14ac:dyDescent="0.3">
      <c r="BC2207" s="19">
        <v>2148</v>
      </c>
      <c r="BD2207" s="17">
        <v>8.2552017617306631E-4</v>
      </c>
      <c r="BE2207" s="23">
        <v>1.2531597014462209E-2</v>
      </c>
    </row>
    <row r="2208" spans="55:57" x14ac:dyDescent="0.3">
      <c r="BC2208" s="19">
        <v>2149</v>
      </c>
      <c r="BD2208" s="17">
        <v>7.6987237203137598E-4</v>
      </c>
      <c r="BE2208" s="23">
        <v>1.2156181609359044E-2</v>
      </c>
    </row>
    <row r="2209" spans="55:57" x14ac:dyDescent="0.3">
      <c r="BC2209" s="19">
        <v>2150</v>
      </c>
      <c r="BD2209" s="17">
        <v>9.4331759986616677E-4</v>
      </c>
      <c r="BE2209" s="23">
        <v>1.3928923767975429E-2</v>
      </c>
    </row>
    <row r="2210" spans="55:57" x14ac:dyDescent="0.3">
      <c r="BC2210" s="19">
        <v>2151</v>
      </c>
      <c r="BD2210" s="17">
        <v>8.7822626678191575E-4</v>
      </c>
      <c r="BE2210" s="23">
        <v>1.2895249427059722E-2</v>
      </c>
    </row>
    <row r="2211" spans="55:57" x14ac:dyDescent="0.3">
      <c r="BC2211" s="19">
        <v>2152</v>
      </c>
      <c r="BD2211" s="17">
        <v>8.7120147683432967E-4</v>
      </c>
      <c r="BE2211" s="23">
        <v>1.2318275137859833E-2</v>
      </c>
    </row>
    <row r="2212" spans="55:57" x14ac:dyDescent="0.3">
      <c r="BC2212" s="19">
        <v>2153</v>
      </c>
      <c r="BD2212" s="17">
        <v>8.1114548855693318E-4</v>
      </c>
      <c r="BE2212" s="23">
        <v>1.2594893070023578E-2</v>
      </c>
    </row>
    <row r="2213" spans="55:57" x14ac:dyDescent="0.3">
      <c r="BC2213" s="19">
        <v>2154</v>
      </c>
      <c r="BD2213" s="17">
        <v>8.9117574476279572E-4</v>
      </c>
      <c r="BE2213" s="23">
        <v>1.2482897469460149E-2</v>
      </c>
    </row>
    <row r="2214" spans="55:57" x14ac:dyDescent="0.3">
      <c r="BC2214" s="19">
        <v>2155</v>
      </c>
      <c r="BD2214" s="17">
        <v>7.0947251621442228E-4</v>
      </c>
      <c r="BE2214" s="23">
        <v>1.1742283366772297E-2</v>
      </c>
    </row>
    <row r="2215" spans="55:57" x14ac:dyDescent="0.3">
      <c r="BC2215" s="19">
        <v>2156</v>
      </c>
      <c r="BD2215" s="17">
        <v>8.8553246057210754E-4</v>
      </c>
      <c r="BE2215" s="23">
        <v>1.223875475001125E-2</v>
      </c>
    </row>
    <row r="2216" spans="55:57" x14ac:dyDescent="0.3">
      <c r="BC2216" s="19">
        <v>2157</v>
      </c>
      <c r="BD2216" s="17">
        <v>8.3298370771416259E-4</v>
      </c>
      <c r="BE2216" s="23">
        <v>1.1686734041160983E-2</v>
      </c>
    </row>
    <row r="2217" spans="55:57" x14ac:dyDescent="0.3">
      <c r="BC2217" s="19">
        <v>2158</v>
      </c>
      <c r="BD2217" s="17">
        <v>8.4644627614445772E-4</v>
      </c>
      <c r="BE2217" s="23">
        <v>1.4303995287183464E-2</v>
      </c>
    </row>
    <row r="2218" spans="55:57" x14ac:dyDescent="0.3">
      <c r="BC2218" s="19">
        <v>2159</v>
      </c>
      <c r="BD2218" s="17">
        <v>9.2498168882783794E-4</v>
      </c>
      <c r="BE2218" s="23">
        <v>1.3416224596277442E-2</v>
      </c>
    </row>
    <row r="2219" spans="55:57" x14ac:dyDescent="0.3">
      <c r="BC2219" s="19">
        <v>2160</v>
      </c>
      <c r="BD2219" s="17">
        <v>8.8518748029747785E-4</v>
      </c>
      <c r="BE2219" s="23">
        <v>1.2336322658917386E-2</v>
      </c>
    </row>
    <row r="2220" spans="55:57" x14ac:dyDescent="0.3">
      <c r="BC2220" s="19">
        <v>2161</v>
      </c>
      <c r="BD2220" s="17">
        <v>8.6897242246409222E-4</v>
      </c>
      <c r="BE2220" s="23">
        <v>1.262443269447187E-2</v>
      </c>
    </row>
    <row r="2221" spans="55:57" x14ac:dyDescent="0.3">
      <c r="BC2221" s="19">
        <v>2162</v>
      </c>
      <c r="BD2221" s="17">
        <v>8.5330902917628781E-4</v>
      </c>
      <c r="BE2221" s="23">
        <v>1.2464444789193193E-2</v>
      </c>
    </row>
    <row r="2222" spans="55:57" x14ac:dyDescent="0.3">
      <c r="BC2222" s="19">
        <v>2163</v>
      </c>
      <c r="BD2222" s="17">
        <v>7.7451738137048658E-4</v>
      </c>
      <c r="BE2222" s="23">
        <v>1.3224709213073076E-2</v>
      </c>
    </row>
    <row r="2223" spans="55:57" x14ac:dyDescent="0.3">
      <c r="BC2223" s="19">
        <v>2164</v>
      </c>
      <c r="BD2223" s="17">
        <v>7.6699436070135996E-4</v>
      </c>
      <c r="BE2223" s="23">
        <v>1.2020311576603195E-2</v>
      </c>
    </row>
    <row r="2224" spans="55:57" x14ac:dyDescent="0.3">
      <c r="BC2224" s="19">
        <v>2165</v>
      </c>
      <c r="BD2224" s="17">
        <v>9.1447652953921457E-4</v>
      </c>
      <c r="BE2224" s="23">
        <v>1.3481988147369743E-2</v>
      </c>
    </row>
    <row r="2225" spans="55:57" x14ac:dyDescent="0.3">
      <c r="BC2225" s="19">
        <v>2166</v>
      </c>
      <c r="BD2225" s="17">
        <v>8.4434758770860494E-4</v>
      </c>
      <c r="BE2225" s="23">
        <v>1.2117803991584878E-2</v>
      </c>
    </row>
    <row r="2226" spans="55:57" x14ac:dyDescent="0.3">
      <c r="BC2226" s="19">
        <v>2167</v>
      </c>
      <c r="BD2226" s="17">
        <v>8.255624377972511E-4</v>
      </c>
      <c r="BE2226" s="23">
        <v>1.2426958536876365E-2</v>
      </c>
    </row>
    <row r="2227" spans="55:57" x14ac:dyDescent="0.3">
      <c r="BC2227" s="19">
        <v>2168</v>
      </c>
      <c r="BD2227" s="17">
        <v>7.9342661178041036E-4</v>
      </c>
      <c r="BE2227" s="23">
        <v>1.249607804814748E-2</v>
      </c>
    </row>
    <row r="2228" spans="55:57" x14ac:dyDescent="0.3">
      <c r="BC2228" s="19">
        <v>2169</v>
      </c>
      <c r="BD2228" s="17">
        <v>8.7061294446470836E-4</v>
      </c>
      <c r="BE2228" s="23">
        <v>1.2727248221779378E-2</v>
      </c>
    </row>
    <row r="2229" spans="55:57" x14ac:dyDescent="0.3">
      <c r="BC2229" s="19">
        <v>2170</v>
      </c>
      <c r="BD2229" s="17">
        <v>8.1890608598393362E-4</v>
      </c>
      <c r="BE2229" s="23">
        <v>1.1955433348443184E-2</v>
      </c>
    </row>
    <row r="2230" spans="55:57" x14ac:dyDescent="0.3">
      <c r="BC2230" s="19">
        <v>2171</v>
      </c>
      <c r="BD2230" s="17">
        <v>7.2817927991466851E-4</v>
      </c>
      <c r="BE2230" s="23">
        <v>1.1342945160669495E-2</v>
      </c>
    </row>
    <row r="2231" spans="55:57" x14ac:dyDescent="0.3">
      <c r="BC2231" s="19">
        <v>2172</v>
      </c>
      <c r="BD2231" s="17">
        <v>8.3406285477115229E-4</v>
      </c>
      <c r="BE2231" s="23">
        <v>1.2891862640739859E-2</v>
      </c>
    </row>
    <row r="2232" spans="55:57" x14ac:dyDescent="0.3">
      <c r="BC2232" s="19">
        <v>2173</v>
      </c>
      <c r="BD2232" s="17">
        <v>7.2334737539386839E-4</v>
      </c>
      <c r="BE2232" s="23">
        <v>1.1133352569207292E-2</v>
      </c>
    </row>
    <row r="2233" spans="55:57" x14ac:dyDescent="0.3">
      <c r="BC2233" s="19">
        <v>2174</v>
      </c>
      <c r="BD2233" s="17">
        <v>9.4693242711399125E-4</v>
      </c>
      <c r="BE2233" s="23">
        <v>1.3156353422124269E-2</v>
      </c>
    </row>
    <row r="2234" spans="55:57" x14ac:dyDescent="0.3">
      <c r="BC2234" s="19">
        <v>2175</v>
      </c>
      <c r="BD2234" s="17">
        <v>8.252793379909866E-4</v>
      </c>
      <c r="BE2234" s="23">
        <v>1.213219445320443E-2</v>
      </c>
    </row>
    <row r="2235" spans="55:57" x14ac:dyDescent="0.3">
      <c r="BC2235" s="19">
        <v>2176</v>
      </c>
      <c r="BD2235" s="17">
        <v>9.029057572363928E-4</v>
      </c>
      <c r="BE2235" s="23">
        <v>1.3300267885665722E-2</v>
      </c>
    </row>
    <row r="2236" spans="55:57" x14ac:dyDescent="0.3">
      <c r="BC2236" s="19">
        <v>2177</v>
      </c>
      <c r="BD2236" s="17">
        <v>7.8696212916256963E-4</v>
      </c>
      <c r="BE2236" s="23">
        <v>1.2079444961166266E-2</v>
      </c>
    </row>
    <row r="2237" spans="55:57" x14ac:dyDescent="0.3">
      <c r="BC2237" s="19">
        <v>2178</v>
      </c>
      <c r="BD2237" s="17">
        <v>8.2111514780735574E-4</v>
      </c>
      <c r="BE2237" s="23">
        <v>1.3025128360673297E-2</v>
      </c>
    </row>
    <row r="2238" spans="55:57" x14ac:dyDescent="0.3">
      <c r="BC2238" s="19">
        <v>2179</v>
      </c>
      <c r="BD2238" s="17">
        <v>8.1073944918062476E-4</v>
      </c>
      <c r="BE2238" s="23">
        <v>1.2924956024832892E-2</v>
      </c>
    </row>
    <row r="2239" spans="55:57" x14ac:dyDescent="0.3">
      <c r="BC2239" s="19">
        <v>2180</v>
      </c>
      <c r="BD2239" s="17">
        <v>9.0399000875201498E-4</v>
      </c>
      <c r="BE2239" s="23">
        <v>1.3554625479451823E-2</v>
      </c>
    </row>
    <row r="2240" spans="55:57" x14ac:dyDescent="0.3">
      <c r="BC2240" s="19">
        <v>2181</v>
      </c>
      <c r="BD2240" s="17">
        <v>8.0485749655793309E-4</v>
      </c>
      <c r="BE2240" s="23">
        <v>1.1697350217097519E-2</v>
      </c>
    </row>
    <row r="2241" spans="55:57" x14ac:dyDescent="0.3">
      <c r="BC2241" s="19">
        <v>2182</v>
      </c>
      <c r="BD2241" s="17">
        <v>9.024880697081015E-4</v>
      </c>
      <c r="BE2241" s="23">
        <v>1.2926651360516244E-2</v>
      </c>
    </row>
    <row r="2242" spans="55:57" x14ac:dyDescent="0.3">
      <c r="BC2242" s="19">
        <v>2183</v>
      </c>
      <c r="BD2242" s="17">
        <v>1.0268417296875334E-3</v>
      </c>
      <c r="BE2242" s="23">
        <v>1.3790353866946601E-2</v>
      </c>
    </row>
    <row r="2243" spans="55:57" x14ac:dyDescent="0.3">
      <c r="BC2243" s="19">
        <v>2184</v>
      </c>
      <c r="BD2243" s="17">
        <v>8.1398435164245877E-4</v>
      </c>
      <c r="BE2243" s="23">
        <v>1.1782675419695431E-2</v>
      </c>
    </row>
    <row r="2244" spans="55:57" x14ac:dyDescent="0.3">
      <c r="BC2244" s="19">
        <v>2185</v>
      </c>
      <c r="BD2244" s="17">
        <v>8.3832807397397078E-4</v>
      </c>
      <c r="BE2244" s="23">
        <v>1.2494411800451601E-2</v>
      </c>
    </row>
    <row r="2245" spans="55:57" x14ac:dyDescent="0.3">
      <c r="BC2245" s="19">
        <v>2186</v>
      </c>
      <c r="BD2245" s="17">
        <v>8.2806829849446802E-4</v>
      </c>
      <c r="BE2245" s="23">
        <v>1.1708093012765467E-2</v>
      </c>
    </row>
    <row r="2246" spans="55:57" x14ac:dyDescent="0.3">
      <c r="BC2246" s="19">
        <v>2187</v>
      </c>
      <c r="BD2246" s="17">
        <v>1.0768261487788978E-3</v>
      </c>
      <c r="BE2246" s="23">
        <v>1.5021950853955815E-2</v>
      </c>
    </row>
    <row r="2247" spans="55:57" x14ac:dyDescent="0.3">
      <c r="BC2247" s="19">
        <v>2188</v>
      </c>
      <c r="BD2247" s="17">
        <v>8.1501366705481651E-4</v>
      </c>
      <c r="BE2247" s="23">
        <v>1.263053448687272E-2</v>
      </c>
    </row>
    <row r="2248" spans="55:57" x14ac:dyDescent="0.3">
      <c r="BC2248" s="19">
        <v>2189</v>
      </c>
      <c r="BD2248" s="17">
        <v>9.6637353741061533E-4</v>
      </c>
      <c r="BE2248" s="23">
        <v>1.3394708609497943E-2</v>
      </c>
    </row>
    <row r="2249" spans="55:57" x14ac:dyDescent="0.3">
      <c r="BC2249" s="19">
        <v>2190</v>
      </c>
      <c r="BD2249" s="17">
        <v>9.4811876689525972E-4</v>
      </c>
      <c r="BE2249" s="23">
        <v>1.2962493693228641E-2</v>
      </c>
    </row>
    <row r="2250" spans="55:57" x14ac:dyDescent="0.3">
      <c r="BC2250" s="19">
        <v>2191</v>
      </c>
      <c r="BD2250" s="17">
        <v>8.6837651842606306E-4</v>
      </c>
      <c r="BE2250" s="23">
        <v>1.3121010621056535E-2</v>
      </c>
    </row>
    <row r="2251" spans="55:57" x14ac:dyDescent="0.3">
      <c r="BC2251" s="19">
        <v>2192</v>
      </c>
      <c r="BD2251" s="17">
        <v>7.6678968082771195E-4</v>
      </c>
      <c r="BE2251" s="23">
        <v>1.1525931263536534E-2</v>
      </c>
    </row>
    <row r="2252" spans="55:57" x14ac:dyDescent="0.3">
      <c r="BC2252" s="19">
        <v>2193</v>
      </c>
      <c r="BD2252" s="17">
        <v>8.4844391971590461E-4</v>
      </c>
      <c r="BE2252" s="23">
        <v>1.2459556018818504E-2</v>
      </c>
    </row>
    <row r="2253" spans="55:57" x14ac:dyDescent="0.3">
      <c r="BC2253" s="19">
        <v>2194</v>
      </c>
      <c r="BD2253" s="17">
        <v>8.4777140249172917E-4</v>
      </c>
      <c r="BE2253" s="23">
        <v>1.2744869681246645E-2</v>
      </c>
    </row>
    <row r="2254" spans="55:57" x14ac:dyDescent="0.3">
      <c r="BC2254" s="19">
        <v>2195</v>
      </c>
      <c r="BD2254" s="17">
        <v>7.5036025943904169E-4</v>
      </c>
      <c r="BE2254" s="23">
        <v>1.2895366398214675E-2</v>
      </c>
    </row>
    <row r="2255" spans="55:57" x14ac:dyDescent="0.3">
      <c r="BC2255" s="19">
        <v>2196</v>
      </c>
      <c r="BD2255" s="17">
        <v>7.3223308606233867E-4</v>
      </c>
      <c r="BE2255" s="23">
        <v>1.2210630466030704E-2</v>
      </c>
    </row>
    <row r="2256" spans="55:57" x14ac:dyDescent="0.3">
      <c r="BC2256" s="19">
        <v>2197</v>
      </c>
      <c r="BD2256" s="17">
        <v>7.5987130709800519E-4</v>
      </c>
      <c r="BE2256" s="23">
        <v>1.3050656389497159E-2</v>
      </c>
    </row>
    <row r="2257" spans="55:57" x14ac:dyDescent="0.3">
      <c r="BC2257" s="19">
        <v>2198</v>
      </c>
      <c r="BD2257" s="17">
        <v>8.7202076189787394E-4</v>
      </c>
      <c r="BE2257" s="23">
        <v>1.2433012254988138E-2</v>
      </c>
    </row>
    <row r="2258" spans="55:57" x14ac:dyDescent="0.3">
      <c r="BC2258" s="19">
        <v>2199</v>
      </c>
      <c r="BD2258" s="17">
        <v>9.7131624545960214E-4</v>
      </c>
      <c r="BE2258" s="23">
        <v>1.2764914532254899E-2</v>
      </c>
    </row>
    <row r="2259" spans="55:57" x14ac:dyDescent="0.3">
      <c r="BC2259" s="19">
        <v>2200</v>
      </c>
      <c r="BD2259" s="17">
        <v>8.407274452859741E-4</v>
      </c>
      <c r="BE2259" s="23">
        <v>1.2523254697960671E-2</v>
      </c>
    </row>
    <row r="2260" spans="55:57" x14ac:dyDescent="0.3">
      <c r="BC2260" s="19">
        <v>2201</v>
      </c>
      <c r="BD2260" s="17">
        <v>7.4764060531724462E-4</v>
      </c>
      <c r="BE2260" s="23">
        <v>1.1544814353659965E-2</v>
      </c>
    </row>
    <row r="2261" spans="55:57" x14ac:dyDescent="0.3">
      <c r="BC2261" s="19">
        <v>2202</v>
      </c>
      <c r="BD2261" s="17">
        <v>9.0570557149888167E-4</v>
      </c>
      <c r="BE2261" s="23">
        <v>1.2524226750052081E-2</v>
      </c>
    </row>
    <row r="2262" spans="55:57" x14ac:dyDescent="0.3">
      <c r="BC2262" s="19">
        <v>2203</v>
      </c>
      <c r="BD2262" s="17">
        <v>1.0578709247022623E-3</v>
      </c>
      <c r="BE2262" s="23">
        <v>1.5078194941607207E-2</v>
      </c>
    </row>
    <row r="2263" spans="55:57" x14ac:dyDescent="0.3">
      <c r="BC2263" s="19">
        <v>2204</v>
      </c>
      <c r="BD2263" s="17">
        <v>8.3577502420261634E-4</v>
      </c>
      <c r="BE2263" s="23">
        <v>1.246399433097788E-2</v>
      </c>
    </row>
    <row r="2264" spans="55:57" x14ac:dyDescent="0.3">
      <c r="BC2264" s="19">
        <v>2205</v>
      </c>
      <c r="BD2264" s="17">
        <v>8.5011989226583499E-4</v>
      </c>
      <c r="BE2264" s="23">
        <v>1.2676445216422407E-2</v>
      </c>
    </row>
    <row r="2265" spans="55:57" x14ac:dyDescent="0.3">
      <c r="BC2265" s="19">
        <v>2206</v>
      </c>
      <c r="BD2265" s="17">
        <v>7.5601168286218933E-4</v>
      </c>
      <c r="BE2265" s="23">
        <v>1.2566419498101132E-2</v>
      </c>
    </row>
    <row r="2266" spans="55:57" x14ac:dyDescent="0.3">
      <c r="BC2266" s="19">
        <v>2207</v>
      </c>
      <c r="BD2266" s="17">
        <v>9.7175657143070923E-4</v>
      </c>
      <c r="BE2266" s="23">
        <v>1.3076373715402033E-2</v>
      </c>
    </row>
    <row r="2267" spans="55:57" x14ac:dyDescent="0.3">
      <c r="BC2267" s="19">
        <v>2208</v>
      </c>
      <c r="BD2267" s="17">
        <v>7.3872149346819417E-4</v>
      </c>
      <c r="BE2267" s="23">
        <v>1.1054551923507062E-2</v>
      </c>
    </row>
    <row r="2268" spans="55:57" x14ac:dyDescent="0.3">
      <c r="BC2268" s="19">
        <v>2209</v>
      </c>
      <c r="BD2268" s="17">
        <v>8.5042172061096247E-4</v>
      </c>
      <c r="BE2268" s="23">
        <v>1.3699017102088118E-2</v>
      </c>
    </row>
    <row r="2269" spans="55:57" x14ac:dyDescent="0.3">
      <c r="BC2269" s="19">
        <v>2210</v>
      </c>
      <c r="BD2269" s="17">
        <v>7.3011885565736265E-4</v>
      </c>
      <c r="BE2269" s="23">
        <v>1.1584062889702821E-2</v>
      </c>
    </row>
    <row r="2270" spans="55:57" x14ac:dyDescent="0.3">
      <c r="BC2270" s="19">
        <v>2211</v>
      </c>
      <c r="BD2270" s="17">
        <v>8.050082154759039E-4</v>
      </c>
      <c r="BE2270" s="23">
        <v>1.209379376489482E-2</v>
      </c>
    </row>
    <row r="2271" spans="55:57" x14ac:dyDescent="0.3">
      <c r="BC2271" s="19">
        <v>2212</v>
      </c>
      <c r="BD2271" s="17">
        <v>7.3189446019245963E-4</v>
      </c>
      <c r="BE2271" s="23">
        <v>1.2619718576320795E-2</v>
      </c>
    </row>
    <row r="2272" spans="55:57" x14ac:dyDescent="0.3">
      <c r="BC2272" s="19">
        <v>2213</v>
      </c>
      <c r="BD2272" s="17">
        <v>6.8440373032729906E-4</v>
      </c>
      <c r="BE2272" s="23">
        <v>1.0862027811375173E-2</v>
      </c>
    </row>
    <row r="2273" spans="55:57" x14ac:dyDescent="0.3">
      <c r="BC2273" s="19">
        <v>2214</v>
      </c>
      <c r="BD2273" s="17">
        <v>8.8513488224754031E-4</v>
      </c>
      <c r="BE2273" s="23">
        <v>1.2837374901194801E-2</v>
      </c>
    </row>
    <row r="2274" spans="55:57" x14ac:dyDescent="0.3">
      <c r="BC2274" s="19">
        <v>2215</v>
      </c>
      <c r="BD2274" s="17">
        <v>8.0193070802297701E-4</v>
      </c>
      <c r="BE2274" s="23">
        <v>1.2457563950807372E-2</v>
      </c>
    </row>
    <row r="2275" spans="55:57" x14ac:dyDescent="0.3">
      <c r="BC2275" s="19">
        <v>2216</v>
      </c>
      <c r="BD2275" s="17">
        <v>7.4310317562446436E-4</v>
      </c>
      <c r="BE2275" s="23">
        <v>1.1244986385831719E-2</v>
      </c>
    </row>
    <row r="2276" spans="55:57" x14ac:dyDescent="0.3">
      <c r="BC2276" s="19">
        <v>2217</v>
      </c>
      <c r="BD2276" s="17">
        <v>7.3819472687982213E-4</v>
      </c>
      <c r="BE2276" s="23">
        <v>1.139749258985835E-2</v>
      </c>
    </row>
    <row r="2277" spans="55:57" x14ac:dyDescent="0.3">
      <c r="BC2277" s="19">
        <v>2218</v>
      </c>
      <c r="BD2277" s="17">
        <v>9.72732242217719E-4</v>
      </c>
      <c r="BE2277" s="23">
        <v>1.3083720609650211E-2</v>
      </c>
    </row>
    <row r="2278" spans="55:57" x14ac:dyDescent="0.3">
      <c r="BC2278" s="19">
        <v>2219</v>
      </c>
      <c r="BD2278" s="17">
        <v>8.2431373824209573E-4</v>
      </c>
      <c r="BE2278" s="23">
        <v>1.250093986773846E-2</v>
      </c>
    </row>
    <row r="2279" spans="55:57" x14ac:dyDescent="0.3">
      <c r="BC2279" s="19">
        <v>2220</v>
      </c>
      <c r="BD2279" s="17">
        <v>9.4361775501229856E-4</v>
      </c>
      <c r="BE2279" s="23">
        <v>1.3320528323689448E-2</v>
      </c>
    </row>
    <row r="2280" spans="55:57" x14ac:dyDescent="0.3">
      <c r="BC2280" s="19">
        <v>2221</v>
      </c>
      <c r="BD2280" s="17">
        <v>8.6463011072263442E-4</v>
      </c>
      <c r="BE2280" s="23">
        <v>1.2300455473786706E-2</v>
      </c>
    </row>
    <row r="2281" spans="55:57" x14ac:dyDescent="0.3">
      <c r="BC2281" s="19">
        <v>2222</v>
      </c>
      <c r="BD2281" s="17">
        <v>7.9163830340784464E-4</v>
      </c>
      <c r="BE2281" s="23">
        <v>1.1869621653234134E-2</v>
      </c>
    </row>
    <row r="2282" spans="55:57" x14ac:dyDescent="0.3">
      <c r="BC2282" s="19">
        <v>2223</v>
      </c>
      <c r="BD2282" s="17">
        <v>8.35761178514743E-4</v>
      </c>
      <c r="BE2282" s="23">
        <v>1.2019000065853512E-2</v>
      </c>
    </row>
    <row r="2283" spans="55:57" x14ac:dyDescent="0.3">
      <c r="BC2283" s="19">
        <v>2224</v>
      </c>
      <c r="BD2283" s="17">
        <v>7.7219798194134461E-4</v>
      </c>
      <c r="BE2283" s="23">
        <v>1.2675378319324216E-2</v>
      </c>
    </row>
    <row r="2284" spans="55:57" x14ac:dyDescent="0.3">
      <c r="BC2284" s="19">
        <v>2225</v>
      </c>
      <c r="BD2284" s="17">
        <v>8.9766122125661959E-4</v>
      </c>
      <c r="BE2284" s="23">
        <v>1.3881070184554648E-2</v>
      </c>
    </row>
    <row r="2285" spans="55:57" x14ac:dyDescent="0.3">
      <c r="BC2285" s="19">
        <v>2226</v>
      </c>
      <c r="BD2285" s="17">
        <v>9.5310112896650201E-4</v>
      </c>
      <c r="BE2285" s="23">
        <v>1.3602614512223481E-2</v>
      </c>
    </row>
    <row r="2286" spans="55:57" x14ac:dyDescent="0.3">
      <c r="BC2286" s="19">
        <v>2227</v>
      </c>
      <c r="BD2286" s="17">
        <v>1.088458571524121E-3</v>
      </c>
      <c r="BE2286" s="23">
        <v>1.417725913784226E-2</v>
      </c>
    </row>
    <row r="2287" spans="55:57" x14ac:dyDescent="0.3">
      <c r="BC2287" s="19">
        <v>2228</v>
      </c>
      <c r="BD2287" s="17">
        <v>7.2371482377427132E-4</v>
      </c>
      <c r="BE2287" s="23">
        <v>1.1379861920815934E-2</v>
      </c>
    </row>
    <row r="2288" spans="55:57" x14ac:dyDescent="0.3">
      <c r="BC2288" s="19">
        <v>2229</v>
      </c>
      <c r="BD2288" s="17">
        <v>7.9974097290220656E-4</v>
      </c>
      <c r="BE2288" s="23">
        <v>1.191148356091655E-2</v>
      </c>
    </row>
    <row r="2289" spans="55:57" x14ac:dyDescent="0.3">
      <c r="BC2289" s="19">
        <v>2230</v>
      </c>
      <c r="BD2289" s="17">
        <v>1.0073702993627272E-3</v>
      </c>
      <c r="BE2289" s="23">
        <v>1.3609746339792795E-2</v>
      </c>
    </row>
    <row r="2290" spans="55:57" x14ac:dyDescent="0.3">
      <c r="BC2290" s="19">
        <v>2231</v>
      </c>
      <c r="BD2290" s="17">
        <v>7.4777812354321846E-4</v>
      </c>
      <c r="BE2290" s="23">
        <v>1.2454813637658508E-2</v>
      </c>
    </row>
    <row r="2291" spans="55:57" x14ac:dyDescent="0.3">
      <c r="BC2291" s="19">
        <v>2232</v>
      </c>
      <c r="BD2291" s="17">
        <v>9.163018668902317E-4</v>
      </c>
      <c r="BE2291" s="23">
        <v>1.2251411334533955E-2</v>
      </c>
    </row>
    <row r="2292" spans="55:57" x14ac:dyDescent="0.3">
      <c r="BC2292" s="19">
        <v>2233</v>
      </c>
      <c r="BD2292" s="17">
        <v>8.2522182988680555E-4</v>
      </c>
      <c r="BE2292" s="23">
        <v>1.3785142082856595E-2</v>
      </c>
    </row>
    <row r="2293" spans="55:57" x14ac:dyDescent="0.3">
      <c r="BC2293" s="19">
        <v>2234</v>
      </c>
      <c r="BD2293" s="17">
        <v>8.6520567871078069E-4</v>
      </c>
      <c r="BE2293" s="23">
        <v>1.2393469703424632E-2</v>
      </c>
    </row>
    <row r="2294" spans="55:57" x14ac:dyDescent="0.3">
      <c r="BC2294" s="19">
        <v>2235</v>
      </c>
      <c r="BD2294" s="17">
        <v>8.3635680605403766E-4</v>
      </c>
      <c r="BE2294" s="23">
        <v>1.2253555469120216E-2</v>
      </c>
    </row>
    <row r="2295" spans="55:57" x14ac:dyDescent="0.3">
      <c r="BC2295" s="19">
        <v>2236</v>
      </c>
      <c r="BD2295" s="17">
        <v>8.2184939185718953E-4</v>
      </c>
      <c r="BE2295" s="23">
        <v>1.2301523756059867E-2</v>
      </c>
    </row>
    <row r="2296" spans="55:57" x14ac:dyDescent="0.3">
      <c r="BC2296" s="19">
        <v>2237</v>
      </c>
      <c r="BD2296" s="17">
        <v>1.0188595284867741E-3</v>
      </c>
      <c r="BE2296" s="23">
        <v>1.3129850902937964E-2</v>
      </c>
    </row>
    <row r="2297" spans="55:57" x14ac:dyDescent="0.3">
      <c r="BC2297" s="19">
        <v>2238</v>
      </c>
      <c r="BD2297" s="17">
        <v>8.9113774665082067E-4</v>
      </c>
      <c r="BE2297" s="23">
        <v>1.3277014209137456E-2</v>
      </c>
    </row>
    <row r="2298" spans="55:57" x14ac:dyDescent="0.3">
      <c r="BC2298" s="19">
        <v>2239</v>
      </c>
      <c r="BD2298" s="17">
        <v>7.6885991498121958E-4</v>
      </c>
      <c r="BE2298" s="23">
        <v>1.2064336928262179E-2</v>
      </c>
    </row>
    <row r="2299" spans="55:57" x14ac:dyDescent="0.3">
      <c r="BC2299" s="19">
        <v>2240</v>
      </c>
      <c r="BD2299" s="17">
        <v>9.1893662034995259E-4</v>
      </c>
      <c r="BE2299" s="23">
        <v>1.3045237865111137E-2</v>
      </c>
    </row>
    <row r="2300" spans="55:57" x14ac:dyDescent="0.3">
      <c r="BC2300" s="19">
        <v>2241</v>
      </c>
      <c r="BD2300" s="17">
        <v>9.1867631900802149E-4</v>
      </c>
      <c r="BE2300" s="23">
        <v>1.2692944990713087E-2</v>
      </c>
    </row>
    <row r="2301" spans="55:57" x14ac:dyDescent="0.3">
      <c r="BC2301" s="19">
        <v>2242</v>
      </c>
      <c r="BD2301" s="17">
        <v>7.4243244874781355E-4</v>
      </c>
      <c r="BE2301" s="23">
        <v>1.2144215547822305E-2</v>
      </c>
    </row>
    <row r="2302" spans="55:57" x14ac:dyDescent="0.3">
      <c r="BC2302" s="19">
        <v>2243</v>
      </c>
      <c r="BD2302" s="17">
        <v>8.1428818122765022E-4</v>
      </c>
      <c r="BE2302" s="23">
        <v>1.2380636242735952E-2</v>
      </c>
    </row>
    <row r="2303" spans="55:57" x14ac:dyDescent="0.3">
      <c r="BC2303" s="19">
        <v>2244</v>
      </c>
      <c r="BD2303" s="17">
        <v>7.7428742465597241E-4</v>
      </c>
      <c r="BE2303" s="23">
        <v>1.1456955824040781E-2</v>
      </c>
    </row>
    <row r="2304" spans="55:57" x14ac:dyDescent="0.3">
      <c r="BC2304" s="19">
        <v>2245</v>
      </c>
      <c r="BD2304" s="17">
        <v>8.2847318804953095E-4</v>
      </c>
      <c r="BE2304" s="23">
        <v>1.3022990418605159E-2</v>
      </c>
    </row>
    <row r="2305" spans="55:57" x14ac:dyDescent="0.3">
      <c r="BC2305" s="19">
        <v>2246</v>
      </c>
      <c r="BD2305" s="17">
        <v>7.0119744495610102E-4</v>
      </c>
      <c r="BE2305" s="23">
        <v>1.1845475519305726E-2</v>
      </c>
    </row>
    <row r="2306" spans="55:57" x14ac:dyDescent="0.3">
      <c r="BC2306" s="19">
        <v>2247</v>
      </c>
      <c r="BD2306" s="17">
        <v>7.5764127524321871E-4</v>
      </c>
      <c r="BE2306" s="23">
        <v>1.2409070440635585E-2</v>
      </c>
    </row>
    <row r="2307" spans="55:57" x14ac:dyDescent="0.3">
      <c r="BC2307" s="19">
        <v>2248</v>
      </c>
      <c r="BD2307" s="17">
        <v>7.361263867655106E-4</v>
      </c>
      <c r="BE2307" s="23">
        <v>1.1558523472560703E-2</v>
      </c>
    </row>
    <row r="2308" spans="55:57" x14ac:dyDescent="0.3">
      <c r="BC2308" s="19">
        <v>2249</v>
      </c>
      <c r="BD2308" s="17">
        <v>7.4537164611611091E-4</v>
      </c>
      <c r="BE2308" s="23">
        <v>1.2490496406963245E-2</v>
      </c>
    </row>
    <row r="2309" spans="55:57" x14ac:dyDescent="0.3">
      <c r="BC2309" s="19">
        <v>2250</v>
      </c>
      <c r="BD2309" s="17">
        <v>7.8163732075198005E-4</v>
      </c>
      <c r="BE2309" s="23">
        <v>1.2156197995303975E-2</v>
      </c>
    </row>
    <row r="2310" spans="55:57" x14ac:dyDescent="0.3">
      <c r="BC2310" s="19">
        <v>2251</v>
      </c>
      <c r="BD2310" s="17">
        <v>9.0289005045700874E-4</v>
      </c>
      <c r="BE2310" s="23">
        <v>1.274735208391008E-2</v>
      </c>
    </row>
    <row r="2311" spans="55:57" x14ac:dyDescent="0.3">
      <c r="BC2311" s="19">
        <v>2252</v>
      </c>
      <c r="BD2311" s="17">
        <v>7.6807241221954709E-4</v>
      </c>
      <c r="BE2311" s="23">
        <v>1.3340881764523624E-2</v>
      </c>
    </row>
    <row r="2312" spans="55:57" x14ac:dyDescent="0.3">
      <c r="BC2312" s="19">
        <v>2253</v>
      </c>
      <c r="BD2312" s="17">
        <v>8.2734231538566876E-4</v>
      </c>
      <c r="BE2312" s="23">
        <v>1.2658087109788824E-2</v>
      </c>
    </row>
    <row r="2313" spans="55:57" x14ac:dyDescent="0.3">
      <c r="BC2313" s="19">
        <v>2254</v>
      </c>
      <c r="BD2313" s="17">
        <v>8.9912311555708174E-4</v>
      </c>
      <c r="BE2313" s="23">
        <v>1.2779284107892849E-2</v>
      </c>
    </row>
    <row r="2314" spans="55:57" x14ac:dyDescent="0.3">
      <c r="BC2314" s="19">
        <v>2255</v>
      </c>
      <c r="BD2314" s="17">
        <v>9.5546218263855122E-4</v>
      </c>
      <c r="BE2314" s="23">
        <v>1.3072219484693033E-2</v>
      </c>
    </row>
    <row r="2315" spans="55:57" x14ac:dyDescent="0.3">
      <c r="BC2315" s="19">
        <v>2256</v>
      </c>
      <c r="BD2315" s="17">
        <v>8.7458710187313278E-4</v>
      </c>
      <c r="BE2315" s="23">
        <v>1.2513138036505174E-2</v>
      </c>
    </row>
    <row r="2316" spans="55:57" x14ac:dyDescent="0.3">
      <c r="BC2316" s="19">
        <v>2257</v>
      </c>
      <c r="BD2316" s="17">
        <v>9.6559787234381427E-4</v>
      </c>
      <c r="BE2316" s="23">
        <v>1.2425113306739127E-2</v>
      </c>
    </row>
    <row r="2317" spans="55:57" x14ac:dyDescent="0.3">
      <c r="BC2317" s="19">
        <v>2258</v>
      </c>
      <c r="BD2317" s="17">
        <v>8.965055951171265E-4</v>
      </c>
      <c r="BE2317" s="23">
        <v>1.2828429812571344E-2</v>
      </c>
    </row>
    <row r="2318" spans="55:57" x14ac:dyDescent="0.3">
      <c r="BC2318" s="19">
        <v>2259</v>
      </c>
      <c r="BD2318" s="17">
        <v>7.0952910448242312E-4</v>
      </c>
      <c r="BE2318" s="23">
        <v>1.3805015175957251E-2</v>
      </c>
    </row>
    <row r="2319" spans="55:57" x14ac:dyDescent="0.3">
      <c r="BC2319" s="19">
        <v>2260</v>
      </c>
      <c r="BD2319" s="17">
        <v>9.3626529867865758E-4</v>
      </c>
      <c r="BE2319" s="23">
        <v>1.3952980636465204E-2</v>
      </c>
    </row>
    <row r="2320" spans="55:57" x14ac:dyDescent="0.3">
      <c r="BC2320" s="19">
        <v>2261</v>
      </c>
      <c r="BD2320" s="17">
        <v>8.8715077551988764E-4</v>
      </c>
      <c r="BE2320" s="23">
        <v>1.3343429064903559E-2</v>
      </c>
    </row>
    <row r="2321" spans="55:57" x14ac:dyDescent="0.3">
      <c r="BC2321" s="19">
        <v>2262</v>
      </c>
      <c r="BD2321" s="17">
        <v>7.4321082124093984E-4</v>
      </c>
      <c r="BE2321" s="23">
        <v>1.2366586491386748E-2</v>
      </c>
    </row>
    <row r="2322" spans="55:57" x14ac:dyDescent="0.3">
      <c r="BC2322" s="19">
        <v>2263</v>
      </c>
      <c r="BD2322" s="17">
        <v>8.0423380678428056E-4</v>
      </c>
      <c r="BE2322" s="23">
        <v>1.2263562825157587E-2</v>
      </c>
    </row>
    <row r="2323" spans="55:57" x14ac:dyDescent="0.3">
      <c r="BC2323" s="19">
        <v>2264</v>
      </c>
      <c r="BD2323" s="17">
        <v>9.0007031822538191E-4</v>
      </c>
      <c r="BE2323" s="23">
        <v>1.2061442963284661E-2</v>
      </c>
    </row>
    <row r="2324" spans="55:57" x14ac:dyDescent="0.3">
      <c r="BC2324" s="19">
        <v>2265</v>
      </c>
      <c r="BD2324" s="17">
        <v>9.0182533852629075E-4</v>
      </c>
      <c r="BE2324" s="23">
        <v>1.2231032280388516E-2</v>
      </c>
    </row>
    <row r="2325" spans="55:57" x14ac:dyDescent="0.3">
      <c r="BC2325" s="19">
        <v>2266</v>
      </c>
      <c r="BD2325" s="17">
        <v>7.9388620989688703E-4</v>
      </c>
      <c r="BE2325" s="23">
        <v>1.2041775903323931E-2</v>
      </c>
    </row>
    <row r="2326" spans="55:57" x14ac:dyDescent="0.3">
      <c r="BC2326" s="19">
        <v>2267</v>
      </c>
      <c r="BD2326" s="17">
        <v>8.8026413909227151E-4</v>
      </c>
      <c r="BE2326" s="23">
        <v>1.2549615322316347E-2</v>
      </c>
    </row>
    <row r="2327" spans="55:57" x14ac:dyDescent="0.3">
      <c r="BC2327" s="19">
        <v>2268</v>
      </c>
      <c r="BD2327" s="17">
        <v>9.3676359449330448E-4</v>
      </c>
      <c r="BE2327" s="23">
        <v>1.325420551367716E-2</v>
      </c>
    </row>
    <row r="2328" spans="55:57" x14ac:dyDescent="0.3">
      <c r="BC2328" s="19">
        <v>2269</v>
      </c>
      <c r="BD2328" s="17">
        <v>8.0050460899425211E-4</v>
      </c>
      <c r="BE2328" s="23">
        <v>1.2366189607981849E-2</v>
      </c>
    </row>
    <row r="2329" spans="55:57" x14ac:dyDescent="0.3">
      <c r="BC2329" s="19">
        <v>2270</v>
      </c>
      <c r="BD2329" s="17">
        <v>7.880091171565104E-4</v>
      </c>
      <c r="BE2329" s="23">
        <v>1.1752446653009103E-2</v>
      </c>
    </row>
    <row r="2330" spans="55:57" x14ac:dyDescent="0.3">
      <c r="BC2330" s="19">
        <v>2271</v>
      </c>
      <c r="BD2330" s="17">
        <v>9.4229013891818753E-4</v>
      </c>
      <c r="BE2330" s="23">
        <v>1.3107066647499784E-2</v>
      </c>
    </row>
    <row r="2331" spans="55:57" x14ac:dyDescent="0.3">
      <c r="BC2331" s="19">
        <v>2272</v>
      </c>
      <c r="BD2331">
        <v>7.4487938431340136E-4</v>
      </c>
      <c r="BE2331">
        <v>1.2169823075751318E-2</v>
      </c>
    </row>
    <row r="2332" spans="55:57" x14ac:dyDescent="0.3">
      <c r="BC2332" s="19">
        <v>2273</v>
      </c>
      <c r="BD2332">
        <v>9.022800366259515E-4</v>
      </c>
      <c r="BE2332">
        <v>1.2608497886058157E-2</v>
      </c>
    </row>
    <row r="2333" spans="55:57" x14ac:dyDescent="0.3">
      <c r="BC2333" s="19">
        <v>2274</v>
      </c>
      <c r="BD2333">
        <v>9.0896163053944164E-4</v>
      </c>
      <c r="BE2333">
        <v>1.2759268265331601E-2</v>
      </c>
    </row>
    <row r="2334" spans="55:57" x14ac:dyDescent="0.3">
      <c r="BC2334" s="19">
        <v>2275</v>
      </c>
      <c r="BD2334">
        <v>7.7947645466856005E-4</v>
      </c>
      <c r="BE2334">
        <v>1.1751430721048724E-2</v>
      </c>
    </row>
    <row r="2335" spans="55:57" x14ac:dyDescent="0.3">
      <c r="BC2335" s="19">
        <v>2276</v>
      </c>
      <c r="BD2335">
        <v>7.8403207219875798E-4</v>
      </c>
      <c r="BE2335">
        <v>1.2116513484398874E-2</v>
      </c>
    </row>
    <row r="2336" spans="55:57" x14ac:dyDescent="0.3">
      <c r="BC2336" s="19">
        <v>2277</v>
      </c>
      <c r="BD2336">
        <v>8.3796425760965969E-4</v>
      </c>
      <c r="BE2336">
        <v>1.3526252436989761E-2</v>
      </c>
    </row>
    <row r="2337" spans="55:57" x14ac:dyDescent="0.3">
      <c r="BC2337" s="19">
        <v>2278</v>
      </c>
      <c r="BD2337">
        <v>1.0689893397332916E-3</v>
      </c>
      <c r="BE2337">
        <v>1.4614285009224138E-2</v>
      </c>
    </row>
    <row r="2338" spans="55:57" x14ac:dyDescent="0.3">
      <c r="BC2338" s="19">
        <v>2279</v>
      </c>
      <c r="BD2338">
        <v>8.3825083617934811E-4</v>
      </c>
      <c r="BE2338">
        <v>1.263545515597234E-2</v>
      </c>
    </row>
    <row r="2339" spans="55:57" x14ac:dyDescent="0.3">
      <c r="BC2339" s="19">
        <v>2280</v>
      </c>
      <c r="BD2339">
        <v>8.6582313819560236E-4</v>
      </c>
      <c r="BE2339">
        <v>1.211789557081013E-2</v>
      </c>
    </row>
    <row r="2340" spans="55:57" x14ac:dyDescent="0.3">
      <c r="BC2340" s="19">
        <v>2281</v>
      </c>
      <c r="BD2340">
        <v>8.7290850459175958E-4</v>
      </c>
      <c r="BE2340">
        <v>1.2634119877288798E-2</v>
      </c>
    </row>
    <row r="2341" spans="55:57" x14ac:dyDescent="0.3">
      <c r="BC2341" s="19">
        <v>2282</v>
      </c>
      <c r="BD2341">
        <v>7.9159481534871938E-4</v>
      </c>
      <c r="BE2341">
        <v>1.2255935656406286E-2</v>
      </c>
    </row>
    <row r="2342" spans="55:57" x14ac:dyDescent="0.3">
      <c r="BC2342" s="19">
        <v>2283</v>
      </c>
      <c r="BD2342">
        <v>9.5745496595158559E-4</v>
      </c>
      <c r="BE2342">
        <v>1.2763836225941809E-2</v>
      </c>
    </row>
    <row r="2343" spans="55:57" x14ac:dyDescent="0.3">
      <c r="BC2343" s="19">
        <v>2284</v>
      </c>
      <c r="BD2343">
        <v>9.3546485413491221E-4</v>
      </c>
      <c r="BE2343">
        <v>1.3026707245045625E-2</v>
      </c>
    </row>
    <row r="2344" spans="55:57" x14ac:dyDescent="0.3">
      <c r="BC2344" s="19">
        <v>2285</v>
      </c>
      <c r="BD2344">
        <v>9.6799375659079197E-4</v>
      </c>
      <c r="BE2344">
        <v>1.3161932885456746E-2</v>
      </c>
    </row>
    <row r="2345" spans="55:57" x14ac:dyDescent="0.3">
      <c r="BC2345" s="19">
        <v>2286</v>
      </c>
      <c r="BD2345">
        <v>7.8659617282558856E-4</v>
      </c>
      <c r="BE2345">
        <v>1.1951529532750874E-2</v>
      </c>
    </row>
    <row r="2346" spans="55:57" x14ac:dyDescent="0.3">
      <c r="BC2346" s="19">
        <v>2287</v>
      </c>
      <c r="BD2346">
        <v>9.2084138222319812E-4</v>
      </c>
      <c r="BE2346">
        <v>1.287186864399824E-2</v>
      </c>
    </row>
    <row r="2347" spans="55:57" x14ac:dyDescent="0.3">
      <c r="BC2347" s="19">
        <v>2288</v>
      </c>
      <c r="BD2347">
        <v>8.7876076583952127E-4</v>
      </c>
      <c r="BE2347">
        <v>1.2666189654559075E-2</v>
      </c>
    </row>
    <row r="2348" spans="55:57" x14ac:dyDescent="0.3">
      <c r="BC2348" s="19">
        <v>2289</v>
      </c>
      <c r="BD2348">
        <v>9.4103677285287037E-4</v>
      </c>
      <c r="BE2348">
        <v>1.3431420711870137E-2</v>
      </c>
    </row>
    <row r="2349" spans="55:57" x14ac:dyDescent="0.3">
      <c r="BC2349" s="19">
        <v>2290</v>
      </c>
      <c r="BD2349">
        <v>9.1681321497428462E-4</v>
      </c>
      <c r="BE2349">
        <v>1.2786500086280411E-2</v>
      </c>
    </row>
    <row r="2350" spans="55:57" x14ac:dyDescent="0.3">
      <c r="BC2350" s="19">
        <v>2291</v>
      </c>
      <c r="BD2350">
        <v>9.6139621486986029E-4</v>
      </c>
      <c r="BE2350">
        <v>1.3267421663339198E-2</v>
      </c>
    </row>
    <row r="2351" spans="55:57" x14ac:dyDescent="0.3">
      <c r="BC2351" s="19">
        <v>2292</v>
      </c>
      <c r="BD2351">
        <v>7.6035178723866633E-4</v>
      </c>
      <c r="BE2351">
        <v>1.2134146973138157E-2</v>
      </c>
    </row>
    <row r="2352" spans="55:57" x14ac:dyDescent="0.3">
      <c r="BC2352" s="19">
        <v>2293</v>
      </c>
      <c r="BD2352">
        <v>7.4223495059413437E-4</v>
      </c>
      <c r="BE2352">
        <v>1.1680240829977259E-2</v>
      </c>
    </row>
    <row r="2353" spans="55:57" x14ac:dyDescent="0.3">
      <c r="BC2353" s="19">
        <v>2294</v>
      </c>
      <c r="BD2353">
        <v>8.5881532783747144E-4</v>
      </c>
      <c r="BE2353">
        <v>1.235773801233892E-2</v>
      </c>
    </row>
    <row r="2354" spans="55:57" x14ac:dyDescent="0.3">
      <c r="BC2354" s="19">
        <v>2295</v>
      </c>
      <c r="BD2354">
        <v>8.6027419333480071E-4</v>
      </c>
      <c r="BE2354">
        <v>1.26652826916537E-2</v>
      </c>
    </row>
    <row r="2355" spans="55:57" x14ac:dyDescent="0.3">
      <c r="BC2355" s="19">
        <v>2296</v>
      </c>
      <c r="BD2355">
        <v>9.3094758846951119E-4</v>
      </c>
      <c r="BE2355">
        <v>1.3201225888546541E-2</v>
      </c>
    </row>
    <row r="2356" spans="55:57" x14ac:dyDescent="0.3">
      <c r="BC2356" s="19">
        <v>2297</v>
      </c>
      <c r="BD2356">
        <v>8.0458255813314265E-4</v>
      </c>
      <c r="BE2356">
        <v>1.3234774001454676E-2</v>
      </c>
    </row>
    <row r="2357" spans="55:57" x14ac:dyDescent="0.3">
      <c r="BC2357" s="19">
        <v>2298</v>
      </c>
      <c r="BD2357">
        <v>7.5751580839663658E-4</v>
      </c>
      <c r="BE2357">
        <v>1.2757063494677902E-2</v>
      </c>
    </row>
    <row r="2358" spans="55:57" x14ac:dyDescent="0.3">
      <c r="BC2358" s="19">
        <v>2299</v>
      </c>
      <c r="BD2358">
        <v>7.3830372297781287E-4</v>
      </c>
      <c r="BE2358">
        <v>1.2073297004756E-2</v>
      </c>
    </row>
    <row r="2359" spans="55:57" x14ac:dyDescent="0.3">
      <c r="BC2359" s="19">
        <v>2300</v>
      </c>
      <c r="BD2359">
        <v>9.2650668551126376E-4</v>
      </c>
      <c r="BE2359">
        <v>1.3681330307881866E-2</v>
      </c>
    </row>
    <row r="2360" spans="55:57" x14ac:dyDescent="0.3">
      <c r="BC2360" s="19">
        <v>2301</v>
      </c>
      <c r="BD2360">
        <v>7.1118120309670283E-4</v>
      </c>
      <c r="BE2360">
        <v>1.1191862998577547E-2</v>
      </c>
    </row>
    <row r="2361" spans="55:57" x14ac:dyDescent="0.3">
      <c r="BC2361" s="19">
        <v>2302</v>
      </c>
      <c r="BD2361">
        <v>9.4169811134911182E-4</v>
      </c>
      <c r="BE2361">
        <v>1.3367667991215663E-2</v>
      </c>
    </row>
    <row r="2362" spans="55:57" x14ac:dyDescent="0.3">
      <c r="BC2362" s="19">
        <v>2303</v>
      </c>
      <c r="BD2362">
        <v>8.1550403563728814E-4</v>
      </c>
      <c r="BE2362">
        <v>1.2250420155214646E-2</v>
      </c>
    </row>
    <row r="2363" spans="55:57" x14ac:dyDescent="0.3">
      <c r="BC2363" s="19">
        <v>2304</v>
      </c>
      <c r="BD2363">
        <v>9.0369766218089754E-4</v>
      </c>
      <c r="BE2363">
        <v>1.2334665839704552E-2</v>
      </c>
    </row>
    <row r="2364" spans="55:57" x14ac:dyDescent="0.3">
      <c r="BC2364" s="19">
        <v>2305</v>
      </c>
      <c r="BD2364">
        <v>9.6577617059096096E-4</v>
      </c>
      <c r="BE2364">
        <v>1.2693551215489179E-2</v>
      </c>
    </row>
    <row r="2365" spans="55:57" x14ac:dyDescent="0.3">
      <c r="BC2365" s="19">
        <v>2306</v>
      </c>
      <c r="BD2365">
        <v>8.1577961269340413E-4</v>
      </c>
      <c r="BE2365">
        <v>1.2659235849258757E-2</v>
      </c>
    </row>
    <row r="2366" spans="55:57" x14ac:dyDescent="0.3">
      <c r="BC2366" s="19">
        <v>2307</v>
      </c>
      <c r="BD2366">
        <v>7.7975060895508694E-4</v>
      </c>
      <c r="BE2366">
        <v>1.2522619147192188E-2</v>
      </c>
    </row>
    <row r="2367" spans="55:57" x14ac:dyDescent="0.3">
      <c r="BC2367" s="19">
        <v>2308</v>
      </c>
      <c r="BD2367">
        <v>8.3150700680894609E-4</v>
      </c>
      <c r="BE2367">
        <v>1.1305063524639178E-2</v>
      </c>
    </row>
    <row r="2368" spans="55:57" x14ac:dyDescent="0.3">
      <c r="BC2368" s="19">
        <v>2309</v>
      </c>
      <c r="BD2368">
        <v>8.8712860292909776E-4</v>
      </c>
      <c r="BE2368">
        <v>1.3797602256770118E-2</v>
      </c>
    </row>
    <row r="2369" spans="55:57" x14ac:dyDescent="0.3">
      <c r="BC2369" s="19">
        <v>2310</v>
      </c>
      <c r="BD2369">
        <v>9.9430340155901953E-4</v>
      </c>
      <c r="BE2369">
        <v>1.31624912608136E-2</v>
      </c>
    </row>
    <row r="2370" spans="55:57" x14ac:dyDescent="0.3">
      <c r="BC2370" s="19">
        <v>2311</v>
      </c>
      <c r="BD2370">
        <v>8.1671278540247356E-4</v>
      </c>
      <c r="BE2370">
        <v>1.2150694824655627E-2</v>
      </c>
    </row>
    <row r="2371" spans="55:57" x14ac:dyDescent="0.3">
      <c r="BC2371" s="19">
        <v>2312</v>
      </c>
      <c r="BD2371">
        <v>7.9748828664145119E-4</v>
      </c>
      <c r="BE2371">
        <v>1.1724509252206172E-2</v>
      </c>
    </row>
    <row r="2372" spans="55:57" x14ac:dyDescent="0.3">
      <c r="BC2372" s="19">
        <v>2313</v>
      </c>
      <c r="BD2372">
        <v>8.7536705497469065E-4</v>
      </c>
      <c r="BE2372">
        <v>1.2364823501909745E-2</v>
      </c>
    </row>
    <row r="2373" spans="55:57" x14ac:dyDescent="0.3">
      <c r="BC2373" s="19">
        <v>2314</v>
      </c>
      <c r="BD2373">
        <v>8.8776918537256046E-4</v>
      </c>
      <c r="BE2373">
        <v>1.3152254585758787E-2</v>
      </c>
    </row>
    <row r="2374" spans="55:57" x14ac:dyDescent="0.3">
      <c r="BC2374" s="19">
        <v>2315</v>
      </c>
      <c r="BD2374">
        <v>8.2209576715108409E-4</v>
      </c>
      <c r="BE2374">
        <v>1.2321383442329751E-2</v>
      </c>
    </row>
    <row r="2375" spans="55:57" x14ac:dyDescent="0.3">
      <c r="BC2375" s="19">
        <v>2316</v>
      </c>
      <c r="BD2375">
        <v>9.558665996072962E-4</v>
      </c>
      <c r="BE2375">
        <v>1.3629433625057379E-2</v>
      </c>
    </row>
    <row r="2376" spans="55:57" x14ac:dyDescent="0.3">
      <c r="BC2376" s="19">
        <v>2317</v>
      </c>
      <c r="BD2376">
        <v>9.6996650193892527E-4</v>
      </c>
      <c r="BE2376">
        <v>1.3246080804043547E-2</v>
      </c>
    </row>
    <row r="2377" spans="55:57" x14ac:dyDescent="0.3">
      <c r="BC2377" s="19">
        <v>2318</v>
      </c>
      <c r="BD2377">
        <v>8.3946663566620129E-4</v>
      </c>
      <c r="BE2377">
        <v>1.2603639966142501E-2</v>
      </c>
    </row>
    <row r="2378" spans="55:57" x14ac:dyDescent="0.3">
      <c r="BC2378" s="19">
        <v>2319</v>
      </c>
      <c r="BD2378">
        <v>8.9517040565949334E-4</v>
      </c>
      <c r="BE2378">
        <v>1.2371991638180554E-2</v>
      </c>
    </row>
    <row r="2379" spans="55:57" x14ac:dyDescent="0.3">
      <c r="BC2379" s="19">
        <v>2320</v>
      </c>
      <c r="BD2379">
        <v>7.9535306707412571E-4</v>
      </c>
      <c r="BE2379">
        <v>1.280941504396522E-2</v>
      </c>
    </row>
    <row r="2380" spans="55:57" x14ac:dyDescent="0.3">
      <c r="BC2380" s="19">
        <v>2321</v>
      </c>
      <c r="BD2380">
        <v>1.1201802567838322E-3</v>
      </c>
      <c r="BE2380">
        <v>1.5076532803925201E-2</v>
      </c>
    </row>
    <row r="2381" spans="55:57" x14ac:dyDescent="0.3">
      <c r="BC2381" s="19">
        <v>2322</v>
      </c>
      <c r="BD2381">
        <v>9.611365065719295E-4</v>
      </c>
      <c r="BE2381">
        <v>1.2807252600289474E-2</v>
      </c>
    </row>
    <row r="2382" spans="55:57" x14ac:dyDescent="0.3">
      <c r="BC2382" s="19">
        <v>2323</v>
      </c>
      <c r="BD2382">
        <v>6.8853142897798392E-4</v>
      </c>
      <c r="BE2382">
        <v>1.1203461296706718E-2</v>
      </c>
    </row>
    <row r="2383" spans="55:57" x14ac:dyDescent="0.3">
      <c r="BC2383" s="19">
        <v>2324</v>
      </c>
      <c r="BD2383">
        <v>8.0242236342398785E-4</v>
      </c>
      <c r="BE2383">
        <v>1.2512481641591218E-2</v>
      </c>
    </row>
    <row r="2384" spans="55:57" x14ac:dyDescent="0.3">
      <c r="BC2384" s="19">
        <v>2325</v>
      </c>
      <c r="BD2384">
        <v>9.9123276301091561E-4</v>
      </c>
      <c r="BE2384">
        <v>1.3850731859408048E-2</v>
      </c>
    </row>
    <row r="2385" spans="55:57" x14ac:dyDescent="0.3">
      <c r="BC2385" s="19">
        <v>2326</v>
      </c>
      <c r="BD2385">
        <v>8.2382265966452688E-4</v>
      </c>
      <c r="BE2385">
        <v>1.1708497861512002E-2</v>
      </c>
    </row>
    <row r="2386" spans="55:57" x14ac:dyDescent="0.3">
      <c r="BC2386" s="19">
        <v>2327</v>
      </c>
      <c r="BD2386">
        <v>8.3784729640647918E-4</v>
      </c>
      <c r="BE2386">
        <v>1.1968224100088591E-2</v>
      </c>
    </row>
    <row r="2387" spans="55:57" x14ac:dyDescent="0.3">
      <c r="BC2387" s="19">
        <v>2328</v>
      </c>
      <c r="BD2387">
        <v>7.7472382733333699E-4</v>
      </c>
      <c r="BE2387">
        <v>1.2916673641389764E-2</v>
      </c>
    </row>
    <row r="2388" spans="55:57" x14ac:dyDescent="0.3">
      <c r="BC2388" s="19">
        <v>2329</v>
      </c>
      <c r="BD2388">
        <v>9.7033530847322744E-4</v>
      </c>
      <c r="BE2388">
        <v>1.3223486600873429E-2</v>
      </c>
    </row>
    <row r="2389" spans="55:57" x14ac:dyDescent="0.3">
      <c r="BC2389" s="19">
        <v>2330</v>
      </c>
      <c r="BD2389">
        <v>7.6629869027002603E-4</v>
      </c>
      <c r="BE2389">
        <v>1.291421193880018E-2</v>
      </c>
    </row>
    <row r="2390" spans="55:57" x14ac:dyDescent="0.3">
      <c r="BC2390" s="19">
        <v>2331</v>
      </c>
      <c r="BD2390">
        <v>8.3541073491358764E-4</v>
      </c>
      <c r="BE2390">
        <v>1.1494844375747852E-2</v>
      </c>
    </row>
    <row r="2391" spans="55:57" x14ac:dyDescent="0.3">
      <c r="BC2391" s="19">
        <v>2332</v>
      </c>
      <c r="BD2391">
        <v>9.1481842221122114E-4</v>
      </c>
      <c r="BE2391">
        <v>1.2864494322836855E-2</v>
      </c>
    </row>
    <row r="2392" spans="55:57" x14ac:dyDescent="0.3">
      <c r="BC2392" s="19">
        <v>2333</v>
      </c>
      <c r="BD2392">
        <v>8.697664678693495E-4</v>
      </c>
      <c r="BE2392">
        <v>1.2116175681890062E-2</v>
      </c>
    </row>
    <row r="2393" spans="55:57" x14ac:dyDescent="0.3">
      <c r="BC2393" s="19">
        <v>2334</v>
      </c>
      <c r="BD2393">
        <v>9.0174634781301931E-4</v>
      </c>
      <c r="BE2393">
        <v>1.3574089054027487E-2</v>
      </c>
    </row>
    <row r="2394" spans="55:57" x14ac:dyDescent="0.3">
      <c r="BC2394" s="19">
        <v>2335</v>
      </c>
      <c r="BD2394">
        <v>7.085812324802795E-4</v>
      </c>
      <c r="BE2394">
        <v>1.0988820267354909E-2</v>
      </c>
    </row>
    <row r="2395" spans="55:57" x14ac:dyDescent="0.3">
      <c r="BC2395" s="19">
        <v>2336</v>
      </c>
      <c r="BD2395">
        <v>9.5195359397247815E-4</v>
      </c>
      <c r="BE2395">
        <v>1.2356644131233234E-2</v>
      </c>
    </row>
    <row r="2396" spans="55:57" x14ac:dyDescent="0.3">
      <c r="BC2396" s="19">
        <v>2337</v>
      </c>
      <c r="BD2396">
        <v>7.8729311692045086E-4</v>
      </c>
      <c r="BE2396">
        <v>1.2156076015090687E-2</v>
      </c>
    </row>
    <row r="2397" spans="55:57" x14ac:dyDescent="0.3">
      <c r="BC2397" s="19">
        <v>2338</v>
      </c>
      <c r="BD2397">
        <v>7.5758979846056939E-4</v>
      </c>
      <c r="BE2397">
        <v>1.3267741901889606E-2</v>
      </c>
    </row>
    <row r="2398" spans="55:57" x14ac:dyDescent="0.3">
      <c r="BC2398" s="19">
        <v>2339</v>
      </c>
      <c r="BD2398">
        <v>8.5729288177656448E-4</v>
      </c>
      <c r="BE2398">
        <v>1.2160493627354519E-2</v>
      </c>
    </row>
    <row r="2399" spans="55:57" x14ac:dyDescent="0.3">
      <c r="BC2399" s="19">
        <v>2340</v>
      </c>
      <c r="BD2399">
        <v>8.6829015675851044E-4</v>
      </c>
      <c r="BE2399">
        <v>1.20751527144031E-2</v>
      </c>
    </row>
    <row r="2400" spans="55:57" x14ac:dyDescent="0.3">
      <c r="BC2400" s="19">
        <v>2341</v>
      </c>
      <c r="BD2400">
        <v>7.7653549411148607E-4</v>
      </c>
      <c r="BE2400">
        <v>1.2264688373762976E-2</v>
      </c>
    </row>
    <row r="2401" spans="55:57" x14ac:dyDescent="0.3">
      <c r="BC2401" s="19">
        <v>2342</v>
      </c>
      <c r="BD2401">
        <v>8.6799695339741917E-4</v>
      </c>
      <c r="BE2401">
        <v>1.3056135236883742E-2</v>
      </c>
    </row>
    <row r="2402" spans="55:57" x14ac:dyDescent="0.3">
      <c r="BC2402" s="19">
        <v>2343</v>
      </c>
      <c r="BD2402">
        <v>9.2434179146595459E-4</v>
      </c>
      <c r="BE2402">
        <v>1.3981855158587034E-2</v>
      </c>
    </row>
    <row r="2403" spans="55:57" x14ac:dyDescent="0.3">
      <c r="BC2403" s="19">
        <v>2344</v>
      </c>
      <c r="BD2403">
        <v>9.6029658429783496E-4</v>
      </c>
      <c r="BE2403">
        <v>1.3787659647480913E-2</v>
      </c>
    </row>
    <row r="2404" spans="55:57" x14ac:dyDescent="0.3">
      <c r="BC2404" s="19">
        <v>2345</v>
      </c>
      <c r="BD2404">
        <v>8.3088297415342233E-4</v>
      </c>
      <c r="BE2404">
        <v>1.2539924078717775E-2</v>
      </c>
    </row>
    <row r="2405" spans="55:57" x14ac:dyDescent="0.3">
      <c r="BC2405" s="19">
        <v>2346</v>
      </c>
      <c r="BD2405">
        <v>7.8825008631824747E-4</v>
      </c>
      <c r="BE2405">
        <v>1.1915748619814677E-2</v>
      </c>
    </row>
    <row r="2406" spans="55:57" x14ac:dyDescent="0.3">
      <c r="BC2406" s="19">
        <v>2347</v>
      </c>
      <c r="BD2406">
        <v>1.0552853387260891E-3</v>
      </c>
      <c r="BE2406">
        <v>1.4654529735858844E-2</v>
      </c>
    </row>
    <row r="2407" spans="55:57" x14ac:dyDescent="0.3">
      <c r="BC2407" s="19">
        <v>2348</v>
      </c>
      <c r="BD2407">
        <v>8.8654354085018099E-4</v>
      </c>
      <c r="BE2407">
        <v>1.2536686458482726E-2</v>
      </c>
    </row>
    <row r="2408" spans="55:57" x14ac:dyDescent="0.3">
      <c r="BC2408" s="19">
        <v>2349</v>
      </c>
      <c r="BD2408">
        <v>9.3175173798062732E-4</v>
      </c>
      <c r="BE2408">
        <v>1.2644673022658268E-2</v>
      </c>
    </row>
    <row r="2409" spans="55:57" x14ac:dyDescent="0.3">
      <c r="BC2409" s="19">
        <v>2350</v>
      </c>
      <c r="BD2409">
        <v>8.4482130228975328E-4</v>
      </c>
      <c r="BE2409">
        <v>1.2306687590177678E-2</v>
      </c>
    </row>
    <row r="2410" spans="55:57" x14ac:dyDescent="0.3">
      <c r="BC2410" s="19">
        <v>2351</v>
      </c>
      <c r="BD2410">
        <v>9.1886014127668086E-4</v>
      </c>
      <c r="BE2410">
        <v>1.2082518698769813E-2</v>
      </c>
    </row>
    <row r="2411" spans="55:57" x14ac:dyDescent="0.3">
      <c r="BC2411" s="19">
        <v>2352</v>
      </c>
      <c r="BD2411">
        <v>1.0090366946636695E-3</v>
      </c>
      <c r="BE2411">
        <v>1.5299370614949476E-2</v>
      </c>
    </row>
    <row r="2412" spans="55:57" x14ac:dyDescent="0.3">
      <c r="BC2412" s="19">
        <v>2353</v>
      </c>
      <c r="BD2412">
        <v>9.2140012454205403E-4</v>
      </c>
      <c r="BE2412">
        <v>1.246069462250758E-2</v>
      </c>
    </row>
    <row r="2413" spans="55:57" x14ac:dyDescent="0.3">
      <c r="BC2413" s="19">
        <v>2354</v>
      </c>
      <c r="BD2413">
        <v>9.1229596644808121E-4</v>
      </c>
      <c r="BE2413">
        <v>1.2711978873005026E-2</v>
      </c>
    </row>
    <row r="2414" spans="55:57" x14ac:dyDescent="0.3">
      <c r="BC2414" s="19">
        <v>2355</v>
      </c>
      <c r="BD2414">
        <v>8.0254602539333263E-4</v>
      </c>
      <c r="BE2414">
        <v>1.2212492786296976E-2</v>
      </c>
    </row>
    <row r="2415" spans="55:57" x14ac:dyDescent="0.3">
      <c r="BC2415" s="19">
        <v>2356</v>
      </c>
      <c r="BD2415">
        <v>9.1569696515294511E-4</v>
      </c>
      <c r="BE2415">
        <v>1.2411522107669099E-2</v>
      </c>
    </row>
    <row r="2416" spans="55:57" x14ac:dyDescent="0.3">
      <c r="BC2416" s="19">
        <v>2357</v>
      </c>
      <c r="BD2416">
        <v>8.584699746729174E-4</v>
      </c>
      <c r="BE2416">
        <v>1.2986528202118911E-2</v>
      </c>
    </row>
    <row r="2417" spans="55:57" x14ac:dyDescent="0.3">
      <c r="BC2417" s="19">
        <v>2358</v>
      </c>
      <c r="BD2417">
        <v>1.0064246783344658E-3</v>
      </c>
      <c r="BE2417">
        <v>1.4166565816491622E-2</v>
      </c>
    </row>
    <row r="2418" spans="55:57" x14ac:dyDescent="0.3">
      <c r="BC2418" s="19">
        <v>2359</v>
      </c>
      <c r="BD2418">
        <v>9.2609461540776275E-4</v>
      </c>
      <c r="BE2418">
        <v>1.3781745374236891E-2</v>
      </c>
    </row>
    <row r="2419" spans="55:57" x14ac:dyDescent="0.3">
      <c r="BC2419" s="19">
        <v>2360</v>
      </c>
      <c r="BD2419">
        <v>8.0010199071564212E-4</v>
      </c>
      <c r="BE2419">
        <v>1.1500752767650309E-2</v>
      </c>
    </row>
    <row r="2420" spans="55:57" x14ac:dyDescent="0.3">
      <c r="BC2420" s="19">
        <v>2361</v>
      </c>
      <c r="BD2420">
        <v>9.6694541478364155E-4</v>
      </c>
      <c r="BE2420">
        <v>1.3265544220775144E-2</v>
      </c>
    </row>
    <row r="2421" spans="55:57" x14ac:dyDescent="0.3">
      <c r="BC2421" s="19">
        <v>2362</v>
      </c>
      <c r="BD2421">
        <v>8.7475431505212625E-4</v>
      </c>
      <c r="BE2421">
        <v>1.4266135657746993E-2</v>
      </c>
    </row>
    <row r="2422" spans="55:57" x14ac:dyDescent="0.3">
      <c r="BC2422" s="19">
        <v>2363</v>
      </c>
      <c r="BD2422">
        <v>7.5622393610687451E-4</v>
      </c>
      <c r="BE2422">
        <v>1.2162651096363788E-2</v>
      </c>
    </row>
    <row r="2423" spans="55:57" x14ac:dyDescent="0.3">
      <c r="BC2423" s="19">
        <v>2364</v>
      </c>
      <c r="BD2423">
        <v>8.86472412605465E-4</v>
      </c>
      <c r="BE2423">
        <v>1.2321114433108099E-2</v>
      </c>
    </row>
    <row r="2424" spans="55:57" x14ac:dyDescent="0.3">
      <c r="BC2424" s="19">
        <v>2365</v>
      </c>
      <c r="BD2424">
        <v>7.5908489069235238E-4</v>
      </c>
      <c r="BE2424">
        <v>1.2082300090036692E-2</v>
      </c>
    </row>
    <row r="2425" spans="55:57" x14ac:dyDescent="0.3">
      <c r="BC2425" s="19">
        <v>2366</v>
      </c>
      <c r="BD2425">
        <v>9.7152983035389334E-4</v>
      </c>
      <c r="BE2425">
        <v>1.3717940599531108E-2</v>
      </c>
    </row>
    <row r="2426" spans="55:57" x14ac:dyDescent="0.3">
      <c r="BC2426" s="19">
        <v>2367</v>
      </c>
      <c r="BD2426">
        <v>8.0826500250869644E-4</v>
      </c>
      <c r="BE2426">
        <v>1.2423555955879741E-2</v>
      </c>
    </row>
    <row r="2427" spans="55:57" x14ac:dyDescent="0.3">
      <c r="BC2427" s="19">
        <v>2368</v>
      </c>
      <c r="BD2427">
        <v>7.9380055764004026E-4</v>
      </c>
      <c r="BE2427">
        <v>1.220134092660507E-2</v>
      </c>
    </row>
    <row r="2428" spans="55:57" x14ac:dyDescent="0.3">
      <c r="BC2428" s="19">
        <v>2369</v>
      </c>
      <c r="BD2428">
        <v>7.4542406965284248E-4</v>
      </c>
      <c r="BE2428">
        <v>1.1733832944245893E-2</v>
      </c>
    </row>
    <row r="2429" spans="55:57" x14ac:dyDescent="0.3">
      <c r="BC2429" s="19">
        <v>2370</v>
      </c>
      <c r="BD2429">
        <v>7.5653007896731017E-4</v>
      </c>
      <c r="BE2429">
        <v>1.124810552659568E-2</v>
      </c>
    </row>
    <row r="2430" spans="55:57" x14ac:dyDescent="0.3">
      <c r="BC2430" s="19">
        <v>2371</v>
      </c>
      <c r="BD2430">
        <v>8.5776235995214283E-4</v>
      </c>
      <c r="BE2430">
        <v>1.1969014590367233E-2</v>
      </c>
    </row>
    <row r="2431" spans="55:57" x14ac:dyDescent="0.3">
      <c r="BC2431" s="19">
        <v>2372</v>
      </c>
      <c r="BD2431">
        <v>9.3591606371595944E-4</v>
      </c>
      <c r="BE2431">
        <v>1.2984357466403071E-2</v>
      </c>
    </row>
    <row r="2432" spans="55:57" x14ac:dyDescent="0.3">
      <c r="BC2432" s="19">
        <v>2373</v>
      </c>
      <c r="BD2432">
        <v>9.2048878957620489E-4</v>
      </c>
      <c r="BE2432">
        <v>1.2958788749563164E-2</v>
      </c>
    </row>
    <row r="2433" spans="55:57" x14ac:dyDescent="0.3">
      <c r="BC2433" s="19">
        <v>2374</v>
      </c>
      <c r="BD2433">
        <v>7.4050029877105439E-4</v>
      </c>
      <c r="BE2433">
        <v>1.191217247870207E-2</v>
      </c>
    </row>
    <row r="2434" spans="55:57" x14ac:dyDescent="0.3">
      <c r="BC2434" s="19">
        <v>2375</v>
      </c>
      <c r="BD2434">
        <v>8.0392691018554656E-4</v>
      </c>
      <c r="BE2434">
        <v>1.1705129883279214E-2</v>
      </c>
    </row>
    <row r="2435" spans="55:57" x14ac:dyDescent="0.3">
      <c r="BC2435" s="19">
        <v>2376</v>
      </c>
      <c r="BD2435">
        <v>9.0212907206746961E-4</v>
      </c>
      <c r="BE2435">
        <v>1.3128308778637908E-2</v>
      </c>
    </row>
    <row r="2436" spans="55:57" x14ac:dyDescent="0.3">
      <c r="BC2436" s="19">
        <v>2377</v>
      </c>
      <c r="BD2436">
        <v>8.4587180460032679E-4</v>
      </c>
      <c r="BE2436">
        <v>1.2281726892935326E-2</v>
      </c>
    </row>
    <row r="2437" spans="55:57" x14ac:dyDescent="0.3">
      <c r="BC2437" s="19">
        <v>2378</v>
      </c>
      <c r="BD2437">
        <v>7.9687386367324352E-4</v>
      </c>
      <c r="BE2437">
        <v>1.1907676907847629E-2</v>
      </c>
    </row>
    <row r="2438" spans="55:57" x14ac:dyDescent="0.3">
      <c r="BC2438" s="19">
        <v>2379</v>
      </c>
      <c r="BD2438">
        <v>8.9916671580185569E-4</v>
      </c>
      <c r="BE2438">
        <v>1.1656648870670586E-2</v>
      </c>
    </row>
    <row r="2439" spans="55:57" x14ac:dyDescent="0.3">
      <c r="BC2439" s="19">
        <v>2380</v>
      </c>
      <c r="BD2439">
        <v>8.7680988573632769E-4</v>
      </c>
      <c r="BE2439">
        <v>1.251792531927283E-2</v>
      </c>
    </row>
    <row r="2440" spans="55:57" x14ac:dyDescent="0.3">
      <c r="BC2440" s="19">
        <v>2381</v>
      </c>
      <c r="BD2440">
        <v>9.9820394293042452E-4</v>
      </c>
      <c r="BE2440">
        <v>1.331327417472921E-2</v>
      </c>
    </row>
    <row r="2441" spans="55:57" x14ac:dyDescent="0.3">
      <c r="BC2441" s="19">
        <v>2382</v>
      </c>
      <c r="BD2441">
        <v>6.9753674134582621E-4</v>
      </c>
      <c r="BE2441">
        <v>1.1981737415662179E-2</v>
      </c>
    </row>
    <row r="2442" spans="55:57" x14ac:dyDescent="0.3">
      <c r="BC2442" s="19">
        <v>2383</v>
      </c>
      <c r="BD2442">
        <v>8.3584297023341645E-4</v>
      </c>
      <c r="BE2442">
        <v>1.2900779674203791E-2</v>
      </c>
    </row>
    <row r="2443" spans="55:57" x14ac:dyDescent="0.3">
      <c r="BC2443" s="19">
        <v>2384</v>
      </c>
      <c r="BD2443">
        <v>9.3114144967798237E-4</v>
      </c>
      <c r="BE2443">
        <v>1.2856850598595064E-2</v>
      </c>
    </row>
    <row r="2444" spans="55:57" x14ac:dyDescent="0.3">
      <c r="BC2444" s="19">
        <v>2385</v>
      </c>
      <c r="BD2444">
        <v>8.6192807860492029E-4</v>
      </c>
      <c r="BE2444">
        <v>1.3029069969555111E-2</v>
      </c>
    </row>
    <row r="2445" spans="55:57" x14ac:dyDescent="0.3">
      <c r="BC2445" s="19">
        <v>2386</v>
      </c>
      <c r="BD2445">
        <v>9.0289110942072309E-4</v>
      </c>
      <c r="BE2445">
        <v>1.2096422435775207E-2</v>
      </c>
    </row>
    <row r="2446" spans="55:57" x14ac:dyDescent="0.3">
      <c r="BC2446" s="19">
        <v>2387</v>
      </c>
      <c r="BD2446">
        <v>8.6986488583872521E-4</v>
      </c>
      <c r="BE2446">
        <v>1.2979549786709774E-2</v>
      </c>
    </row>
    <row r="2447" spans="55:57" x14ac:dyDescent="0.3">
      <c r="BC2447" s="19">
        <v>2388</v>
      </c>
      <c r="BD2447">
        <v>8.2981992195747215E-4</v>
      </c>
      <c r="BE2447">
        <v>1.2999051635285454E-2</v>
      </c>
    </row>
    <row r="2448" spans="55:57" x14ac:dyDescent="0.3">
      <c r="BC2448" s="19">
        <v>2389</v>
      </c>
      <c r="BD2448">
        <v>7.3084190328267943E-4</v>
      </c>
      <c r="BE2448">
        <v>1.1380691496800138E-2</v>
      </c>
    </row>
    <row r="2449" spans="55:57" x14ac:dyDescent="0.3">
      <c r="BC2449" s="19">
        <v>2390</v>
      </c>
      <c r="BD2449">
        <v>8.5606410321726147E-4</v>
      </c>
      <c r="BE2449">
        <v>1.2557279101090436E-2</v>
      </c>
    </row>
    <row r="2450" spans="55:57" x14ac:dyDescent="0.3">
      <c r="BC2450" s="19">
        <v>2391</v>
      </c>
      <c r="BD2450">
        <v>7.8093054284134478E-4</v>
      </c>
      <c r="BE2450">
        <v>1.2242312210961349E-2</v>
      </c>
    </row>
    <row r="2451" spans="55:57" x14ac:dyDescent="0.3">
      <c r="BC2451" s="19">
        <v>2392</v>
      </c>
      <c r="BD2451">
        <v>8.0158453004590359E-4</v>
      </c>
      <c r="BE2451">
        <v>1.1298090507058267E-2</v>
      </c>
    </row>
    <row r="2452" spans="55:57" x14ac:dyDescent="0.3">
      <c r="BC2452" s="19">
        <v>2393</v>
      </c>
      <c r="BD2452">
        <v>7.6040623739216358E-4</v>
      </c>
      <c r="BE2452">
        <v>1.2518143344782007E-2</v>
      </c>
    </row>
    <row r="2453" spans="55:57" x14ac:dyDescent="0.3">
      <c r="BC2453" s="19">
        <v>2394</v>
      </c>
      <c r="BD2453">
        <v>9.4327797934559915E-4</v>
      </c>
      <c r="BE2453">
        <v>1.3045766894508056E-2</v>
      </c>
    </row>
    <row r="2454" spans="55:57" x14ac:dyDescent="0.3">
      <c r="BC2454" s="19">
        <v>2395</v>
      </c>
      <c r="BD2454">
        <v>7.8639084174307984E-4</v>
      </c>
      <c r="BE2454">
        <v>1.3332973333661879E-2</v>
      </c>
    </row>
    <row r="2455" spans="55:57" x14ac:dyDescent="0.3">
      <c r="BC2455" s="19">
        <v>2396</v>
      </c>
      <c r="BD2455">
        <v>8.1155898506866107E-4</v>
      </c>
      <c r="BE2455">
        <v>1.2607493966264165E-2</v>
      </c>
    </row>
    <row r="2456" spans="55:57" x14ac:dyDescent="0.3">
      <c r="BC2456" s="19">
        <v>2397</v>
      </c>
      <c r="BD2456">
        <v>8.4226393726996964E-4</v>
      </c>
      <c r="BE2456">
        <v>1.1825809534880815E-2</v>
      </c>
    </row>
    <row r="2457" spans="55:57" x14ac:dyDescent="0.3">
      <c r="BC2457" s="19">
        <v>2398</v>
      </c>
      <c r="BD2457">
        <v>8.3081669304481886E-4</v>
      </c>
      <c r="BE2457">
        <v>1.3594343785803832E-2</v>
      </c>
    </row>
    <row r="2458" spans="55:57" x14ac:dyDescent="0.3">
      <c r="BC2458" s="19">
        <v>2399</v>
      </c>
      <c r="BD2458">
        <v>9.2361545240249635E-4</v>
      </c>
      <c r="BE2458">
        <v>1.3138213141434282E-2</v>
      </c>
    </row>
    <row r="2459" spans="55:57" x14ac:dyDescent="0.3">
      <c r="BC2459" s="19">
        <v>2400</v>
      </c>
      <c r="BD2459">
        <v>8.9043623525838166E-4</v>
      </c>
      <c r="BE2459">
        <v>1.283711999351852E-2</v>
      </c>
    </row>
    <row r="2460" spans="55:57" x14ac:dyDescent="0.3">
      <c r="BC2460" s="19">
        <v>2401</v>
      </c>
      <c r="BD2460">
        <v>1.0656331780387854E-3</v>
      </c>
      <c r="BE2460">
        <v>1.4067351109788087E-2</v>
      </c>
    </row>
    <row r="2461" spans="55:57" x14ac:dyDescent="0.3">
      <c r="BC2461" s="19">
        <v>2402</v>
      </c>
      <c r="BD2461">
        <v>8.3803952680887902E-4</v>
      </c>
      <c r="BE2461">
        <v>1.1617108113984451E-2</v>
      </c>
    </row>
    <row r="2462" spans="55:57" x14ac:dyDescent="0.3">
      <c r="BC2462" s="19">
        <v>2403</v>
      </c>
      <c r="BD2462">
        <v>9.5222077342720784E-4</v>
      </c>
      <c r="BE2462">
        <v>1.3558509647255253E-2</v>
      </c>
    </row>
    <row r="2463" spans="55:57" x14ac:dyDescent="0.3">
      <c r="BC2463" s="19">
        <v>2404</v>
      </c>
      <c r="BD2463">
        <v>8.1676444052043089E-4</v>
      </c>
      <c r="BE2463">
        <v>1.237682976386485E-2</v>
      </c>
    </row>
    <row r="2464" spans="55:57" x14ac:dyDescent="0.3">
      <c r="BC2464" s="19">
        <v>2405</v>
      </c>
      <c r="BD2464">
        <v>8.9230660069948434E-4</v>
      </c>
      <c r="BE2464">
        <v>1.3573351262424984E-2</v>
      </c>
    </row>
    <row r="2465" spans="55:57" x14ac:dyDescent="0.3">
      <c r="BC2465" s="19">
        <v>2406</v>
      </c>
      <c r="BD2465">
        <v>9.7852010461243252E-4</v>
      </c>
      <c r="BE2465">
        <v>1.368756444129164E-2</v>
      </c>
    </row>
    <row r="2466" spans="55:57" x14ac:dyDescent="0.3">
      <c r="BC2466" s="19">
        <v>2407</v>
      </c>
      <c r="BD2466">
        <v>8.7857190914670473E-4</v>
      </c>
      <c r="BE2466">
        <v>1.289497078886818E-2</v>
      </c>
    </row>
    <row r="2467" spans="55:57" x14ac:dyDescent="0.3">
      <c r="BC2467" s="19">
        <v>2408</v>
      </c>
      <c r="BD2467">
        <v>8.9397801008732792E-4</v>
      </c>
      <c r="BE2467">
        <v>1.3560564826618885E-2</v>
      </c>
    </row>
    <row r="2468" spans="55:57" x14ac:dyDescent="0.3">
      <c r="BC2468" s="19">
        <v>2409</v>
      </c>
      <c r="BD2468">
        <v>7.9058376810965301E-4</v>
      </c>
      <c r="BE2468">
        <v>1.3243140430325217E-2</v>
      </c>
    </row>
    <row r="2469" spans="55:57" x14ac:dyDescent="0.3">
      <c r="BC2469" s="19">
        <v>2410</v>
      </c>
      <c r="BD2469">
        <v>9.5618127507978215E-4</v>
      </c>
      <c r="BE2469">
        <v>1.2869105643292366E-2</v>
      </c>
    </row>
    <row r="2470" spans="55:57" x14ac:dyDescent="0.3">
      <c r="BC2470" s="19">
        <v>2411</v>
      </c>
      <c r="BD2470">
        <v>7.7792993658865571E-4</v>
      </c>
      <c r="BE2470">
        <v>1.2270684077351194E-2</v>
      </c>
    </row>
    <row r="2471" spans="55:57" x14ac:dyDescent="0.3">
      <c r="BC2471" s="19">
        <v>2412</v>
      </c>
      <c r="BD2471">
        <v>8.7444403035224615E-4</v>
      </c>
      <c r="BE2471">
        <v>1.2825810595132176E-2</v>
      </c>
    </row>
    <row r="2472" spans="55:57" x14ac:dyDescent="0.3">
      <c r="BC2472" s="19">
        <v>2413</v>
      </c>
      <c r="BD2472">
        <v>9.2375952950422412E-4</v>
      </c>
      <c r="BE2472">
        <v>1.3827386929513573E-2</v>
      </c>
    </row>
    <row r="2473" spans="55:57" x14ac:dyDescent="0.3">
      <c r="BC2473" s="19">
        <v>2414</v>
      </c>
      <c r="BD2473">
        <v>1.0045419195522686E-3</v>
      </c>
      <c r="BE2473">
        <v>1.3773969326662878E-2</v>
      </c>
    </row>
    <row r="2474" spans="55:57" x14ac:dyDescent="0.3">
      <c r="BC2474" s="19">
        <v>2415</v>
      </c>
      <c r="BD2474">
        <v>8.0685981207414604E-4</v>
      </c>
      <c r="BE2474">
        <v>1.2100370629043431E-2</v>
      </c>
    </row>
    <row r="2475" spans="55:57" x14ac:dyDescent="0.3">
      <c r="BC2475" s="19">
        <v>2416</v>
      </c>
      <c r="BD2475">
        <v>8.5419078855074532E-4</v>
      </c>
      <c r="BE2475">
        <v>1.2836358440453458E-2</v>
      </c>
    </row>
    <row r="2476" spans="55:57" x14ac:dyDescent="0.3">
      <c r="BC2476" s="19">
        <v>2417</v>
      </c>
      <c r="BD2476">
        <v>7.9812046026726065E-4</v>
      </c>
      <c r="BE2476">
        <v>1.22476791808926E-2</v>
      </c>
    </row>
    <row r="2477" spans="55:57" x14ac:dyDescent="0.3">
      <c r="BC2477" s="19">
        <v>2418</v>
      </c>
      <c r="BD2477">
        <v>1.0406688147843897E-3</v>
      </c>
      <c r="BE2477">
        <v>1.374601205001948E-2</v>
      </c>
    </row>
    <row r="2478" spans="55:57" x14ac:dyDescent="0.3">
      <c r="BC2478" s="19">
        <v>2419</v>
      </c>
      <c r="BD2478">
        <v>9.4006389495291233E-4</v>
      </c>
      <c r="BE2478">
        <v>1.3346136862000865E-2</v>
      </c>
    </row>
    <row r="2479" spans="55:57" x14ac:dyDescent="0.3">
      <c r="BC2479" s="19">
        <v>2420</v>
      </c>
      <c r="BD2479">
        <v>8.0065549468974766E-4</v>
      </c>
      <c r="BE2479">
        <v>1.2314235600537906E-2</v>
      </c>
    </row>
    <row r="2480" spans="55:57" x14ac:dyDescent="0.3">
      <c r="BC2480" s="19">
        <v>2421</v>
      </c>
      <c r="BD2480">
        <v>9.4550762921755539E-4</v>
      </c>
      <c r="BE2480">
        <v>1.2544370180390811E-2</v>
      </c>
    </row>
    <row r="2481" spans="55:57" x14ac:dyDescent="0.3">
      <c r="BC2481" s="19">
        <v>2422</v>
      </c>
      <c r="BD2481">
        <v>9.9726352630525954E-4</v>
      </c>
      <c r="BE2481">
        <v>1.3453352698524266E-2</v>
      </c>
    </row>
    <row r="2482" spans="55:57" x14ac:dyDescent="0.3">
      <c r="BC2482" s="19">
        <v>2423</v>
      </c>
      <c r="BD2482">
        <v>9.3288037408738246E-4</v>
      </c>
      <c r="BE2482">
        <v>1.3701734870968979E-2</v>
      </c>
    </row>
    <row r="2483" spans="55:57" x14ac:dyDescent="0.3">
      <c r="BC2483" s="19">
        <v>2424</v>
      </c>
      <c r="BD2483">
        <v>7.4053411279061511E-4</v>
      </c>
      <c r="BE2483">
        <v>1.1559873778312985E-2</v>
      </c>
    </row>
    <row r="2484" spans="55:57" x14ac:dyDescent="0.3">
      <c r="BC2484" s="19">
        <v>2425</v>
      </c>
      <c r="BD2484">
        <v>9.4226788052740413E-4</v>
      </c>
      <c r="BE2484">
        <v>1.3394423924277881E-2</v>
      </c>
    </row>
    <row r="2485" spans="55:57" x14ac:dyDescent="0.3">
      <c r="BC2485" s="19">
        <v>2426</v>
      </c>
      <c r="BD2485">
        <v>8.502788153828372E-4</v>
      </c>
      <c r="BE2485">
        <v>1.2426743317976992E-2</v>
      </c>
    </row>
    <row r="2486" spans="55:57" x14ac:dyDescent="0.3">
      <c r="BC2486" s="19">
        <v>2427</v>
      </c>
      <c r="BD2486">
        <v>8.3195235010910063E-4</v>
      </c>
      <c r="BE2486">
        <v>1.2123866405259738E-2</v>
      </c>
    </row>
    <row r="2487" spans="55:57" x14ac:dyDescent="0.3">
      <c r="BC2487" s="19">
        <v>2428</v>
      </c>
      <c r="BD2487">
        <v>7.9739938685227923E-4</v>
      </c>
      <c r="BE2487">
        <v>1.1822542795577489E-2</v>
      </c>
    </row>
    <row r="2488" spans="55:57" x14ac:dyDescent="0.3">
      <c r="BC2488" s="19">
        <v>2429</v>
      </c>
      <c r="BD2488">
        <v>9.9112474621439336E-4</v>
      </c>
      <c r="BE2488">
        <v>1.3717205168640657E-2</v>
      </c>
    </row>
    <row r="2489" spans="55:57" x14ac:dyDescent="0.3">
      <c r="BC2489" s="19">
        <v>2430</v>
      </c>
      <c r="BD2489">
        <v>9.8214906003559767E-4</v>
      </c>
      <c r="BE2489">
        <v>1.3836740891182277E-2</v>
      </c>
    </row>
    <row r="2490" spans="55:57" x14ac:dyDescent="0.3">
      <c r="BC2490" s="19">
        <v>2431</v>
      </c>
      <c r="BD2490">
        <v>9.1988927909341528E-4</v>
      </c>
      <c r="BE2490">
        <v>1.3806929071122288E-2</v>
      </c>
    </row>
    <row r="2491" spans="55:57" x14ac:dyDescent="0.3">
      <c r="BC2491" s="19">
        <v>2432</v>
      </c>
      <c r="BD2491">
        <v>7.9669304551293382E-4</v>
      </c>
      <c r="BE2491">
        <v>1.2581843833527381E-2</v>
      </c>
    </row>
    <row r="2492" spans="55:57" x14ac:dyDescent="0.3">
      <c r="BC2492" s="19">
        <v>2433</v>
      </c>
      <c r="BD2492">
        <v>8.3267192040276691E-4</v>
      </c>
      <c r="BE2492">
        <v>1.2641329486721658E-2</v>
      </c>
    </row>
    <row r="2493" spans="55:57" x14ac:dyDescent="0.3">
      <c r="BC2493" s="19">
        <v>2434</v>
      </c>
      <c r="BD2493">
        <v>7.4306312653382299E-4</v>
      </c>
      <c r="BE2493">
        <v>1.3075160828334053E-2</v>
      </c>
    </row>
    <row r="2494" spans="55:57" x14ac:dyDescent="0.3">
      <c r="BC2494" s="19">
        <v>2435</v>
      </c>
      <c r="BD2494">
        <v>9.2975287333337399E-4</v>
      </c>
      <c r="BE2494">
        <v>1.2655728920553447E-2</v>
      </c>
    </row>
    <row r="2495" spans="55:57" x14ac:dyDescent="0.3">
      <c r="BC2495" s="19">
        <v>2436</v>
      </c>
      <c r="BD2495">
        <v>9.624570999447144E-4</v>
      </c>
      <c r="BE2495">
        <v>1.312642506814324E-2</v>
      </c>
    </row>
    <row r="2496" spans="55:57" x14ac:dyDescent="0.3">
      <c r="BC2496" s="19">
        <v>2437</v>
      </c>
      <c r="BD2496">
        <v>7.820343861303108E-4</v>
      </c>
      <c r="BE2496">
        <v>1.1787424178792257E-2</v>
      </c>
    </row>
    <row r="2497" spans="55:57" x14ac:dyDescent="0.3">
      <c r="BC2497" s="19">
        <v>2438</v>
      </c>
      <c r="BD2497">
        <v>8.4301204109074547E-4</v>
      </c>
      <c r="BE2497">
        <v>1.1607684969486189E-2</v>
      </c>
    </row>
    <row r="2498" spans="55:57" x14ac:dyDescent="0.3">
      <c r="BC2498" s="19">
        <v>2439</v>
      </c>
      <c r="BD2498">
        <v>7.4560105988110195E-4</v>
      </c>
      <c r="BE2498">
        <v>1.1842092842993302E-2</v>
      </c>
    </row>
    <row r="2499" spans="55:57" x14ac:dyDescent="0.3">
      <c r="BC2499" s="19">
        <v>2440</v>
      </c>
      <c r="BD2499">
        <v>8.1027335436773787E-4</v>
      </c>
      <c r="BE2499">
        <v>1.2401989363203046E-2</v>
      </c>
    </row>
    <row r="2500" spans="55:57" x14ac:dyDescent="0.3">
      <c r="BC2500" s="19">
        <v>2441</v>
      </c>
      <c r="BD2500">
        <v>8.7744835748411031E-4</v>
      </c>
      <c r="BE2500">
        <v>1.2688273118202517E-2</v>
      </c>
    </row>
    <row r="2501" spans="55:57" x14ac:dyDescent="0.3">
      <c r="BC2501" s="19">
        <v>2442</v>
      </c>
      <c r="BD2501">
        <v>8.5617861329666896E-4</v>
      </c>
      <c r="BE2501">
        <v>1.294883364023974E-2</v>
      </c>
    </row>
    <row r="2502" spans="55:57" x14ac:dyDescent="0.3">
      <c r="BC2502" s="19">
        <v>2443</v>
      </c>
      <c r="BD2502">
        <v>8.0041733297823276E-4</v>
      </c>
      <c r="BE2502">
        <v>1.292385156533327E-2</v>
      </c>
    </row>
    <row r="2503" spans="55:57" x14ac:dyDescent="0.3">
      <c r="BC2503" s="19">
        <v>2444</v>
      </c>
      <c r="BD2503">
        <v>9.3135525475857158E-4</v>
      </c>
      <c r="BE2503">
        <v>1.3286613480958298E-2</v>
      </c>
    </row>
    <row r="2504" spans="55:57" x14ac:dyDescent="0.3">
      <c r="BC2504" s="19">
        <v>2445</v>
      </c>
      <c r="BD2504">
        <v>8.0334968113576289E-4</v>
      </c>
      <c r="BE2504">
        <v>1.1336445908763098E-2</v>
      </c>
    </row>
    <row r="2505" spans="55:57" x14ac:dyDescent="0.3">
      <c r="BC2505" s="19">
        <v>2446</v>
      </c>
      <c r="BD2505">
        <v>8.9039446652917486E-4</v>
      </c>
      <c r="BE2505">
        <v>1.248000999804573E-2</v>
      </c>
    </row>
    <row r="2506" spans="55:57" x14ac:dyDescent="0.3">
      <c r="BC2506" s="19">
        <v>2447</v>
      </c>
      <c r="BD2506">
        <v>7.5204285749733547E-4</v>
      </c>
      <c r="BE2506">
        <v>1.1480345106618306E-2</v>
      </c>
    </row>
    <row r="2507" spans="55:57" x14ac:dyDescent="0.3">
      <c r="BC2507" s="19">
        <v>2448</v>
      </c>
      <c r="BD2507">
        <v>8.7113587620206185E-4</v>
      </c>
      <c r="BE2507">
        <v>1.2930810167633104E-2</v>
      </c>
    </row>
    <row r="2508" spans="55:57" x14ac:dyDescent="0.3">
      <c r="BC2508" s="19">
        <v>2449</v>
      </c>
      <c r="BD2508">
        <v>8.4170002575336246E-4</v>
      </c>
      <c r="BE2508">
        <v>1.2095826830236554E-2</v>
      </c>
    </row>
    <row r="2509" spans="55:57" x14ac:dyDescent="0.3">
      <c r="BC2509" s="19">
        <v>2450</v>
      </c>
      <c r="BD2509">
        <v>8.2602497995607719E-4</v>
      </c>
      <c r="BE2509">
        <v>1.2036149879609815E-2</v>
      </c>
    </row>
    <row r="2510" spans="55:57" x14ac:dyDescent="0.3">
      <c r="BC2510" s="19">
        <v>2451</v>
      </c>
      <c r="BD2510">
        <v>7.6196604039291849E-4</v>
      </c>
      <c r="BE2510">
        <v>1.1570038379586652E-2</v>
      </c>
    </row>
    <row r="2511" spans="55:57" x14ac:dyDescent="0.3">
      <c r="BC2511" s="19">
        <v>2452</v>
      </c>
      <c r="BD2511">
        <v>9.8276541024322202E-4</v>
      </c>
      <c r="BE2511">
        <v>1.4090589038245484E-2</v>
      </c>
    </row>
    <row r="2512" spans="55:57" x14ac:dyDescent="0.3">
      <c r="BC2512" s="19">
        <v>2453</v>
      </c>
      <c r="BD2512">
        <v>8.5398212378360846E-4</v>
      </c>
      <c r="BE2512">
        <v>1.2556683878508399E-2</v>
      </c>
    </row>
    <row r="2513" spans="55:57" x14ac:dyDescent="0.3">
      <c r="BC2513" s="19">
        <v>2454</v>
      </c>
      <c r="BD2513">
        <v>9.452412860006074E-4</v>
      </c>
      <c r="BE2513">
        <v>1.4019986309659041E-2</v>
      </c>
    </row>
    <row r="2514" spans="55:57" x14ac:dyDescent="0.3">
      <c r="BC2514" s="19">
        <v>2455</v>
      </c>
      <c r="BD2514">
        <v>6.882204931918203E-4</v>
      </c>
      <c r="BE2514">
        <v>1.2334698389861251E-2</v>
      </c>
    </row>
    <row r="2515" spans="55:57" x14ac:dyDescent="0.3">
      <c r="BC2515" s="19">
        <v>2456</v>
      </c>
      <c r="BD2515">
        <v>8.6547644430195114E-4</v>
      </c>
      <c r="BE2515">
        <v>1.278916317598233E-2</v>
      </c>
    </row>
    <row r="2516" spans="55:57" x14ac:dyDescent="0.3">
      <c r="BC2516" s="19">
        <v>2457</v>
      </c>
      <c r="BD2516">
        <v>7.5719731918758807E-4</v>
      </c>
      <c r="BE2516">
        <v>1.1833766452105487E-2</v>
      </c>
    </row>
    <row r="2517" spans="55:57" x14ac:dyDescent="0.3">
      <c r="BC2517" s="19">
        <v>2458</v>
      </c>
      <c r="BD2517">
        <v>9.4881153219870474E-4</v>
      </c>
      <c r="BE2517">
        <v>1.314162858518503E-2</v>
      </c>
    </row>
    <row r="2518" spans="55:57" x14ac:dyDescent="0.3">
      <c r="BC2518" s="19">
        <v>2459</v>
      </c>
      <c r="BD2518">
        <v>8.8157779519156714E-4</v>
      </c>
      <c r="BE2518">
        <v>1.2155384594427042E-2</v>
      </c>
    </row>
    <row r="2519" spans="55:57" x14ac:dyDescent="0.3">
      <c r="BC2519" s="19">
        <v>2460</v>
      </c>
      <c r="BD2519">
        <v>8.5787376906204516E-4</v>
      </c>
      <c r="BE2519">
        <v>1.2038686984526453E-2</v>
      </c>
    </row>
    <row r="2520" spans="55:57" x14ac:dyDescent="0.3">
      <c r="BC2520" s="19">
        <v>2461</v>
      </c>
      <c r="BD2520">
        <v>8.867608839779992E-4</v>
      </c>
      <c r="BE2520">
        <v>1.2253158693937519E-2</v>
      </c>
    </row>
    <row r="2521" spans="55:57" x14ac:dyDescent="0.3">
      <c r="BC2521" s="19">
        <v>2462</v>
      </c>
      <c r="BD2521">
        <v>8.8900793513423397E-4</v>
      </c>
      <c r="BE2521">
        <v>1.2626284066283881E-2</v>
      </c>
    </row>
    <row r="2522" spans="55:57" x14ac:dyDescent="0.3">
      <c r="BC2522" s="19">
        <v>2463</v>
      </c>
      <c r="BD2522">
        <v>7.958240703431665E-4</v>
      </c>
      <c r="BE2522">
        <v>1.1804869385651173E-2</v>
      </c>
    </row>
    <row r="2523" spans="55:57" x14ac:dyDescent="0.3">
      <c r="BC2523" s="19">
        <v>2464</v>
      </c>
      <c r="BD2523">
        <v>7.39680107847454E-4</v>
      </c>
      <c r="BE2523">
        <v>1.1844751069006525E-2</v>
      </c>
    </row>
    <row r="2524" spans="55:57" x14ac:dyDescent="0.3">
      <c r="BC2524" s="19">
        <v>2465</v>
      </c>
      <c r="BD2524">
        <v>7.781684554529453E-4</v>
      </c>
      <c r="BE2524">
        <v>1.3000829436226668E-2</v>
      </c>
    </row>
    <row r="2525" spans="55:57" x14ac:dyDescent="0.3">
      <c r="BC2525" s="19">
        <v>2466</v>
      </c>
      <c r="BD2525">
        <v>8.6889084478689537E-4</v>
      </c>
      <c r="BE2525">
        <v>1.2077307327090498E-2</v>
      </c>
    </row>
    <row r="2526" spans="55:57" x14ac:dyDescent="0.3">
      <c r="BC2526" s="19">
        <v>2467</v>
      </c>
      <c r="BD2526">
        <v>8.3390134460229609E-4</v>
      </c>
      <c r="BE2526">
        <v>1.3036354079575024E-2</v>
      </c>
    </row>
    <row r="2527" spans="55:57" x14ac:dyDescent="0.3">
      <c r="BC2527" s="19">
        <v>2468</v>
      </c>
      <c r="BD2527">
        <v>8.2351538805659611E-4</v>
      </c>
      <c r="BE2527">
        <v>1.2296627038615402E-2</v>
      </c>
    </row>
    <row r="2528" spans="55:57" x14ac:dyDescent="0.3">
      <c r="BC2528" s="19">
        <v>2469</v>
      </c>
      <c r="BD2528">
        <v>7.3133111945730776E-4</v>
      </c>
      <c r="BE2528">
        <v>1.2609425018451179E-2</v>
      </c>
    </row>
    <row r="2529" spans="55:57" x14ac:dyDescent="0.3">
      <c r="BC2529" s="19">
        <v>2470</v>
      </c>
      <c r="BD2529">
        <v>9.1123348653822226E-4</v>
      </c>
      <c r="BE2529">
        <v>1.3749215145501134E-2</v>
      </c>
    </row>
    <row r="2530" spans="55:57" x14ac:dyDescent="0.3">
      <c r="BC2530" s="19">
        <v>2471</v>
      </c>
      <c r="BD2530">
        <v>8.0091342060245911E-4</v>
      </c>
      <c r="BE2530">
        <v>1.2517501935922905E-2</v>
      </c>
    </row>
    <row r="2531" spans="55:57" x14ac:dyDescent="0.3">
      <c r="BC2531" s="19">
        <v>2472</v>
      </c>
      <c r="BD2531">
        <v>8.1093633957971868E-4</v>
      </c>
      <c r="BE2531">
        <v>1.1655736392907673E-2</v>
      </c>
    </row>
    <row r="2532" spans="55:57" x14ac:dyDescent="0.3">
      <c r="BC2532" s="19">
        <v>2473</v>
      </c>
      <c r="BD2532">
        <v>8.4659819789434452E-4</v>
      </c>
      <c r="BE2532">
        <v>1.1681120177297697E-2</v>
      </c>
    </row>
    <row r="2533" spans="55:57" x14ac:dyDescent="0.3">
      <c r="BC2533" s="19">
        <v>2474</v>
      </c>
      <c r="BD2533">
        <v>9.6301788428178174E-4</v>
      </c>
      <c r="BE2533">
        <v>1.4187628230092989E-2</v>
      </c>
    </row>
    <row r="2534" spans="55:57" x14ac:dyDescent="0.3">
      <c r="BC2534" s="19">
        <v>2475</v>
      </c>
      <c r="BD2534">
        <v>8.7094919283193834E-4</v>
      </c>
      <c r="BE2534">
        <v>1.1812269830092577E-2</v>
      </c>
    </row>
    <row r="2535" spans="55:57" x14ac:dyDescent="0.3">
      <c r="BC2535" s="19">
        <v>2476</v>
      </c>
      <c r="BD2535">
        <v>9.5501905088980028E-4</v>
      </c>
      <c r="BE2535">
        <v>1.2760552077943186E-2</v>
      </c>
    </row>
    <row r="2536" spans="55:57" x14ac:dyDescent="0.3">
      <c r="BC2536" s="19">
        <v>2477</v>
      </c>
      <c r="BD2536">
        <v>7.8377120861648102E-4</v>
      </c>
      <c r="BE2536">
        <v>1.1117563045855965E-2</v>
      </c>
    </row>
    <row r="2537" spans="55:57" x14ac:dyDescent="0.3">
      <c r="BC2537" s="19">
        <v>2478</v>
      </c>
      <c r="BD2537">
        <v>9.1335091523860501E-4</v>
      </c>
      <c r="BE2537">
        <v>1.3921101800831113E-2</v>
      </c>
    </row>
    <row r="2538" spans="55:57" x14ac:dyDescent="0.3">
      <c r="BC2538" s="19">
        <v>2479</v>
      </c>
      <c r="BD2538">
        <v>9.220956468982477E-4</v>
      </c>
      <c r="BE2538">
        <v>1.2518733814238495E-2</v>
      </c>
    </row>
    <row r="2539" spans="55:57" x14ac:dyDescent="0.3">
      <c r="BC2539" s="19">
        <v>2480</v>
      </c>
      <c r="BD2539">
        <v>9.6135028115249021E-4</v>
      </c>
      <c r="BE2539">
        <v>1.4275928798335514E-2</v>
      </c>
    </row>
    <row r="2540" spans="55:57" x14ac:dyDescent="0.3">
      <c r="BC2540" s="19">
        <v>2481</v>
      </c>
      <c r="BD2540">
        <v>9.5238989873281689E-4</v>
      </c>
      <c r="BE2540">
        <v>1.3410259463117774E-2</v>
      </c>
    </row>
    <row r="2541" spans="55:57" x14ac:dyDescent="0.3">
      <c r="BC2541" s="19">
        <v>2482</v>
      </c>
      <c r="BD2541">
        <v>8.8045555628994275E-4</v>
      </c>
      <c r="BE2541">
        <v>1.1807298635651612E-2</v>
      </c>
    </row>
    <row r="2542" spans="55:57" x14ac:dyDescent="0.3">
      <c r="BC2542" s="19">
        <v>2483</v>
      </c>
      <c r="BD2542">
        <v>8.4392416082323691E-4</v>
      </c>
      <c r="BE2542">
        <v>1.2722070560067609E-2</v>
      </c>
    </row>
    <row r="2543" spans="55:57" x14ac:dyDescent="0.3">
      <c r="BC2543" s="19">
        <v>2484</v>
      </c>
      <c r="BD2543">
        <v>7.9812332484833061E-4</v>
      </c>
      <c r="BE2543">
        <v>1.2381346694655916E-2</v>
      </c>
    </row>
    <row r="2544" spans="55:57" x14ac:dyDescent="0.3">
      <c r="BC2544" s="19">
        <v>2485</v>
      </c>
      <c r="BD2544">
        <v>9.435296541388861E-4</v>
      </c>
      <c r="BE2544">
        <v>1.2719260430898667E-2</v>
      </c>
    </row>
    <row r="2545" spans="55:57" x14ac:dyDescent="0.3">
      <c r="BC2545" s="19">
        <v>2486</v>
      </c>
      <c r="BD2545">
        <v>9.9692979645427593E-4</v>
      </c>
      <c r="BE2545">
        <v>1.306057722831056E-2</v>
      </c>
    </row>
    <row r="2546" spans="55:57" x14ac:dyDescent="0.3">
      <c r="BC2546" s="19">
        <v>2487</v>
      </c>
      <c r="BD2546">
        <v>8.7242771804387897E-4</v>
      </c>
      <c r="BE2546">
        <v>1.2250977383645527E-2</v>
      </c>
    </row>
    <row r="2547" spans="55:57" x14ac:dyDescent="0.3">
      <c r="BC2547" s="19">
        <v>2488</v>
      </c>
      <c r="BD2547">
        <v>8.4443086843623912E-4</v>
      </c>
      <c r="BE2547">
        <v>1.2698231038390326E-2</v>
      </c>
    </row>
    <row r="2548" spans="55:57" x14ac:dyDescent="0.3">
      <c r="BC2548" s="19">
        <v>2489</v>
      </c>
      <c r="BD2548">
        <v>9.7881051685229825E-4</v>
      </c>
      <c r="BE2548">
        <v>1.3353186712534486E-2</v>
      </c>
    </row>
    <row r="2549" spans="55:57" x14ac:dyDescent="0.3">
      <c r="BC2549" s="19">
        <v>2490</v>
      </c>
      <c r="BD2549">
        <v>7.3161123741386945E-4</v>
      </c>
      <c r="BE2549">
        <v>1.1604591011951092E-2</v>
      </c>
    </row>
    <row r="2550" spans="55:57" x14ac:dyDescent="0.3">
      <c r="BC2550" s="19">
        <v>2491</v>
      </c>
      <c r="BD2550">
        <v>7.3833462858307448E-4</v>
      </c>
      <c r="BE2550">
        <v>1.1966152459462039E-2</v>
      </c>
    </row>
    <row r="2551" spans="55:57" x14ac:dyDescent="0.3">
      <c r="BC2551" s="19">
        <v>2492</v>
      </c>
      <c r="BD2551">
        <v>1.0923428243109297E-3</v>
      </c>
      <c r="BE2551">
        <v>1.4516990116434699E-2</v>
      </c>
    </row>
    <row r="2552" spans="55:57" x14ac:dyDescent="0.3">
      <c r="BC2552" s="19">
        <v>2493</v>
      </c>
      <c r="BD2552">
        <v>8.6433091100604552E-4</v>
      </c>
      <c r="BE2552">
        <v>1.2731134724848108E-2</v>
      </c>
    </row>
    <row r="2553" spans="55:57" x14ac:dyDescent="0.3">
      <c r="BC2553" s="19">
        <v>2494</v>
      </c>
      <c r="BD2553">
        <v>9.065063160788306E-4</v>
      </c>
      <c r="BE2553">
        <v>1.368875342970206E-2</v>
      </c>
    </row>
    <row r="2554" spans="55:57" x14ac:dyDescent="0.3">
      <c r="BC2554" s="19">
        <v>2495</v>
      </c>
      <c r="BD2554">
        <v>9.5528240366424115E-4</v>
      </c>
      <c r="BE2554">
        <v>1.418191964951223E-2</v>
      </c>
    </row>
    <row r="2555" spans="55:57" x14ac:dyDescent="0.3">
      <c r="BC2555" s="19">
        <v>2496</v>
      </c>
      <c r="BD2555">
        <v>8.8929264491016831E-4</v>
      </c>
      <c r="BE2555">
        <v>1.2407337282434802E-2</v>
      </c>
    </row>
    <row r="2556" spans="55:57" x14ac:dyDescent="0.3">
      <c r="BC2556" s="19">
        <v>2497</v>
      </c>
      <c r="BD2556">
        <v>8.5506937445820508E-4</v>
      </c>
      <c r="BE2556">
        <v>1.2810692458910982E-2</v>
      </c>
    </row>
    <row r="2557" spans="55:57" x14ac:dyDescent="0.3">
      <c r="BC2557" s="19">
        <v>2498</v>
      </c>
      <c r="BD2557">
        <v>9.5984689978367594E-4</v>
      </c>
      <c r="BE2557">
        <v>1.4271007716004971E-2</v>
      </c>
    </row>
    <row r="2558" spans="55:57" x14ac:dyDescent="0.3">
      <c r="BC2558" s="19">
        <v>2499</v>
      </c>
      <c r="BD2558">
        <v>9.5206804838129521E-4</v>
      </c>
      <c r="BE2558">
        <v>1.2454703045225678E-2</v>
      </c>
    </row>
    <row r="2559" spans="55:57" x14ac:dyDescent="0.3">
      <c r="BC2559" s="19">
        <v>2500</v>
      </c>
      <c r="BD2559">
        <v>9.6750552596306229E-4</v>
      </c>
      <c r="BE2559">
        <v>1.3441917721627243E-2</v>
      </c>
    </row>
    <row r="2560" spans="55:57" x14ac:dyDescent="0.3">
      <c r="BC2560" s="19">
        <v>2501</v>
      </c>
      <c r="BD2560">
        <v>8.832852727856782E-4</v>
      </c>
      <c r="BE2560">
        <v>1.2220917690827011E-2</v>
      </c>
    </row>
    <row r="2561" spans="55:57" x14ac:dyDescent="0.3">
      <c r="BC2561" s="19">
        <v>2502</v>
      </c>
      <c r="BD2561">
        <v>9.2827943795670753E-4</v>
      </c>
      <c r="BE2561">
        <v>1.2979679979815596E-2</v>
      </c>
    </row>
    <row r="2562" spans="55:57" x14ac:dyDescent="0.3">
      <c r="BC2562" s="19">
        <v>2503</v>
      </c>
      <c r="BD2562">
        <v>1.0007814532459474E-3</v>
      </c>
      <c r="BE2562">
        <v>1.3731705459518472E-2</v>
      </c>
    </row>
    <row r="2563" spans="55:57" x14ac:dyDescent="0.3">
      <c r="BC2563" s="19">
        <v>2504</v>
      </c>
      <c r="BD2563">
        <v>7.5350495607933745E-4</v>
      </c>
      <c r="BE2563">
        <v>1.2170623739194232E-2</v>
      </c>
    </row>
    <row r="2564" spans="55:57" x14ac:dyDescent="0.3">
      <c r="BC2564" s="19">
        <v>2505</v>
      </c>
      <c r="BD2564">
        <v>9.1243542878867933E-4</v>
      </c>
      <c r="BE2564">
        <v>1.3042461295884549E-2</v>
      </c>
    </row>
    <row r="2565" spans="55:57" x14ac:dyDescent="0.3">
      <c r="BC2565" s="19">
        <v>2506</v>
      </c>
      <c r="BD2565">
        <v>9.6628032837322382E-4</v>
      </c>
      <c r="BE2565">
        <v>1.2956478769526497E-2</v>
      </c>
    </row>
    <row r="2566" spans="55:57" x14ac:dyDescent="0.3">
      <c r="BC2566" s="19">
        <v>2507</v>
      </c>
      <c r="BD2566">
        <v>9.6987237728789243E-4</v>
      </c>
      <c r="BE2566">
        <v>1.3893256119740065E-2</v>
      </c>
    </row>
    <row r="2567" spans="55:57" x14ac:dyDescent="0.3">
      <c r="BC2567" s="19">
        <v>2508</v>
      </c>
      <c r="BD2567">
        <v>9.4408833172138348E-4</v>
      </c>
      <c r="BE2567">
        <v>1.2690173553582103E-2</v>
      </c>
    </row>
    <row r="2568" spans="55:57" x14ac:dyDescent="0.3">
      <c r="BC2568" s="19">
        <v>2509</v>
      </c>
      <c r="BD2568">
        <v>8.6508869054516832E-4</v>
      </c>
      <c r="BE2568">
        <v>1.2453344749851439E-2</v>
      </c>
    </row>
    <row r="2569" spans="55:57" x14ac:dyDescent="0.3">
      <c r="BC2569" s="19">
        <v>2510</v>
      </c>
      <c r="BD2569">
        <v>8.9647641471483626E-4</v>
      </c>
      <c r="BE2569">
        <v>1.2792739522388418E-2</v>
      </c>
    </row>
    <row r="2570" spans="55:57" x14ac:dyDescent="0.3">
      <c r="BC2570" s="19">
        <v>2511</v>
      </c>
      <c r="BD2570">
        <v>8.9642973305476545E-4</v>
      </c>
      <c r="BE2570">
        <v>1.3215115778482788E-2</v>
      </c>
    </row>
    <row r="2571" spans="55:57" x14ac:dyDescent="0.3">
      <c r="BC2571" s="19">
        <v>2512</v>
      </c>
      <c r="BD2571">
        <v>7.7732846290756654E-4</v>
      </c>
      <c r="BE2571">
        <v>1.1869427366669271E-2</v>
      </c>
    </row>
    <row r="2572" spans="55:57" x14ac:dyDescent="0.3">
      <c r="BC2572" s="19">
        <v>2513</v>
      </c>
      <c r="BD2572">
        <v>7.6740735867622436E-4</v>
      </c>
      <c r="BE2572">
        <v>1.191545124645281E-2</v>
      </c>
    </row>
    <row r="2573" spans="55:57" x14ac:dyDescent="0.3">
      <c r="BC2573" s="19">
        <v>2514</v>
      </c>
      <c r="BD2573">
        <v>9.7617068146477973E-4</v>
      </c>
      <c r="BE2573">
        <v>1.3946893388643749E-2</v>
      </c>
    </row>
    <row r="2574" spans="55:57" x14ac:dyDescent="0.3">
      <c r="BC2574" s="19">
        <v>2515</v>
      </c>
      <c r="BD2574">
        <v>8.2822092367669574E-4</v>
      </c>
      <c r="BE2574">
        <v>1.2239913325050141E-2</v>
      </c>
    </row>
    <row r="2575" spans="55:57" x14ac:dyDescent="0.3">
      <c r="BC2575" s="19">
        <v>2516</v>
      </c>
      <c r="BD2575">
        <v>8.9920908458712332E-4</v>
      </c>
      <c r="BE2575">
        <v>1.2712778938499656E-2</v>
      </c>
    </row>
    <row r="2576" spans="55:57" x14ac:dyDescent="0.3">
      <c r="BC2576" s="19">
        <v>2517</v>
      </c>
      <c r="BD2576">
        <v>9.0671744767826265E-4</v>
      </c>
      <c r="BE2576">
        <v>1.2366784749251904E-2</v>
      </c>
    </row>
    <row r="2577" spans="55:57" x14ac:dyDescent="0.3">
      <c r="BC2577" s="19">
        <v>2518</v>
      </c>
      <c r="BD2577">
        <v>9.4385054217372604E-4</v>
      </c>
      <c r="BE2577">
        <v>1.2952640761837339E-2</v>
      </c>
    </row>
    <row r="2578" spans="55:57" x14ac:dyDescent="0.3">
      <c r="BC2578" s="19">
        <v>2519</v>
      </c>
      <c r="BD2578">
        <v>8.3350201202973275E-4</v>
      </c>
      <c r="BE2578">
        <v>1.1870169821052386E-2</v>
      </c>
    </row>
    <row r="2579" spans="55:57" x14ac:dyDescent="0.3">
      <c r="BC2579" s="19">
        <v>2520</v>
      </c>
      <c r="BD2579">
        <v>1.0623995635160235E-3</v>
      </c>
      <c r="BE2579">
        <v>1.4747259573863957E-2</v>
      </c>
    </row>
    <row r="2580" spans="55:57" x14ac:dyDescent="0.3">
      <c r="BC2580" s="19">
        <v>2521</v>
      </c>
      <c r="BD2580">
        <v>9.1942711615149153E-4</v>
      </c>
      <c r="BE2580">
        <v>1.2860350041786277E-2</v>
      </c>
    </row>
    <row r="2581" spans="55:57" x14ac:dyDescent="0.3">
      <c r="BC2581" s="19">
        <v>2522</v>
      </c>
      <c r="BD2581">
        <v>7.6273671637555238E-4</v>
      </c>
      <c r="BE2581">
        <v>1.1743885634331659E-2</v>
      </c>
    </row>
    <row r="2582" spans="55:57" x14ac:dyDescent="0.3">
      <c r="BC2582" s="19">
        <v>2523</v>
      </c>
      <c r="BD2582">
        <v>8.1243937797979122E-4</v>
      </c>
      <c r="BE2582">
        <v>1.3073253519901325E-2</v>
      </c>
    </row>
    <row r="2583" spans="55:57" x14ac:dyDescent="0.3">
      <c r="BC2583" s="19">
        <v>2524</v>
      </c>
      <c r="BD2583">
        <v>8.8170193521560877E-4</v>
      </c>
      <c r="BE2583">
        <v>1.2571300905678573E-2</v>
      </c>
    </row>
    <row r="2584" spans="55:57" x14ac:dyDescent="0.3">
      <c r="BC2584" s="19">
        <v>2525</v>
      </c>
      <c r="BD2584">
        <v>8.0760586773156139E-4</v>
      </c>
      <c r="BE2584">
        <v>1.2452535554953185E-2</v>
      </c>
    </row>
    <row r="2585" spans="55:57" x14ac:dyDescent="0.3">
      <c r="BC2585" s="19">
        <v>2526</v>
      </c>
      <c r="BD2585">
        <v>8.0917243014333928E-4</v>
      </c>
      <c r="BE2585">
        <v>1.2648924034179054E-2</v>
      </c>
    </row>
    <row r="2586" spans="55:57" x14ac:dyDescent="0.3">
      <c r="BC2586" s="19">
        <v>2527</v>
      </c>
      <c r="BD2586">
        <v>9.3880866004855852E-4</v>
      </c>
      <c r="BE2586">
        <v>1.2687868601411788E-2</v>
      </c>
    </row>
    <row r="2587" spans="55:57" x14ac:dyDescent="0.3">
      <c r="BC2587" s="19">
        <v>2528</v>
      </c>
      <c r="BD2587">
        <v>8.7964682475179733E-4</v>
      </c>
      <c r="BE2587">
        <v>1.2715416648831759E-2</v>
      </c>
    </row>
    <row r="2588" spans="55:57" x14ac:dyDescent="0.3">
      <c r="BC2588" s="19">
        <v>2529</v>
      </c>
      <c r="BD2588">
        <v>7.9093057893136391E-4</v>
      </c>
      <c r="BE2588">
        <v>1.2849022593694474E-2</v>
      </c>
    </row>
    <row r="2589" spans="55:57" x14ac:dyDescent="0.3">
      <c r="BC2589" s="19">
        <v>2530</v>
      </c>
      <c r="BD2589">
        <v>8.1287771204634055E-4</v>
      </c>
      <c r="BE2589">
        <v>1.2433813012137735E-2</v>
      </c>
    </row>
    <row r="2590" spans="55:57" x14ac:dyDescent="0.3">
      <c r="BC2590" s="19">
        <v>2531</v>
      </c>
      <c r="BD2590">
        <v>9.6476638695299649E-4</v>
      </c>
      <c r="BE2590">
        <v>1.4205420178826667E-2</v>
      </c>
    </row>
    <row r="2591" spans="55:57" x14ac:dyDescent="0.3">
      <c r="BC2591" s="19">
        <v>2532</v>
      </c>
      <c r="BD2591">
        <v>8.4974652998432169E-4</v>
      </c>
      <c r="BE2591">
        <v>1.2474245010833551E-2</v>
      </c>
    </row>
    <row r="2592" spans="55:57" x14ac:dyDescent="0.3">
      <c r="BC2592" s="19">
        <v>2533</v>
      </c>
      <c r="BD2592">
        <v>9.0483990874922729E-4</v>
      </c>
      <c r="BE2592">
        <v>1.2602990842197907E-2</v>
      </c>
    </row>
    <row r="2593" spans="55:57" x14ac:dyDescent="0.3">
      <c r="BC2593" s="19">
        <v>2534</v>
      </c>
      <c r="BD2593">
        <v>9.462525876698161E-4</v>
      </c>
      <c r="BE2593">
        <v>1.2389971759642078E-2</v>
      </c>
    </row>
    <row r="2594" spans="55:57" x14ac:dyDescent="0.3">
      <c r="BC2594" s="19">
        <v>2535</v>
      </c>
      <c r="BD2594">
        <v>9.6218163052720954E-4</v>
      </c>
      <c r="BE2594">
        <v>1.2703282403046063E-2</v>
      </c>
    </row>
    <row r="2595" spans="55:57" x14ac:dyDescent="0.3">
      <c r="BC2595" s="19">
        <v>2536</v>
      </c>
      <c r="BD2595">
        <v>9.3004723381819639E-4</v>
      </c>
      <c r="BE2595">
        <v>1.3448049651434247E-2</v>
      </c>
    </row>
    <row r="2596" spans="55:57" x14ac:dyDescent="0.3">
      <c r="BC2596" s="19">
        <v>2537</v>
      </c>
      <c r="BD2596">
        <v>1.0103710981026329E-3</v>
      </c>
      <c r="BE2596">
        <v>1.3403261412299281E-2</v>
      </c>
    </row>
    <row r="2597" spans="55:57" x14ac:dyDescent="0.3">
      <c r="BC2597" s="19">
        <v>2538</v>
      </c>
      <c r="BD2597">
        <v>8.7862891007562543E-4</v>
      </c>
      <c r="BE2597">
        <v>1.2854168779464221E-2</v>
      </c>
    </row>
    <row r="2598" spans="55:57" x14ac:dyDescent="0.3">
      <c r="BC2598" s="19">
        <v>2539</v>
      </c>
      <c r="BD2598">
        <v>7.5283163929934082E-4</v>
      </c>
      <c r="BE2598">
        <v>1.2957463665881222E-2</v>
      </c>
    </row>
    <row r="2599" spans="55:57" x14ac:dyDescent="0.3">
      <c r="BC2599" s="19">
        <v>2540</v>
      </c>
      <c r="BD2599">
        <v>7.8895615132866948E-4</v>
      </c>
      <c r="BE2599">
        <v>1.2229911759365523E-2</v>
      </c>
    </row>
    <row r="2600" spans="55:57" x14ac:dyDescent="0.3">
      <c r="BC2600" s="19">
        <v>2541</v>
      </c>
      <c r="BD2600">
        <v>7.8586039570862081E-4</v>
      </c>
      <c r="BE2600">
        <v>1.2710781027979685E-2</v>
      </c>
    </row>
    <row r="2601" spans="55:57" x14ac:dyDescent="0.3">
      <c r="BC2601" s="19">
        <v>2542</v>
      </c>
      <c r="BD2601">
        <v>8.9748729619527261E-4</v>
      </c>
      <c r="BE2601">
        <v>1.2280668444647475E-2</v>
      </c>
    </row>
    <row r="2602" spans="55:57" x14ac:dyDescent="0.3">
      <c r="BC2602" s="19">
        <v>2543</v>
      </c>
      <c r="BD2602">
        <v>8.0234681465794267E-4</v>
      </c>
      <c r="BE2602">
        <v>1.4079938713524868E-2</v>
      </c>
    </row>
    <row r="2603" spans="55:57" x14ac:dyDescent="0.3">
      <c r="BC2603" s="19">
        <v>2544</v>
      </c>
      <c r="BD2603">
        <v>9.247125989617133E-4</v>
      </c>
      <c r="BE2603">
        <v>1.2329561817433797E-2</v>
      </c>
    </row>
    <row r="2604" spans="55:57" x14ac:dyDescent="0.3">
      <c r="BC2604" s="19">
        <v>2545</v>
      </c>
      <c r="BD2604">
        <v>7.7257951292638509E-4</v>
      </c>
      <c r="BE2604">
        <v>1.1449456278588606E-2</v>
      </c>
    </row>
    <row r="2605" spans="55:57" x14ac:dyDescent="0.3">
      <c r="BC2605" s="19">
        <v>2546</v>
      </c>
      <c r="BD2605">
        <v>8.0197994605783621E-4</v>
      </c>
      <c r="BE2605">
        <v>1.17080350493946E-2</v>
      </c>
    </row>
    <row r="2606" spans="55:57" x14ac:dyDescent="0.3">
      <c r="BC2606" s="19">
        <v>2547</v>
      </c>
      <c r="BD2606">
        <v>8.8040803715497815E-4</v>
      </c>
      <c r="BE2606">
        <v>1.3254143230115503E-2</v>
      </c>
    </row>
    <row r="2607" spans="55:57" x14ac:dyDescent="0.3">
      <c r="BC2607" s="19">
        <v>2548</v>
      </c>
      <c r="BD2607">
        <v>1.0595770621881799E-3</v>
      </c>
      <c r="BE2607">
        <v>1.3622694536243537E-2</v>
      </c>
    </row>
    <row r="2608" spans="55:57" x14ac:dyDescent="0.3">
      <c r="BC2608" s="19">
        <v>2549</v>
      </c>
      <c r="BD2608">
        <v>8.2515638010025407E-4</v>
      </c>
      <c r="BE2608">
        <v>1.2103317484215692E-2</v>
      </c>
    </row>
    <row r="2609" spans="55:57" x14ac:dyDescent="0.3">
      <c r="BC2609" s="19">
        <v>2550</v>
      </c>
      <c r="BD2609">
        <v>7.3367404153135184E-4</v>
      </c>
      <c r="BE2609">
        <v>1.2082229307763044E-2</v>
      </c>
    </row>
    <row r="2610" spans="55:57" x14ac:dyDescent="0.3">
      <c r="BC2610" s="19">
        <v>2551</v>
      </c>
      <c r="BD2610">
        <v>8.6101690846812824E-4</v>
      </c>
      <c r="BE2610">
        <v>1.2365025934489982E-2</v>
      </c>
    </row>
    <row r="2611" spans="55:57" x14ac:dyDescent="0.3">
      <c r="BC2611" s="19">
        <v>2552</v>
      </c>
      <c r="BD2611">
        <v>8.7635019947932761E-4</v>
      </c>
      <c r="BE2611">
        <v>1.268807740063347E-2</v>
      </c>
    </row>
    <row r="2612" spans="55:57" x14ac:dyDescent="0.3">
      <c r="BC2612" s="19">
        <v>2553</v>
      </c>
      <c r="BD2612">
        <v>1.0890768296611436E-3</v>
      </c>
      <c r="BE2612">
        <v>1.4728146569635083E-2</v>
      </c>
    </row>
    <row r="2613" spans="55:57" x14ac:dyDescent="0.3">
      <c r="BC2613" s="19">
        <v>2554</v>
      </c>
      <c r="BD2613">
        <v>7.7353843060077817E-4</v>
      </c>
      <c r="BE2613">
        <v>1.1631911561806457E-2</v>
      </c>
    </row>
    <row r="2614" spans="55:57" x14ac:dyDescent="0.3">
      <c r="BC2614" s="19">
        <v>2555</v>
      </c>
      <c r="BD2614">
        <v>9.2447485442650199E-4</v>
      </c>
      <c r="BE2614">
        <v>1.3925739196741532E-2</v>
      </c>
    </row>
    <row r="2615" spans="55:57" x14ac:dyDescent="0.3">
      <c r="BC2615" s="19">
        <v>2556</v>
      </c>
      <c r="BD2615">
        <v>9.6982721604613458E-4</v>
      </c>
      <c r="BE2615">
        <v>1.3770713081723037E-2</v>
      </c>
    </row>
    <row r="2616" spans="55:57" x14ac:dyDescent="0.3">
      <c r="BC2616" s="19">
        <v>2557</v>
      </c>
      <c r="BD2616">
        <v>8.734154861805793E-4</v>
      </c>
      <c r="BE2616">
        <v>1.2097101850565983E-2</v>
      </c>
    </row>
    <row r="2617" spans="55:57" x14ac:dyDescent="0.3">
      <c r="BC2617" s="19">
        <v>2558</v>
      </c>
      <c r="BD2617">
        <v>8.8033099167078989E-4</v>
      </c>
      <c r="BE2617">
        <v>1.3906051086676096E-2</v>
      </c>
    </row>
    <row r="2618" spans="55:57" x14ac:dyDescent="0.3">
      <c r="BC2618" s="19">
        <v>2559</v>
      </c>
      <c r="BD2618">
        <v>8.3125642766017339E-4</v>
      </c>
      <c r="BE2618">
        <v>1.2409568700692373E-2</v>
      </c>
    </row>
    <row r="2619" spans="55:57" x14ac:dyDescent="0.3">
      <c r="BC2619" s="19">
        <v>2560</v>
      </c>
      <c r="BD2619">
        <v>9.300896975135268E-4</v>
      </c>
      <c r="BE2619">
        <v>1.3762424994942709E-2</v>
      </c>
    </row>
    <row r="2620" spans="55:57" x14ac:dyDescent="0.3">
      <c r="BC2620" s="19">
        <v>2561</v>
      </c>
      <c r="BD2620">
        <v>8.8560995824753653E-4</v>
      </c>
      <c r="BE2620">
        <v>1.3057398279988119E-2</v>
      </c>
    </row>
    <row r="2621" spans="55:57" x14ac:dyDescent="0.3">
      <c r="BC2621" s="19">
        <v>2562</v>
      </c>
      <c r="BD2621">
        <v>9.0518274425895853E-4</v>
      </c>
      <c r="BE2621">
        <v>1.2628294951877958E-2</v>
      </c>
    </row>
    <row r="2622" spans="55:57" x14ac:dyDescent="0.3">
      <c r="BC2622" s="19">
        <v>2563</v>
      </c>
      <c r="BD2622">
        <v>1.012631045983083E-3</v>
      </c>
      <c r="BE2622">
        <v>1.3571239242934501E-2</v>
      </c>
    </row>
    <row r="2623" spans="55:57" x14ac:dyDescent="0.3">
      <c r="BC2623" s="19">
        <v>2564</v>
      </c>
      <c r="BD2623">
        <v>9.2997530496466787E-4</v>
      </c>
      <c r="BE2623">
        <v>1.3347329773885069E-2</v>
      </c>
    </row>
    <row r="2624" spans="55:57" x14ac:dyDescent="0.3">
      <c r="BC2624" s="19">
        <v>2565</v>
      </c>
      <c r="BD2624">
        <v>8.1014838369930921E-4</v>
      </c>
      <c r="BE2624">
        <v>1.1676328026724962E-2</v>
      </c>
    </row>
    <row r="2625" spans="55:57" x14ac:dyDescent="0.3">
      <c r="BC2625" s="19">
        <v>2566</v>
      </c>
      <c r="BD2625">
        <v>7.9873456066782743E-4</v>
      </c>
      <c r="BE2625">
        <v>1.2466101908818557E-2</v>
      </c>
    </row>
    <row r="2626" spans="55:57" x14ac:dyDescent="0.3">
      <c r="BC2626" s="19">
        <v>2567</v>
      </c>
      <c r="BD2626">
        <v>8.3501438310905145E-4</v>
      </c>
      <c r="BE2626">
        <v>1.2472192116072109E-2</v>
      </c>
    </row>
    <row r="2627" spans="55:57" x14ac:dyDescent="0.3">
      <c r="BC2627" s="19">
        <v>2568</v>
      </c>
      <c r="BD2627">
        <v>9.3911920814228507E-4</v>
      </c>
      <c r="BE2627">
        <v>1.2794481016726915E-2</v>
      </c>
    </row>
    <row r="2628" spans="55:57" x14ac:dyDescent="0.3">
      <c r="BC2628" s="19">
        <v>2569</v>
      </c>
      <c r="BD2628">
        <v>9.2956269462000788E-4</v>
      </c>
      <c r="BE2628">
        <v>1.2858551137242675E-2</v>
      </c>
    </row>
    <row r="2629" spans="55:57" x14ac:dyDescent="0.3">
      <c r="BC2629" s="19">
        <v>2570</v>
      </c>
      <c r="BD2629">
        <v>9.1058717634004698E-4</v>
      </c>
      <c r="BE2629">
        <v>1.2882463666176177E-2</v>
      </c>
    </row>
    <row r="2630" spans="55:57" x14ac:dyDescent="0.3">
      <c r="BC2630" s="19">
        <v>2571</v>
      </c>
      <c r="BD2630">
        <v>1.0571189089253405E-3</v>
      </c>
      <c r="BE2630">
        <v>1.3877956004618929E-2</v>
      </c>
    </row>
    <row r="2631" spans="55:57" x14ac:dyDescent="0.3">
      <c r="BC2631" s="19">
        <v>2572</v>
      </c>
      <c r="BD2631">
        <v>8.6548604622632111E-4</v>
      </c>
      <c r="BE2631">
        <v>1.2395974238521221E-2</v>
      </c>
    </row>
    <row r="2632" spans="55:57" x14ac:dyDescent="0.3">
      <c r="BC2632" s="19">
        <v>2573</v>
      </c>
      <c r="BD2632">
        <v>8.6679616767227523E-4</v>
      </c>
      <c r="BE2632">
        <v>1.2076838547252895E-2</v>
      </c>
    </row>
    <row r="2633" spans="55:57" x14ac:dyDescent="0.3">
      <c r="BC2633" s="19">
        <v>2574</v>
      </c>
      <c r="BD2633">
        <v>9.585337561823791E-4</v>
      </c>
      <c r="BE2633">
        <v>1.307627900381058E-2</v>
      </c>
    </row>
    <row r="2634" spans="55:57" x14ac:dyDescent="0.3">
      <c r="BC2634" s="19">
        <v>2575</v>
      </c>
      <c r="BD2634">
        <v>8.650077999085438E-4</v>
      </c>
      <c r="BE2634">
        <v>1.2909612389274832E-2</v>
      </c>
    </row>
    <row r="2635" spans="55:57" x14ac:dyDescent="0.3">
      <c r="BC2635" s="19">
        <v>2576</v>
      </c>
      <c r="BD2635">
        <v>8.9871459093403565E-4</v>
      </c>
      <c r="BE2635">
        <v>1.2697640158990329E-2</v>
      </c>
    </row>
    <row r="2636" spans="55:57" x14ac:dyDescent="0.3">
      <c r="BC2636" s="19">
        <v>2577</v>
      </c>
      <c r="BD2636">
        <v>8.2800196371380622E-4</v>
      </c>
      <c r="BE2636">
        <v>1.1715138457440483E-2</v>
      </c>
    </row>
    <row r="2637" spans="55:57" x14ac:dyDescent="0.3">
      <c r="BC2637" s="19">
        <v>2578</v>
      </c>
      <c r="BD2637">
        <v>9.7604496194344885E-4</v>
      </c>
      <c r="BE2637">
        <v>1.3423028061372685E-2</v>
      </c>
    </row>
    <row r="2638" spans="55:57" x14ac:dyDescent="0.3">
      <c r="BC2638" s="19">
        <v>2579</v>
      </c>
      <c r="BD2638">
        <v>9.7245750534874476E-4</v>
      </c>
      <c r="BE2638">
        <v>1.2705028799597305E-2</v>
      </c>
    </row>
    <row r="2639" spans="55:57" x14ac:dyDescent="0.3">
      <c r="BC2639" s="19">
        <v>2580</v>
      </c>
      <c r="BD2639">
        <v>7.9896624632029968E-4</v>
      </c>
      <c r="BE2639">
        <v>1.2591402417488446E-2</v>
      </c>
    </row>
    <row r="2640" spans="55:57" x14ac:dyDescent="0.3">
      <c r="BC2640" s="19">
        <v>2581</v>
      </c>
      <c r="BD2640">
        <v>8.7422226603398815E-4</v>
      </c>
      <c r="BE2640">
        <v>1.2234190011265692E-2</v>
      </c>
    </row>
    <row r="2641" spans="55:57" x14ac:dyDescent="0.3">
      <c r="BC2641" s="19">
        <v>2582</v>
      </c>
      <c r="BD2641">
        <v>7.9455946546688804E-4</v>
      </c>
      <c r="BE2641">
        <v>1.2038725311551689E-2</v>
      </c>
    </row>
    <row r="2642" spans="55:57" x14ac:dyDescent="0.3">
      <c r="BC2642" s="19">
        <v>2583</v>
      </c>
      <c r="BD2642">
        <v>9.5402003092388214E-4</v>
      </c>
      <c r="BE2642">
        <v>1.3077889126696976E-2</v>
      </c>
    </row>
    <row r="2643" spans="55:57" x14ac:dyDescent="0.3">
      <c r="BC2643" s="19">
        <v>2584</v>
      </c>
      <c r="BD2643">
        <v>8.3167182061893877E-4</v>
      </c>
      <c r="BE2643">
        <v>1.3255994059484901E-2</v>
      </c>
    </row>
    <row r="2644" spans="55:57" x14ac:dyDescent="0.3">
      <c r="BC2644" s="19">
        <v>2585</v>
      </c>
      <c r="BD2644">
        <v>9.4425820031958027E-4</v>
      </c>
      <c r="BE2644">
        <v>1.4269023298170121E-2</v>
      </c>
    </row>
    <row r="2645" spans="55:57" x14ac:dyDescent="0.3">
      <c r="BC2645" s="19">
        <v>2586</v>
      </c>
      <c r="BD2645">
        <v>9.3252957625796678E-4</v>
      </c>
      <c r="BE2645">
        <v>1.3257203644310033E-2</v>
      </c>
    </row>
    <row r="2646" spans="55:57" x14ac:dyDescent="0.3">
      <c r="BC2646" s="19">
        <v>2587</v>
      </c>
      <c r="BD2646">
        <v>9.1745393796177838E-4</v>
      </c>
      <c r="BE2646">
        <v>1.3625553984645388E-2</v>
      </c>
    </row>
    <row r="2647" spans="55:57" x14ac:dyDescent="0.3">
      <c r="BC2647" s="19">
        <v>2588</v>
      </c>
      <c r="BD2647">
        <v>8.8219015842190053E-4</v>
      </c>
      <c r="BE2647">
        <v>1.2329955790204588E-2</v>
      </c>
    </row>
    <row r="2648" spans="55:57" x14ac:dyDescent="0.3">
      <c r="BC2648" s="19">
        <v>2589</v>
      </c>
      <c r="BD2648">
        <v>1.0969795668258446E-3</v>
      </c>
      <c r="BE2648">
        <v>1.4323345368749593E-2</v>
      </c>
    </row>
    <row r="2649" spans="55:57" x14ac:dyDescent="0.3">
      <c r="BC2649" s="19">
        <v>2590</v>
      </c>
      <c r="BD2649">
        <v>8.2509745581558222E-4</v>
      </c>
      <c r="BE2649">
        <v>1.1633664774044566E-2</v>
      </c>
    </row>
    <row r="2650" spans="55:57" x14ac:dyDescent="0.3">
      <c r="BC2650" s="19">
        <v>2591</v>
      </c>
      <c r="BD2650">
        <v>8.1126677813657801E-4</v>
      </c>
      <c r="BE2650">
        <v>1.1864600297961155E-2</v>
      </c>
    </row>
    <row r="2651" spans="55:57" x14ac:dyDescent="0.3">
      <c r="BC2651" s="19">
        <v>2592</v>
      </c>
      <c r="BD2651">
        <v>8.5863527649718057E-4</v>
      </c>
      <c r="BE2651">
        <v>1.1956535800652748E-2</v>
      </c>
    </row>
    <row r="2652" spans="55:57" x14ac:dyDescent="0.3">
      <c r="BC2652" s="19">
        <v>2593</v>
      </c>
      <c r="BD2652">
        <v>9.6488370319441918E-4</v>
      </c>
      <c r="BE2652">
        <v>1.2833660543525189E-2</v>
      </c>
    </row>
    <row r="2653" spans="55:57" x14ac:dyDescent="0.3">
      <c r="BC2653" s="19">
        <v>2594</v>
      </c>
      <c r="BD2653">
        <v>9.3046682576402727E-4</v>
      </c>
      <c r="BE2653">
        <v>1.2772093780708383E-2</v>
      </c>
    </row>
    <row r="2654" spans="55:57" x14ac:dyDescent="0.3">
      <c r="BC2654" s="19">
        <v>2595</v>
      </c>
      <c r="BD2654">
        <v>1.0069978352994372E-3</v>
      </c>
      <c r="BE2654">
        <v>1.3249360669628972E-2</v>
      </c>
    </row>
    <row r="2655" spans="55:57" x14ac:dyDescent="0.3">
      <c r="BC2655" s="19">
        <v>2596</v>
      </c>
      <c r="BD2655">
        <v>7.2285348150599304E-4</v>
      </c>
      <c r="BE2655">
        <v>1.2199548708202735E-2</v>
      </c>
    </row>
    <row r="2656" spans="55:57" x14ac:dyDescent="0.3">
      <c r="BC2656" s="19">
        <v>2597</v>
      </c>
      <c r="BD2656">
        <v>9.3246725731494548E-4</v>
      </c>
      <c r="BE2656">
        <v>1.275302465438082E-2</v>
      </c>
    </row>
    <row r="2657" spans="55:57" x14ac:dyDescent="0.3">
      <c r="BC2657" s="19">
        <v>2598</v>
      </c>
      <c r="BD2657">
        <v>8.8986244100338458E-4</v>
      </c>
      <c r="BE2657">
        <v>1.2151693266462186E-2</v>
      </c>
    </row>
    <row r="2658" spans="55:57" x14ac:dyDescent="0.3">
      <c r="BC2658" s="19">
        <v>2599</v>
      </c>
      <c r="BD2658">
        <v>8.4935196686945725E-4</v>
      </c>
      <c r="BE2658">
        <v>1.2857224445572626E-2</v>
      </c>
    </row>
    <row r="2659" spans="55:57" x14ac:dyDescent="0.3">
      <c r="BC2659" s="19">
        <v>2600</v>
      </c>
      <c r="BD2659">
        <v>7.7809012049132726E-4</v>
      </c>
      <c r="BE2659">
        <v>1.2072228948410374E-2</v>
      </c>
    </row>
    <row r="2660" spans="55:57" x14ac:dyDescent="0.3">
      <c r="BC2660" s="19">
        <v>2601</v>
      </c>
      <c r="BD2660">
        <v>7.9343538569303545E-4</v>
      </c>
      <c r="BE2660">
        <v>1.2203158949413201E-2</v>
      </c>
    </row>
    <row r="2661" spans="55:57" x14ac:dyDescent="0.3">
      <c r="BC2661" s="19">
        <v>2602</v>
      </c>
      <c r="BD2661">
        <v>7.6931322429011641E-4</v>
      </c>
      <c r="BE2661">
        <v>1.1894732000862619E-2</v>
      </c>
    </row>
    <row r="2662" spans="55:57" x14ac:dyDescent="0.3">
      <c r="BC2662" s="19">
        <v>2603</v>
      </c>
      <c r="BD2662">
        <v>8.7860198528176851E-4</v>
      </c>
      <c r="BE2662">
        <v>1.2678038308555347E-2</v>
      </c>
    </row>
    <row r="2663" spans="55:57" x14ac:dyDescent="0.3">
      <c r="BC2663" s="19">
        <v>2604</v>
      </c>
      <c r="BD2663">
        <v>7.5328270558222066E-4</v>
      </c>
      <c r="BE2663">
        <v>1.0997948735212244E-2</v>
      </c>
    </row>
    <row r="2664" spans="55:57" x14ac:dyDescent="0.3">
      <c r="BC2664" s="19">
        <v>2605</v>
      </c>
      <c r="BD2664">
        <v>7.3453808357820606E-4</v>
      </c>
      <c r="BE2664">
        <v>1.2458089604620609E-2</v>
      </c>
    </row>
    <row r="2665" spans="55:57" x14ac:dyDescent="0.3">
      <c r="BC2665" s="19">
        <v>2606</v>
      </c>
      <c r="BD2665">
        <v>7.6430007348853002E-4</v>
      </c>
      <c r="BE2665">
        <v>1.179292973024141E-2</v>
      </c>
    </row>
    <row r="2666" spans="55:57" x14ac:dyDescent="0.3">
      <c r="BC2666" s="19">
        <v>2607</v>
      </c>
      <c r="BD2666">
        <v>8.5303078266834914E-4</v>
      </c>
      <c r="BE2666">
        <v>1.2866696911603526E-2</v>
      </c>
    </row>
    <row r="2667" spans="55:57" x14ac:dyDescent="0.3">
      <c r="BC2667" s="19">
        <v>2608</v>
      </c>
      <c r="BD2667">
        <v>9.5789205236692851E-4</v>
      </c>
      <c r="BE2667">
        <v>1.4484866617654246E-2</v>
      </c>
    </row>
    <row r="2668" spans="55:57" x14ac:dyDescent="0.3">
      <c r="BC2668" s="19">
        <v>2609</v>
      </c>
      <c r="BD2668">
        <v>9.9623779604291504E-4</v>
      </c>
      <c r="BE2668">
        <v>1.3060092237024897E-2</v>
      </c>
    </row>
    <row r="2669" spans="55:57" x14ac:dyDescent="0.3">
      <c r="BC2669" s="19">
        <v>2610</v>
      </c>
      <c r="BD2669">
        <v>6.8695515552063071E-4</v>
      </c>
      <c r="BE2669">
        <v>1.2273559185450859E-2</v>
      </c>
    </row>
    <row r="2670" spans="55:57" x14ac:dyDescent="0.3">
      <c r="BC2670" s="19">
        <v>2611</v>
      </c>
      <c r="BD2670">
        <v>9.2444974048440495E-4</v>
      </c>
      <c r="BE2670">
        <v>1.2926670072135937E-2</v>
      </c>
    </row>
    <row r="2671" spans="55:57" x14ac:dyDescent="0.3">
      <c r="BC2671" s="19">
        <v>2612</v>
      </c>
      <c r="BD2671">
        <v>8.8798902285048967E-4</v>
      </c>
      <c r="BE2671">
        <v>1.2667268218148004E-2</v>
      </c>
    </row>
    <row r="2672" spans="55:57" x14ac:dyDescent="0.3">
      <c r="BC2672" s="19">
        <v>2613</v>
      </c>
      <c r="BD2672">
        <v>9.6444787373150122E-4</v>
      </c>
      <c r="BE2672">
        <v>1.269804279423698E-2</v>
      </c>
    </row>
    <row r="2673" spans="55:57" x14ac:dyDescent="0.3">
      <c r="BC2673" s="19">
        <v>2614</v>
      </c>
      <c r="BD2673">
        <v>8.1962444210317625E-4</v>
      </c>
      <c r="BE2673">
        <v>1.282286229394532E-2</v>
      </c>
    </row>
    <row r="2674" spans="55:57" x14ac:dyDescent="0.3">
      <c r="BC2674" s="19">
        <v>2615</v>
      </c>
      <c r="BD2674">
        <v>7.9827687540909872E-4</v>
      </c>
      <c r="BE2674">
        <v>1.1912565480043734E-2</v>
      </c>
    </row>
    <row r="2675" spans="55:57" x14ac:dyDescent="0.3">
      <c r="BC2675" s="19">
        <v>2616</v>
      </c>
      <c r="BD2675">
        <v>7.7899809649952228E-4</v>
      </c>
      <c r="BE2675">
        <v>1.2457082283591393E-2</v>
      </c>
    </row>
    <row r="2676" spans="55:57" x14ac:dyDescent="0.3">
      <c r="BC2676" s="19">
        <v>2617</v>
      </c>
      <c r="BD2676">
        <v>8.8665571208236538E-4</v>
      </c>
      <c r="BE2676">
        <v>1.1858764786955708E-2</v>
      </c>
    </row>
    <row r="2677" spans="55:57" x14ac:dyDescent="0.3">
      <c r="BC2677" s="19">
        <v>2618</v>
      </c>
      <c r="BD2677">
        <v>8.0712580605974446E-4</v>
      </c>
      <c r="BE2677">
        <v>1.2008033033123894E-2</v>
      </c>
    </row>
    <row r="2678" spans="55:57" x14ac:dyDescent="0.3">
      <c r="BC2678" s="19">
        <v>2619</v>
      </c>
      <c r="BD2678">
        <v>8.0936357730308176E-4</v>
      </c>
      <c r="BE2678">
        <v>1.255662835461668E-2</v>
      </c>
    </row>
    <row r="2679" spans="55:57" x14ac:dyDescent="0.3">
      <c r="BC2679" s="19">
        <v>2620</v>
      </c>
      <c r="BD2679">
        <v>1.0507794391042308E-3</v>
      </c>
      <c r="BE2679">
        <v>1.4231460144718102E-2</v>
      </c>
    </row>
    <row r="2680" spans="55:57" x14ac:dyDescent="0.3">
      <c r="BC2680" s="19">
        <v>2621</v>
      </c>
      <c r="BD2680">
        <v>8.6306154598528632E-4</v>
      </c>
      <c r="BE2680">
        <v>1.2861796558719935E-2</v>
      </c>
    </row>
    <row r="2681" spans="55:57" x14ac:dyDescent="0.3">
      <c r="BC2681" s="19">
        <v>2622</v>
      </c>
      <c r="BD2681">
        <v>8.0085578591587638E-4</v>
      </c>
      <c r="BE2681">
        <v>1.2123791575356266E-2</v>
      </c>
    </row>
    <row r="2682" spans="55:57" x14ac:dyDescent="0.3">
      <c r="BC2682" s="19">
        <v>2623</v>
      </c>
      <c r="BD2682">
        <v>8.6977652971125213E-4</v>
      </c>
      <c r="BE2682">
        <v>1.2340016002110685E-2</v>
      </c>
    </row>
    <row r="2683" spans="55:57" x14ac:dyDescent="0.3">
      <c r="BC2683" s="19">
        <v>2624</v>
      </c>
      <c r="BD2683">
        <v>9.1314983545107652E-4</v>
      </c>
      <c r="BE2683">
        <v>1.3420306975582462E-2</v>
      </c>
    </row>
    <row r="2684" spans="55:57" x14ac:dyDescent="0.3">
      <c r="BC2684" s="19">
        <v>2625</v>
      </c>
      <c r="BD2684">
        <v>8.7213108536442728E-4</v>
      </c>
      <c r="BE2684">
        <v>1.3024427605530237E-2</v>
      </c>
    </row>
    <row r="2685" spans="55:57" x14ac:dyDescent="0.3">
      <c r="BC2685" s="19">
        <v>2626</v>
      </c>
      <c r="BD2685">
        <v>1.0278764282275533E-3</v>
      </c>
      <c r="BE2685">
        <v>1.39461124332184E-2</v>
      </c>
    </row>
    <row r="2686" spans="55:57" x14ac:dyDescent="0.3">
      <c r="BC2686" s="19">
        <v>2627</v>
      </c>
      <c r="BD2686">
        <v>7.1690996863465486E-4</v>
      </c>
      <c r="BE2686">
        <v>1.1916152231711552E-2</v>
      </c>
    </row>
    <row r="2687" spans="55:57" x14ac:dyDescent="0.3">
      <c r="BC2687" s="19">
        <v>2628</v>
      </c>
      <c r="BD2687">
        <v>7.767298616855546E-4</v>
      </c>
      <c r="BE2687">
        <v>1.282749492344541E-2</v>
      </c>
    </row>
    <row r="2688" spans="55:57" x14ac:dyDescent="0.3">
      <c r="BC2688" s="19">
        <v>2629</v>
      </c>
      <c r="BD2688">
        <v>8.1042303597412928E-4</v>
      </c>
      <c r="BE2688">
        <v>1.1922992526069764E-2</v>
      </c>
    </row>
    <row r="2689" spans="55:57" x14ac:dyDescent="0.3">
      <c r="BC2689" s="19">
        <v>2630</v>
      </c>
      <c r="BD2689">
        <v>8.6511274716481279E-4</v>
      </c>
      <c r="BE2689">
        <v>1.2975652591291537E-2</v>
      </c>
    </row>
    <row r="2690" spans="55:57" x14ac:dyDescent="0.3">
      <c r="BC2690" s="19">
        <v>2631</v>
      </c>
      <c r="BD2690">
        <v>7.3527609100738109E-4</v>
      </c>
      <c r="BE2690">
        <v>1.1824970195682774E-2</v>
      </c>
    </row>
    <row r="2691" spans="55:57" x14ac:dyDescent="0.3">
      <c r="BC2691" s="19">
        <v>2632</v>
      </c>
      <c r="BD2691">
        <v>8.1092435033313151E-4</v>
      </c>
      <c r="BE2691">
        <v>1.188677268350718E-2</v>
      </c>
    </row>
    <row r="2692" spans="55:57" x14ac:dyDescent="0.3">
      <c r="BC2692" s="19">
        <v>2633</v>
      </c>
      <c r="BD2692">
        <v>7.5320660049199887E-4</v>
      </c>
      <c r="BE2692">
        <v>1.2760183939866797E-2</v>
      </c>
    </row>
    <row r="2693" spans="55:57" x14ac:dyDescent="0.3">
      <c r="BC2693" s="19">
        <v>2634</v>
      </c>
      <c r="BD2693">
        <v>8.3461537813495903E-4</v>
      </c>
      <c r="BE2693">
        <v>1.1855173937944205E-2</v>
      </c>
    </row>
    <row r="2694" spans="55:57" x14ac:dyDescent="0.3">
      <c r="BC2694" s="19">
        <v>2635</v>
      </c>
      <c r="BD2694">
        <v>7.3818997454544748E-4</v>
      </c>
      <c r="BE2694">
        <v>1.2201132020677297E-2</v>
      </c>
    </row>
    <row r="2695" spans="55:57" x14ac:dyDescent="0.3">
      <c r="BC2695" s="19">
        <v>2636</v>
      </c>
      <c r="BD2695">
        <v>1.0161253774727723E-3</v>
      </c>
      <c r="BE2695">
        <v>1.5025976210362049E-2</v>
      </c>
    </row>
    <row r="2696" spans="55:57" x14ac:dyDescent="0.3">
      <c r="BC2696" s="19">
        <v>2637</v>
      </c>
      <c r="BD2696">
        <v>7.9648031582293542E-4</v>
      </c>
      <c r="BE2696">
        <v>1.2680064658396703E-2</v>
      </c>
    </row>
    <row r="2697" spans="55:57" x14ac:dyDescent="0.3">
      <c r="BC2697" s="19">
        <v>2638</v>
      </c>
      <c r="BD2697">
        <v>9.6788292397539705E-4</v>
      </c>
      <c r="BE2697">
        <v>1.3335879570166319E-2</v>
      </c>
    </row>
    <row r="2698" spans="55:57" x14ac:dyDescent="0.3">
      <c r="BC2698" s="19">
        <v>2639</v>
      </c>
      <c r="BD2698">
        <v>9.0677055837308138E-4</v>
      </c>
      <c r="BE2698">
        <v>1.2333165282706204E-2</v>
      </c>
    </row>
    <row r="2699" spans="55:57" x14ac:dyDescent="0.3">
      <c r="BC2699" s="19">
        <v>2640</v>
      </c>
      <c r="BD2699">
        <v>9.1321892431957437E-4</v>
      </c>
      <c r="BE2699">
        <v>1.2960348445887813E-2</v>
      </c>
    </row>
    <row r="2700" spans="55:57" x14ac:dyDescent="0.3">
      <c r="BC2700" s="19">
        <v>2641</v>
      </c>
      <c r="BD2700">
        <v>9.2846193381812244E-4</v>
      </c>
      <c r="BE2700">
        <v>1.3196768228552142E-2</v>
      </c>
    </row>
    <row r="2701" spans="55:57" x14ac:dyDescent="0.3">
      <c r="BC2701" s="19">
        <v>2642</v>
      </c>
      <c r="BD2701">
        <v>7.6105440763845537E-4</v>
      </c>
      <c r="BE2701">
        <v>1.2205116612840149E-2</v>
      </c>
    </row>
    <row r="2702" spans="55:57" x14ac:dyDescent="0.3">
      <c r="BC2702" s="19">
        <v>2643</v>
      </c>
      <c r="BD2702">
        <v>8.5291199773337403E-4</v>
      </c>
      <c r="BE2702">
        <v>1.2881813299201154E-2</v>
      </c>
    </row>
    <row r="2703" spans="55:57" x14ac:dyDescent="0.3">
      <c r="BC2703" s="19">
        <v>2644</v>
      </c>
      <c r="BD2703">
        <v>9.1040373554215838E-4</v>
      </c>
      <c r="BE2703">
        <v>1.2956783394016336E-2</v>
      </c>
    </row>
    <row r="2704" spans="55:57" x14ac:dyDescent="0.3">
      <c r="BC2704" s="19">
        <v>2645</v>
      </c>
      <c r="BD2704">
        <v>7.6802196779195402E-4</v>
      </c>
      <c r="BE2704">
        <v>1.2606068656642464E-2</v>
      </c>
    </row>
    <row r="2705" spans="55:57" x14ac:dyDescent="0.3">
      <c r="BC2705" s="19">
        <v>2646</v>
      </c>
      <c r="BD2705">
        <v>7.6175572122129756E-4</v>
      </c>
      <c r="BE2705">
        <v>1.3024906862022569E-2</v>
      </c>
    </row>
    <row r="2706" spans="55:57" x14ac:dyDescent="0.3">
      <c r="BC2706" s="19">
        <v>2647</v>
      </c>
      <c r="BD2706">
        <v>8.2104579397974421E-4</v>
      </c>
      <c r="BE2706">
        <v>1.2831162066535153E-2</v>
      </c>
    </row>
    <row r="2707" spans="55:57" x14ac:dyDescent="0.3">
      <c r="BC2707" s="19">
        <v>2648</v>
      </c>
      <c r="BD2707">
        <v>8.2817717496820814E-4</v>
      </c>
      <c r="BE2707">
        <v>1.2740362599988066E-2</v>
      </c>
    </row>
    <row r="2708" spans="55:57" x14ac:dyDescent="0.3">
      <c r="BC2708" s="19">
        <v>2649</v>
      </c>
      <c r="BD2708">
        <v>8.0164814563601569E-4</v>
      </c>
      <c r="BE2708">
        <v>1.2445860793261361E-2</v>
      </c>
    </row>
    <row r="2709" spans="55:57" x14ac:dyDescent="0.3">
      <c r="BC2709" s="19">
        <v>2650</v>
      </c>
      <c r="BD2709">
        <v>9.3576671327482146E-4</v>
      </c>
      <c r="BE2709">
        <v>1.260479902220242E-2</v>
      </c>
    </row>
    <row r="2710" spans="55:57" x14ac:dyDescent="0.3">
      <c r="BC2710" s="19">
        <v>2651</v>
      </c>
      <c r="BD2710">
        <v>7.3720462171299401E-4</v>
      </c>
      <c r="BE2710">
        <v>1.2020755875573455E-2</v>
      </c>
    </row>
    <row r="2711" spans="55:57" x14ac:dyDescent="0.3">
      <c r="BC2711" s="19">
        <v>2652</v>
      </c>
      <c r="BD2711">
        <v>8.2676042857242598E-4</v>
      </c>
      <c r="BE2711">
        <v>1.2463176607973889E-2</v>
      </c>
    </row>
    <row r="2712" spans="55:57" x14ac:dyDescent="0.3">
      <c r="BC2712" s="19">
        <v>2653</v>
      </c>
      <c r="BD2712">
        <v>9.8268690912612809E-4</v>
      </c>
      <c r="BE2712">
        <v>1.2563642011039598E-2</v>
      </c>
    </row>
    <row r="2713" spans="55:57" x14ac:dyDescent="0.3">
      <c r="BC2713" s="19">
        <v>2654</v>
      </c>
      <c r="BD2713">
        <v>8.6364686047801591E-4</v>
      </c>
      <c r="BE2713">
        <v>1.1840114833257051E-2</v>
      </c>
    </row>
    <row r="2714" spans="55:57" x14ac:dyDescent="0.3">
      <c r="BC2714" s="19">
        <v>2655</v>
      </c>
      <c r="BD2714">
        <v>7.5460110380669429E-4</v>
      </c>
      <c r="BE2714">
        <v>1.2018417693504098E-2</v>
      </c>
    </row>
    <row r="2715" spans="55:57" x14ac:dyDescent="0.3">
      <c r="BC2715" s="19">
        <v>2656</v>
      </c>
      <c r="BD2715">
        <v>7.7991286007655393E-4</v>
      </c>
      <c r="BE2715">
        <v>1.2647720344343218E-2</v>
      </c>
    </row>
    <row r="2716" spans="55:57" x14ac:dyDescent="0.3">
      <c r="BC2716" s="19">
        <v>2657</v>
      </c>
      <c r="BD2716">
        <v>7.8279168218022249E-4</v>
      </c>
      <c r="BE2716">
        <v>1.1753956715482985E-2</v>
      </c>
    </row>
    <row r="2717" spans="55:57" x14ac:dyDescent="0.3">
      <c r="BC2717" s="19">
        <v>2658</v>
      </c>
      <c r="BD2717">
        <v>9.2785728253579796E-4</v>
      </c>
      <c r="BE2717">
        <v>1.2484498612545844E-2</v>
      </c>
    </row>
    <row r="2718" spans="55:57" x14ac:dyDescent="0.3">
      <c r="BC2718" s="19">
        <v>2659</v>
      </c>
      <c r="BD2718">
        <v>9.2459133409512049E-4</v>
      </c>
      <c r="BE2718">
        <v>1.2824411503229823E-2</v>
      </c>
    </row>
    <row r="2719" spans="55:57" x14ac:dyDescent="0.3">
      <c r="BC2719" s="19">
        <v>2660</v>
      </c>
      <c r="BD2719">
        <v>9.7306626113497917E-4</v>
      </c>
      <c r="BE2719">
        <v>1.3116772564451698E-2</v>
      </c>
    </row>
    <row r="2720" spans="55:57" x14ac:dyDescent="0.3">
      <c r="BC2720" s="19">
        <v>2661</v>
      </c>
      <c r="BD2720">
        <v>7.4396826475981804E-4</v>
      </c>
      <c r="BE2720">
        <v>1.2477836698270749E-2</v>
      </c>
    </row>
    <row r="2721" spans="55:57" x14ac:dyDescent="0.3">
      <c r="BC2721" s="19">
        <v>2662</v>
      </c>
      <c r="BD2721">
        <v>7.773808080342473E-4</v>
      </c>
      <c r="BE2721">
        <v>1.1760755967314428E-2</v>
      </c>
    </row>
    <row r="2722" spans="55:57" x14ac:dyDescent="0.3">
      <c r="BC2722" s="19">
        <v>2663</v>
      </c>
      <c r="BD2722">
        <v>8.0158673014513768E-4</v>
      </c>
      <c r="BE2722">
        <v>1.1806461770383645E-2</v>
      </c>
    </row>
    <row r="2723" spans="55:57" x14ac:dyDescent="0.3">
      <c r="BC2723" s="19">
        <v>2664</v>
      </c>
      <c r="BD2723">
        <v>9.624367244670804E-4</v>
      </c>
      <c r="BE2723">
        <v>1.3408885749013073E-2</v>
      </c>
    </row>
    <row r="2724" spans="55:57" x14ac:dyDescent="0.3">
      <c r="BC2724" s="19">
        <v>2665</v>
      </c>
      <c r="BD2724">
        <v>8.3961938326083865E-4</v>
      </c>
      <c r="BE2724">
        <v>1.21258349691961E-2</v>
      </c>
    </row>
    <row r="2725" spans="55:57" x14ac:dyDescent="0.3">
      <c r="BC2725" s="19">
        <v>2666</v>
      </c>
      <c r="BD2725">
        <v>7.3359515896385247E-4</v>
      </c>
      <c r="BE2725">
        <v>1.2146885124381659E-2</v>
      </c>
    </row>
    <row r="2726" spans="55:57" x14ac:dyDescent="0.3">
      <c r="BC2726" s="19">
        <v>2667</v>
      </c>
      <c r="BD2726">
        <v>9.7159821132778064E-4</v>
      </c>
      <c r="BE2726">
        <v>1.337744449408965E-2</v>
      </c>
    </row>
    <row r="2727" spans="55:57" x14ac:dyDescent="0.3">
      <c r="BC2727" s="19">
        <v>2668</v>
      </c>
      <c r="BD2727">
        <v>8.8176578630311828E-4</v>
      </c>
      <c r="BE2727">
        <v>1.2716996232123495E-2</v>
      </c>
    </row>
    <row r="2728" spans="55:57" x14ac:dyDescent="0.3">
      <c r="BC2728" s="19">
        <v>2669</v>
      </c>
      <c r="BD2728">
        <v>9.724505002395306E-4</v>
      </c>
      <c r="BE2728">
        <v>1.2656959444353697E-2</v>
      </c>
    </row>
    <row r="2729" spans="55:57" x14ac:dyDescent="0.3">
      <c r="BC2729" s="19">
        <v>2670</v>
      </c>
      <c r="BD2729">
        <v>9.6711968942811487E-4</v>
      </c>
      <c r="BE2729">
        <v>1.3200742267862914E-2</v>
      </c>
    </row>
    <row r="2730" spans="55:57" x14ac:dyDescent="0.3">
      <c r="BC2730" s="19">
        <v>2671</v>
      </c>
      <c r="BD2730">
        <v>8.5234039514741982E-4</v>
      </c>
      <c r="BE2730">
        <v>1.1794880086422189E-2</v>
      </c>
    </row>
    <row r="2731" spans="55:57" x14ac:dyDescent="0.3">
      <c r="BC2731" s="19">
        <v>2672</v>
      </c>
      <c r="BD2731">
        <v>7.8351733031265598E-4</v>
      </c>
      <c r="BE2731">
        <v>1.2513183122536967E-2</v>
      </c>
    </row>
    <row r="2732" spans="55:57" x14ac:dyDescent="0.3">
      <c r="BC2732" s="19">
        <v>2673</v>
      </c>
      <c r="BD2732">
        <v>7.8105547480921333E-4</v>
      </c>
      <c r="BE2732">
        <v>1.2097420972091877E-2</v>
      </c>
    </row>
    <row r="2733" spans="55:57" x14ac:dyDescent="0.3">
      <c r="BC2733" s="19">
        <v>2674</v>
      </c>
      <c r="BD2733">
        <v>9.1657970095286134E-4</v>
      </c>
      <c r="BE2733">
        <v>1.2986078718786907E-2</v>
      </c>
    </row>
    <row r="2734" spans="55:57" x14ac:dyDescent="0.3">
      <c r="BC2734" s="19">
        <v>2675</v>
      </c>
      <c r="BD2734">
        <v>8.138543683691668E-4</v>
      </c>
      <c r="BE2734">
        <v>1.1765071138022038E-2</v>
      </c>
    </row>
    <row r="2735" spans="55:57" x14ac:dyDescent="0.3">
      <c r="BC2735" s="19">
        <v>2676</v>
      </c>
      <c r="BD2735">
        <v>1.0055084709960551E-3</v>
      </c>
      <c r="BE2735">
        <v>1.3636866574969979E-2</v>
      </c>
    </row>
    <row r="2736" spans="55:57" x14ac:dyDescent="0.3">
      <c r="BC2736" s="19">
        <v>2677</v>
      </c>
      <c r="BD2736">
        <v>7.9448225362460851E-4</v>
      </c>
      <c r="BE2736">
        <v>1.140786576580452E-2</v>
      </c>
    </row>
    <row r="2737" spans="55:57" x14ac:dyDescent="0.3">
      <c r="BC2737" s="19">
        <v>2678</v>
      </c>
      <c r="BD2737">
        <v>1.0469294153722685E-3</v>
      </c>
      <c r="BE2737">
        <v>1.4253131007951298E-2</v>
      </c>
    </row>
    <row r="2738" spans="55:57" x14ac:dyDescent="0.3">
      <c r="BC2738" s="19">
        <v>2679</v>
      </c>
      <c r="BD2738">
        <v>7.28409092579769E-4</v>
      </c>
      <c r="BE2738">
        <v>1.1844868623444279E-2</v>
      </c>
    </row>
    <row r="2739" spans="55:57" x14ac:dyDescent="0.3">
      <c r="BC2739" s="19">
        <v>2680</v>
      </c>
      <c r="BD2739">
        <v>7.5287041276253497E-4</v>
      </c>
      <c r="BE2739">
        <v>1.1788469550898345E-2</v>
      </c>
    </row>
    <row r="2740" spans="55:57" x14ac:dyDescent="0.3">
      <c r="BC2740" s="19">
        <v>2681</v>
      </c>
      <c r="BD2740">
        <v>9.5723652992660085E-4</v>
      </c>
      <c r="BE2740">
        <v>1.2617351016075815E-2</v>
      </c>
    </row>
    <row r="2741" spans="55:57" x14ac:dyDescent="0.3">
      <c r="BC2741" s="19">
        <v>2682</v>
      </c>
      <c r="BD2741">
        <v>7.9798759224362296E-4</v>
      </c>
      <c r="BE2741">
        <v>1.1316082437454914E-2</v>
      </c>
    </row>
    <row r="2742" spans="55:57" x14ac:dyDescent="0.3">
      <c r="BC2742" s="19">
        <v>2683</v>
      </c>
      <c r="BD2742">
        <v>7.9015921192647726E-4</v>
      </c>
      <c r="BE2742">
        <v>1.1692809806486548E-2</v>
      </c>
    </row>
    <row r="2743" spans="55:57" x14ac:dyDescent="0.3">
      <c r="BC2743" s="19">
        <v>2684</v>
      </c>
      <c r="BD2743">
        <v>8.2669470754296291E-4</v>
      </c>
      <c r="BE2743">
        <v>1.1576566672669916E-2</v>
      </c>
    </row>
    <row r="2744" spans="55:57" x14ac:dyDescent="0.3">
      <c r="BC2744" s="19">
        <v>2685</v>
      </c>
      <c r="BD2744">
        <v>9.0562718050773712E-4</v>
      </c>
      <c r="BE2744">
        <v>1.2624509484075008E-2</v>
      </c>
    </row>
    <row r="2745" spans="55:57" x14ac:dyDescent="0.3">
      <c r="BC2745" s="19">
        <v>2686</v>
      </c>
      <c r="BD2745">
        <v>9.5066449572478386E-4</v>
      </c>
      <c r="BE2745">
        <v>1.321625257595006E-2</v>
      </c>
    </row>
    <row r="2746" spans="55:57" x14ac:dyDescent="0.3">
      <c r="BC2746" s="19">
        <v>2687</v>
      </c>
      <c r="BD2746">
        <v>8.1961932333041848E-4</v>
      </c>
      <c r="BE2746">
        <v>1.1589102056520563E-2</v>
      </c>
    </row>
    <row r="2747" spans="55:57" x14ac:dyDescent="0.3">
      <c r="BC2747" s="19">
        <v>2688</v>
      </c>
      <c r="BD2747">
        <v>7.9522648356712515E-4</v>
      </c>
      <c r="BE2747">
        <v>1.2103225312158239E-2</v>
      </c>
    </row>
    <row r="2748" spans="55:57" x14ac:dyDescent="0.3">
      <c r="BC2748" s="19">
        <v>2689</v>
      </c>
      <c r="BD2748">
        <v>8.7681933803775603E-4</v>
      </c>
      <c r="BE2748">
        <v>1.2361373610037446E-2</v>
      </c>
    </row>
    <row r="2749" spans="55:57" x14ac:dyDescent="0.3">
      <c r="BC2749" s="19">
        <v>2690</v>
      </c>
      <c r="BD2749">
        <v>8.7450809734069515E-4</v>
      </c>
      <c r="BE2749">
        <v>1.2468807940269389E-2</v>
      </c>
    </row>
    <row r="2750" spans="55:57" x14ac:dyDescent="0.3">
      <c r="BC2750" s="19">
        <v>2691</v>
      </c>
      <c r="BD2750">
        <v>8.8599083162022995E-4</v>
      </c>
      <c r="BE2750">
        <v>1.3104097751741204E-2</v>
      </c>
    </row>
    <row r="2751" spans="55:57" x14ac:dyDescent="0.3">
      <c r="BC2751" s="19">
        <v>2692</v>
      </c>
      <c r="BD2751">
        <v>9.4208362624177873E-4</v>
      </c>
      <c r="BE2751">
        <v>1.2686375909301564E-2</v>
      </c>
    </row>
    <row r="2752" spans="55:57" x14ac:dyDescent="0.3">
      <c r="BC2752" s="19">
        <v>2693</v>
      </c>
      <c r="BD2752">
        <v>8.1016207112778477E-4</v>
      </c>
      <c r="BE2752">
        <v>1.190486703215772E-2</v>
      </c>
    </row>
    <row r="2753" spans="55:57" x14ac:dyDescent="0.3">
      <c r="BC2753" s="19">
        <v>2694</v>
      </c>
      <c r="BD2753">
        <v>9.4296610891863588E-4</v>
      </c>
      <c r="BE2753">
        <v>1.3444257797173424E-2</v>
      </c>
    </row>
    <row r="2754" spans="55:57" x14ac:dyDescent="0.3">
      <c r="BC2754" s="19">
        <v>2695</v>
      </c>
      <c r="BD2754">
        <v>8.7618365523674518E-4</v>
      </c>
      <c r="BE2754">
        <v>1.2554988170661127E-2</v>
      </c>
    </row>
    <row r="2755" spans="55:57" x14ac:dyDescent="0.3">
      <c r="BC2755" s="19">
        <v>2696</v>
      </c>
      <c r="BD2755">
        <v>8.2489316235197609E-4</v>
      </c>
      <c r="BE2755">
        <v>1.1896872635846961E-2</v>
      </c>
    </row>
    <row r="2756" spans="55:57" x14ac:dyDescent="0.3">
      <c r="BC2756" s="19">
        <v>2697</v>
      </c>
      <c r="BD2756">
        <v>9.7668805370848782E-4</v>
      </c>
      <c r="BE2756">
        <v>1.3790829310390643E-2</v>
      </c>
    </row>
    <row r="2757" spans="55:57" x14ac:dyDescent="0.3">
      <c r="BC2757" s="19">
        <v>2698</v>
      </c>
      <c r="BD2757">
        <v>8.9974160828100111E-4</v>
      </c>
      <c r="BE2757">
        <v>1.3849768253416725E-2</v>
      </c>
    </row>
    <row r="2758" spans="55:57" x14ac:dyDescent="0.3">
      <c r="BC2758" s="19">
        <v>2699</v>
      </c>
      <c r="BD2758">
        <v>7.0981738737591526E-4</v>
      </c>
      <c r="BE2758">
        <v>1.148265427804126E-2</v>
      </c>
    </row>
    <row r="2759" spans="55:57" x14ac:dyDescent="0.3">
      <c r="BC2759" s="19">
        <v>2700</v>
      </c>
      <c r="BD2759">
        <v>8.7866856425326009E-4</v>
      </c>
      <c r="BE2759">
        <v>1.274160764192107E-2</v>
      </c>
    </row>
    <row r="2760" spans="55:57" x14ac:dyDescent="0.3">
      <c r="BC2760" s="19">
        <v>2701</v>
      </c>
      <c r="BD2760">
        <v>8.1801572758837134E-4</v>
      </c>
      <c r="BE2760">
        <v>1.2362142494936711E-2</v>
      </c>
    </row>
    <row r="2761" spans="55:57" x14ac:dyDescent="0.3">
      <c r="BC2761" s="19">
        <v>2702</v>
      </c>
      <c r="BD2761">
        <v>1.1319205628264814E-3</v>
      </c>
      <c r="BE2761">
        <v>1.5470857402009472E-2</v>
      </c>
    </row>
    <row r="2762" spans="55:57" x14ac:dyDescent="0.3">
      <c r="BC2762" s="19">
        <v>2703</v>
      </c>
      <c r="BD2762">
        <v>7.3107557448547913E-4</v>
      </c>
      <c r="BE2762">
        <v>1.2979195348548439E-2</v>
      </c>
    </row>
    <row r="2763" spans="55:57" x14ac:dyDescent="0.3">
      <c r="BC2763" s="19">
        <v>2704</v>
      </c>
      <c r="BD2763">
        <v>8.9436304481448851E-4</v>
      </c>
      <c r="BE2763">
        <v>1.1978144962229707E-2</v>
      </c>
    </row>
    <row r="2764" spans="55:57" x14ac:dyDescent="0.3">
      <c r="BC2764" s="19">
        <v>2705</v>
      </c>
      <c r="BD2764">
        <v>8.7526842123708808E-4</v>
      </c>
      <c r="BE2764">
        <v>1.190185240021158E-2</v>
      </c>
    </row>
    <row r="2765" spans="55:57" x14ac:dyDescent="0.3">
      <c r="BC2765" s="19">
        <v>2706</v>
      </c>
      <c r="BD2765">
        <v>7.5025963300033832E-4</v>
      </c>
      <c r="BE2765">
        <v>1.1679291301783331E-2</v>
      </c>
    </row>
    <row r="2766" spans="55:57" x14ac:dyDescent="0.3">
      <c r="BC2766" s="19">
        <v>2707</v>
      </c>
      <c r="BD2766">
        <v>9.0685105705240292E-4</v>
      </c>
      <c r="BE2766">
        <v>1.2911612517699416E-2</v>
      </c>
    </row>
    <row r="2767" spans="55:57" x14ac:dyDescent="0.3">
      <c r="BC2767" s="19">
        <v>2708</v>
      </c>
      <c r="BD2767">
        <v>9.110639319729948E-4</v>
      </c>
      <c r="BE2767">
        <v>1.2762744497478915E-2</v>
      </c>
    </row>
    <row r="2768" spans="55:57" x14ac:dyDescent="0.3">
      <c r="BC2768" s="19">
        <v>2709</v>
      </c>
      <c r="BD2768">
        <v>8.1238771996981719E-4</v>
      </c>
      <c r="BE2768">
        <v>1.208845391228097E-2</v>
      </c>
    </row>
    <row r="2769" spans="55:57" x14ac:dyDescent="0.3">
      <c r="BC2769" s="19">
        <v>2710</v>
      </c>
      <c r="BD2769">
        <v>8.7734618751694358E-4</v>
      </c>
      <c r="BE2769">
        <v>1.3266735780562269E-2</v>
      </c>
    </row>
    <row r="2770" spans="55:57" x14ac:dyDescent="0.3">
      <c r="BC2770" s="19">
        <v>2711</v>
      </c>
      <c r="BD2770">
        <v>8.4193501595376157E-4</v>
      </c>
      <c r="BE2770">
        <v>1.254353121131422E-2</v>
      </c>
    </row>
    <row r="2771" spans="55:57" x14ac:dyDescent="0.3">
      <c r="BC2771" s="19">
        <v>2712</v>
      </c>
      <c r="BD2771">
        <v>8.777604900428327E-4</v>
      </c>
      <c r="BE2771">
        <v>1.2666735384941712E-2</v>
      </c>
    </row>
    <row r="2772" spans="55:57" x14ac:dyDescent="0.3">
      <c r="BC2772" s="19">
        <v>2713</v>
      </c>
      <c r="BD2772">
        <v>8.8860257603471597E-4</v>
      </c>
      <c r="BE2772">
        <v>1.277873704562141E-2</v>
      </c>
    </row>
    <row r="2773" spans="55:57" x14ac:dyDescent="0.3">
      <c r="BC2773" s="19">
        <v>2714</v>
      </c>
      <c r="BD2773">
        <v>9.3901050118271317E-4</v>
      </c>
      <c r="BE2773">
        <v>1.2877509881649641E-2</v>
      </c>
    </row>
    <row r="2774" spans="55:57" x14ac:dyDescent="0.3">
      <c r="BC2774" s="19">
        <v>2715</v>
      </c>
      <c r="BD2774">
        <v>8.4753391961038278E-4</v>
      </c>
      <c r="BE2774">
        <v>1.4305058674658155E-2</v>
      </c>
    </row>
    <row r="2775" spans="55:57" x14ac:dyDescent="0.3">
      <c r="BC2775" s="19">
        <v>2716</v>
      </c>
      <c r="BD2775">
        <v>8.150273887037136E-4</v>
      </c>
      <c r="BE2775">
        <v>1.2431039683050314E-2</v>
      </c>
    </row>
    <row r="2776" spans="55:57" x14ac:dyDescent="0.3">
      <c r="BC2776" s="19">
        <v>2717</v>
      </c>
      <c r="BD2776">
        <v>6.968751192228303E-4</v>
      </c>
      <c r="BE2776">
        <v>1.2563069359728321E-2</v>
      </c>
    </row>
    <row r="2777" spans="55:57" x14ac:dyDescent="0.3">
      <c r="BC2777" s="19">
        <v>2718</v>
      </c>
      <c r="BD2777">
        <v>9.2975179989187359E-4</v>
      </c>
      <c r="BE2777">
        <v>1.3211359005228041E-2</v>
      </c>
    </row>
    <row r="2778" spans="55:57" x14ac:dyDescent="0.3">
      <c r="BC2778" s="19">
        <v>2719</v>
      </c>
      <c r="BD2778">
        <v>8.4930682770777502E-4</v>
      </c>
      <c r="BE2778">
        <v>1.3289426767496074E-2</v>
      </c>
    </row>
    <row r="2779" spans="55:57" x14ac:dyDescent="0.3">
      <c r="BC2779" s="19">
        <v>2720</v>
      </c>
      <c r="BD2779">
        <v>9.5011594557459916E-4</v>
      </c>
      <c r="BE2779">
        <v>1.4386391367443655E-2</v>
      </c>
    </row>
    <row r="2780" spans="55:57" x14ac:dyDescent="0.3">
      <c r="BC2780" s="19">
        <v>2721</v>
      </c>
      <c r="BD2780">
        <v>1.0459244831507244E-3</v>
      </c>
      <c r="BE2780">
        <v>1.4106154951326031E-2</v>
      </c>
    </row>
    <row r="2781" spans="55:57" x14ac:dyDescent="0.3">
      <c r="BC2781" s="19">
        <v>2722</v>
      </c>
      <c r="BD2781">
        <v>7.9426225805851944E-4</v>
      </c>
      <c r="BE2781">
        <v>1.1882420051680321E-2</v>
      </c>
    </row>
    <row r="2782" spans="55:57" x14ac:dyDescent="0.3">
      <c r="BC2782" s="19">
        <v>2723</v>
      </c>
      <c r="BD2782">
        <v>9.1122623986970798E-4</v>
      </c>
      <c r="BE2782">
        <v>1.2898126435774719E-2</v>
      </c>
    </row>
    <row r="2783" spans="55:57" x14ac:dyDescent="0.3">
      <c r="BC2783" s="19">
        <v>2724</v>
      </c>
      <c r="BD2783">
        <v>8.4380429154391377E-4</v>
      </c>
      <c r="BE2783">
        <v>1.2651112288511488E-2</v>
      </c>
    </row>
    <row r="2784" spans="55:57" x14ac:dyDescent="0.3">
      <c r="BC2784" s="19">
        <v>2725</v>
      </c>
      <c r="BD2784">
        <v>9.2429111122749937E-4</v>
      </c>
      <c r="BE2784">
        <v>1.2338559253831547E-2</v>
      </c>
    </row>
    <row r="2785" spans="55:57" x14ac:dyDescent="0.3">
      <c r="BC2785" s="19">
        <v>2726</v>
      </c>
      <c r="BD2785">
        <v>8.771682108603575E-4</v>
      </c>
      <c r="BE2785">
        <v>1.2452042879016627E-2</v>
      </c>
    </row>
    <row r="2786" spans="55:57" x14ac:dyDescent="0.3">
      <c r="BC2786" s="19">
        <v>2727</v>
      </c>
      <c r="BD2786">
        <v>7.9923011426596686E-4</v>
      </c>
      <c r="BE2786">
        <v>1.1097534559456529E-2</v>
      </c>
    </row>
    <row r="2787" spans="55:57" x14ac:dyDescent="0.3">
      <c r="BC2787" s="19">
        <v>2728</v>
      </c>
      <c r="BD2787">
        <v>7.5537690410872212E-4</v>
      </c>
      <c r="BE2787">
        <v>1.2234529369008608E-2</v>
      </c>
    </row>
    <row r="2788" spans="55:57" x14ac:dyDescent="0.3">
      <c r="BC2788" s="19">
        <v>2729</v>
      </c>
      <c r="BD2788">
        <v>8.2227942138570517E-4</v>
      </c>
      <c r="BE2788">
        <v>1.2065564744107292E-2</v>
      </c>
    </row>
    <row r="2789" spans="55:57" x14ac:dyDescent="0.3">
      <c r="BC2789" s="19">
        <v>2730</v>
      </c>
      <c r="BD2789">
        <v>8.0914727813797389E-4</v>
      </c>
      <c r="BE2789">
        <v>1.1776367126208064E-2</v>
      </c>
    </row>
    <row r="2790" spans="55:57" x14ac:dyDescent="0.3">
      <c r="BC2790" s="19">
        <v>2731</v>
      </c>
      <c r="BD2790">
        <v>8.0654610797005792E-4</v>
      </c>
      <c r="BE2790">
        <v>1.1615778778452848E-2</v>
      </c>
    </row>
    <row r="2791" spans="55:57" x14ac:dyDescent="0.3">
      <c r="BC2791" s="19">
        <v>2732</v>
      </c>
      <c r="BD2791">
        <v>7.9685140625110297E-4</v>
      </c>
      <c r="BE2791">
        <v>1.2736200152474559E-2</v>
      </c>
    </row>
    <row r="2792" spans="55:57" x14ac:dyDescent="0.3">
      <c r="BC2792" s="19">
        <v>2733</v>
      </c>
      <c r="BD2792">
        <v>9.3214430193526052E-4</v>
      </c>
      <c r="BE2792">
        <v>1.268531676014616E-2</v>
      </c>
    </row>
    <row r="2793" spans="55:57" x14ac:dyDescent="0.3">
      <c r="BC2793" s="19">
        <v>2734</v>
      </c>
      <c r="BD2793">
        <v>7.8449826949171866E-4</v>
      </c>
      <c r="BE2793">
        <v>1.1816547857778401E-2</v>
      </c>
    </row>
    <row r="2794" spans="55:57" x14ac:dyDescent="0.3">
      <c r="BC2794" s="19">
        <v>2735</v>
      </c>
      <c r="BD2794">
        <v>9.864958454813208E-4</v>
      </c>
      <c r="BE2794">
        <v>1.3371391431006905E-2</v>
      </c>
    </row>
    <row r="2795" spans="55:57" x14ac:dyDescent="0.3">
      <c r="BC2795" s="19">
        <v>2736</v>
      </c>
      <c r="BD2795">
        <v>7.763502254923638E-4</v>
      </c>
      <c r="BE2795">
        <v>1.1266903690965452E-2</v>
      </c>
    </row>
    <row r="2796" spans="55:57" x14ac:dyDescent="0.3">
      <c r="BC2796" s="19">
        <v>2737</v>
      </c>
      <c r="BD2796">
        <v>9.0283862176479004E-4</v>
      </c>
      <c r="BE2796">
        <v>1.2608779070985262E-2</v>
      </c>
    </row>
    <row r="2797" spans="55:57" x14ac:dyDescent="0.3">
      <c r="BC2797" s="19">
        <v>2738</v>
      </c>
      <c r="BD2797">
        <v>7.7856737262276313E-4</v>
      </c>
      <c r="BE2797">
        <v>1.1486484003550743E-2</v>
      </c>
    </row>
    <row r="2798" spans="55:57" x14ac:dyDescent="0.3">
      <c r="BC2798" s="19">
        <v>2739</v>
      </c>
      <c r="BD2798">
        <v>7.5659287156501758E-4</v>
      </c>
      <c r="BE2798">
        <v>1.2599945655672844E-2</v>
      </c>
    </row>
    <row r="2799" spans="55:57" x14ac:dyDescent="0.3">
      <c r="BC2799" s="19">
        <v>2740</v>
      </c>
      <c r="BD2799">
        <v>7.6693690174940243E-4</v>
      </c>
      <c r="BE2799">
        <v>1.2566992038074621E-2</v>
      </c>
    </row>
    <row r="2800" spans="55:57" x14ac:dyDescent="0.3">
      <c r="BC2800" s="19">
        <v>2741</v>
      </c>
      <c r="BD2800">
        <v>8.590870325754145E-4</v>
      </c>
      <c r="BE2800">
        <v>1.2032352561151576E-2</v>
      </c>
    </row>
    <row r="2801" spans="55:57" x14ac:dyDescent="0.3">
      <c r="BC2801" s="19">
        <v>2742</v>
      </c>
      <c r="BD2801">
        <v>7.951231906098453E-4</v>
      </c>
      <c r="BE2801">
        <v>1.1626573605746454E-2</v>
      </c>
    </row>
    <row r="2802" spans="55:57" x14ac:dyDescent="0.3">
      <c r="BC2802" s="19">
        <v>2743</v>
      </c>
      <c r="BD2802">
        <v>9.528703675504859E-4</v>
      </c>
      <c r="BE2802">
        <v>1.3673255305492632E-2</v>
      </c>
    </row>
    <row r="2803" spans="55:57" x14ac:dyDescent="0.3">
      <c r="BC2803" s="19">
        <v>2744</v>
      </c>
      <c r="BD2803">
        <v>8.3446019076088428E-4</v>
      </c>
      <c r="BE2803">
        <v>1.1473904276988548E-2</v>
      </c>
    </row>
    <row r="2804" spans="55:57" x14ac:dyDescent="0.3">
      <c r="BC2804" s="19">
        <v>2745</v>
      </c>
      <c r="BD2804">
        <v>8.4493962216411174E-4</v>
      </c>
      <c r="BE2804">
        <v>1.2272089480118278E-2</v>
      </c>
    </row>
    <row r="2805" spans="55:57" x14ac:dyDescent="0.3">
      <c r="BC2805" s="19">
        <v>2746</v>
      </c>
      <c r="BD2805">
        <v>7.5922015556942367E-4</v>
      </c>
      <c r="BE2805">
        <v>1.248175945079342E-2</v>
      </c>
    </row>
    <row r="2806" spans="55:57" x14ac:dyDescent="0.3">
      <c r="BC2806" s="19">
        <v>2747</v>
      </c>
      <c r="BD2806">
        <v>7.6706409268211808E-4</v>
      </c>
      <c r="BE2806">
        <v>1.1518006919058061E-2</v>
      </c>
    </row>
    <row r="2807" spans="55:57" x14ac:dyDescent="0.3">
      <c r="BC2807" s="19">
        <v>2748</v>
      </c>
      <c r="BD2807">
        <v>7.8776388233210335E-4</v>
      </c>
      <c r="BE2807">
        <v>1.165865258404164E-2</v>
      </c>
    </row>
    <row r="2808" spans="55:57" x14ac:dyDescent="0.3">
      <c r="BC2808" s="19">
        <v>2749</v>
      </c>
      <c r="BD2808">
        <v>9.2448065580834858E-4</v>
      </c>
      <c r="BE2808">
        <v>1.2939808214584212E-2</v>
      </c>
    </row>
    <row r="2809" spans="55:57" x14ac:dyDescent="0.3">
      <c r="BC2809" s="19">
        <v>2750</v>
      </c>
      <c r="BD2809">
        <v>8.7841480552023775E-4</v>
      </c>
      <c r="BE2809">
        <v>1.2850367777898868E-2</v>
      </c>
    </row>
    <row r="2810" spans="55:57" x14ac:dyDescent="0.3">
      <c r="BC2810" s="19">
        <v>2751</v>
      </c>
      <c r="BD2810">
        <v>9.164876955181175E-4</v>
      </c>
      <c r="BE2810">
        <v>1.3080772686264043E-2</v>
      </c>
    </row>
    <row r="2811" spans="55:57" x14ac:dyDescent="0.3">
      <c r="BC2811" s="19">
        <v>2752</v>
      </c>
      <c r="BD2811">
        <v>7.4880941514221544E-4</v>
      </c>
      <c r="BE2811">
        <v>1.1788075009392105E-2</v>
      </c>
    </row>
    <row r="2812" spans="55:57" x14ac:dyDescent="0.3">
      <c r="BC2812" s="19">
        <v>2753</v>
      </c>
      <c r="BD2812">
        <v>9.1914825815339531E-4</v>
      </c>
      <c r="BE2812">
        <v>1.3235009055608801E-2</v>
      </c>
    </row>
    <row r="2813" spans="55:57" x14ac:dyDescent="0.3">
      <c r="BC2813" s="19">
        <v>2754</v>
      </c>
      <c r="BD2813">
        <v>7.9106578565812219E-4</v>
      </c>
      <c r="BE2813">
        <v>1.2419552037235148E-2</v>
      </c>
    </row>
    <row r="2814" spans="55:57" x14ac:dyDescent="0.3">
      <c r="BC2814" s="19">
        <v>2755</v>
      </c>
      <c r="BD2814">
        <v>8.2865903555814631E-4</v>
      </c>
      <c r="BE2814">
        <v>1.2415628905628081E-2</v>
      </c>
    </row>
    <row r="2815" spans="55:57" x14ac:dyDescent="0.3">
      <c r="BC2815" s="19">
        <v>2756</v>
      </c>
      <c r="BD2815">
        <v>7.2181144172304274E-4</v>
      </c>
      <c r="BE2815">
        <v>1.2540244346464294E-2</v>
      </c>
    </row>
    <row r="2816" spans="55:57" x14ac:dyDescent="0.3">
      <c r="BC2816" s="19">
        <v>2757</v>
      </c>
      <c r="BD2816">
        <v>7.6926803606247075E-4</v>
      </c>
      <c r="BE2816">
        <v>1.24439108259878E-2</v>
      </c>
    </row>
    <row r="2817" spans="55:57" x14ac:dyDescent="0.3">
      <c r="BC2817" s="19">
        <v>2758</v>
      </c>
      <c r="BD2817">
        <v>7.8715074809255743E-4</v>
      </c>
      <c r="BE2817">
        <v>1.2100079004734345E-2</v>
      </c>
    </row>
    <row r="2818" spans="55:57" x14ac:dyDescent="0.3">
      <c r="BC2818" s="19">
        <v>2759</v>
      </c>
      <c r="BD2818">
        <v>8.9592472756149519E-4</v>
      </c>
      <c r="BE2818">
        <v>1.278340842232995E-2</v>
      </c>
    </row>
    <row r="2819" spans="55:57" x14ac:dyDescent="0.3">
      <c r="BC2819" s="19">
        <v>2760</v>
      </c>
      <c r="BD2819">
        <v>8.9464130741443749E-4</v>
      </c>
      <c r="BE2819">
        <v>1.2397501258562368E-2</v>
      </c>
    </row>
    <row r="2820" spans="55:57" x14ac:dyDescent="0.3">
      <c r="BC2820" s="19">
        <v>2761</v>
      </c>
      <c r="BD2820">
        <v>8.1133783925452653E-4</v>
      </c>
      <c r="BE2820">
        <v>1.1336552920980705E-2</v>
      </c>
    </row>
    <row r="2821" spans="55:57" x14ac:dyDescent="0.3">
      <c r="BC2821" s="19">
        <v>2762</v>
      </c>
      <c r="BD2821">
        <v>7.9342357793399311E-4</v>
      </c>
      <c r="BE2821">
        <v>1.3011330596190928E-2</v>
      </c>
    </row>
    <row r="2822" spans="55:57" x14ac:dyDescent="0.3">
      <c r="BC2822" s="19">
        <v>2763</v>
      </c>
      <c r="BD2822">
        <v>8.3961333303145637E-4</v>
      </c>
      <c r="BE2822">
        <v>1.3248855106480132E-2</v>
      </c>
    </row>
    <row r="2823" spans="55:57" x14ac:dyDescent="0.3">
      <c r="BC2823" s="19">
        <v>2764</v>
      </c>
      <c r="BD2823">
        <v>7.637446861811745E-4</v>
      </c>
      <c r="BE2823">
        <v>1.2005506088901913E-2</v>
      </c>
    </row>
    <row r="2824" spans="55:57" x14ac:dyDescent="0.3">
      <c r="BC2824" s="19">
        <v>2765</v>
      </c>
      <c r="BD2824">
        <v>8.0782310560794832E-4</v>
      </c>
      <c r="BE2824">
        <v>1.1548767145598304E-2</v>
      </c>
    </row>
    <row r="2825" spans="55:57" x14ac:dyDescent="0.3">
      <c r="BC2825" s="19">
        <v>2766</v>
      </c>
      <c r="BD2825">
        <v>9.2288982413588094E-4</v>
      </c>
      <c r="BE2825">
        <v>1.269924665888259E-2</v>
      </c>
    </row>
    <row r="2826" spans="55:57" x14ac:dyDescent="0.3">
      <c r="BC2826" s="19">
        <v>2767</v>
      </c>
      <c r="BD2826">
        <v>8.4380185144241108E-4</v>
      </c>
      <c r="BE2826">
        <v>1.2129987945248565E-2</v>
      </c>
    </row>
    <row r="2827" spans="55:57" x14ac:dyDescent="0.3">
      <c r="BC2827" s="19">
        <v>2768</v>
      </c>
      <c r="BD2827">
        <v>8.4742108101297595E-4</v>
      </c>
      <c r="BE2827">
        <v>1.1949310513584718E-2</v>
      </c>
    </row>
    <row r="2828" spans="55:57" x14ac:dyDescent="0.3">
      <c r="BC2828" s="19">
        <v>2769</v>
      </c>
      <c r="BD2828">
        <v>9.9187070046912731E-4</v>
      </c>
      <c r="BE2828">
        <v>1.3559619827288899E-2</v>
      </c>
    </row>
    <row r="2829" spans="55:57" x14ac:dyDescent="0.3">
      <c r="BC2829" s="19">
        <v>2770</v>
      </c>
      <c r="BD2829">
        <v>1.0119698071788625E-3</v>
      </c>
      <c r="BE2829">
        <v>1.3361218402306209E-2</v>
      </c>
    </row>
    <row r="2830" spans="55:57" x14ac:dyDescent="0.3">
      <c r="BC2830" s="19">
        <v>2771</v>
      </c>
      <c r="BD2830">
        <v>8.2545996675766314E-4</v>
      </c>
      <c r="BE2830">
        <v>1.1868305646579E-2</v>
      </c>
    </row>
    <row r="2831" spans="55:57" x14ac:dyDescent="0.3">
      <c r="BC2831" s="19">
        <v>2772</v>
      </c>
      <c r="BD2831">
        <v>8.5589054747365429E-4</v>
      </c>
      <c r="BE2831">
        <v>1.2422966648631691E-2</v>
      </c>
    </row>
    <row r="2832" spans="55:57" x14ac:dyDescent="0.3">
      <c r="BC2832" s="19">
        <v>2773</v>
      </c>
      <c r="BD2832">
        <v>6.9687718752416475E-4</v>
      </c>
      <c r="BE2832">
        <v>1.2095533059784802E-2</v>
      </c>
    </row>
    <row r="2833" spans="55:57" x14ac:dyDescent="0.3">
      <c r="BC2833" s="19">
        <v>2774</v>
      </c>
      <c r="BD2833">
        <v>8.1772792094387582E-4</v>
      </c>
      <c r="BE2833">
        <v>1.1833797913700279E-2</v>
      </c>
    </row>
    <row r="2834" spans="55:57" x14ac:dyDescent="0.3">
      <c r="BC2834" s="19">
        <v>2775</v>
      </c>
      <c r="BD2834">
        <v>9.7938838345352445E-4</v>
      </c>
      <c r="BE2834">
        <v>1.4517101597066977E-2</v>
      </c>
    </row>
    <row r="2835" spans="55:57" x14ac:dyDescent="0.3">
      <c r="BC2835" s="19">
        <v>2776</v>
      </c>
      <c r="BD2835">
        <v>8.3343498847726161E-4</v>
      </c>
      <c r="BE2835">
        <v>1.2194687841172553E-2</v>
      </c>
    </row>
    <row r="2836" spans="55:57" x14ac:dyDescent="0.3">
      <c r="BC2836" s="19">
        <v>2777</v>
      </c>
      <c r="BD2836">
        <v>1.000703893231222E-3</v>
      </c>
      <c r="BE2836">
        <v>1.3515666476490888E-2</v>
      </c>
    </row>
    <row r="2837" spans="55:57" x14ac:dyDescent="0.3">
      <c r="BC2837" s="19">
        <v>2778</v>
      </c>
      <c r="BD2837">
        <v>8.8983516951570817E-4</v>
      </c>
      <c r="BE2837">
        <v>1.196949828662418E-2</v>
      </c>
    </row>
    <row r="2838" spans="55:57" x14ac:dyDescent="0.3">
      <c r="BC2838" s="19">
        <v>2779</v>
      </c>
      <c r="BD2838">
        <v>9.1220894322818866E-4</v>
      </c>
      <c r="BE2838">
        <v>1.2862737847247232E-2</v>
      </c>
    </row>
    <row r="2839" spans="55:57" x14ac:dyDescent="0.3">
      <c r="BC2839" s="19">
        <v>2780</v>
      </c>
      <c r="BD2839">
        <v>8.6524398780951769E-4</v>
      </c>
      <c r="BE2839">
        <v>1.2179475371106127E-2</v>
      </c>
    </row>
    <row r="2840" spans="55:57" x14ac:dyDescent="0.3">
      <c r="BC2840" s="19">
        <v>2781</v>
      </c>
      <c r="BD2840">
        <v>7.6668853097548425E-4</v>
      </c>
      <c r="BE2840">
        <v>1.2765611490131432E-2</v>
      </c>
    </row>
    <row r="2841" spans="55:57" x14ac:dyDescent="0.3">
      <c r="BC2841" s="19">
        <v>2782</v>
      </c>
      <c r="BD2841">
        <v>8.9329740267439094E-4</v>
      </c>
      <c r="BE2841">
        <v>1.2911639247091274E-2</v>
      </c>
    </row>
    <row r="2842" spans="55:57" x14ac:dyDescent="0.3">
      <c r="BC2842" s="19">
        <v>2783</v>
      </c>
      <c r="BD2842">
        <v>9.7091450401595584E-4</v>
      </c>
      <c r="BE2842">
        <v>1.3404225690191285E-2</v>
      </c>
    </row>
    <row r="2843" spans="55:57" x14ac:dyDescent="0.3">
      <c r="BC2843" s="19">
        <v>2784</v>
      </c>
      <c r="BD2843">
        <v>8.0550572705775892E-4</v>
      </c>
      <c r="BE2843">
        <v>1.2635563255330398E-2</v>
      </c>
    </row>
    <row r="2844" spans="55:57" x14ac:dyDescent="0.3">
      <c r="BC2844" s="19">
        <v>2785</v>
      </c>
      <c r="BD2844">
        <v>7.6300308960727521E-4</v>
      </c>
      <c r="BE2844">
        <v>1.2321425010406357E-2</v>
      </c>
    </row>
    <row r="2845" spans="55:57" x14ac:dyDescent="0.3">
      <c r="BC2845" s="19">
        <v>2786</v>
      </c>
      <c r="BD2845">
        <v>7.4463734471307127E-4</v>
      </c>
      <c r="BE2845">
        <v>1.1608120373627247E-2</v>
      </c>
    </row>
    <row r="2846" spans="55:57" x14ac:dyDescent="0.3">
      <c r="BC2846" s="19">
        <v>2787</v>
      </c>
      <c r="BD2846">
        <v>8.0516030651011175E-4</v>
      </c>
      <c r="BE2846">
        <v>1.15648602229773E-2</v>
      </c>
    </row>
    <row r="2847" spans="55:57" x14ac:dyDescent="0.3">
      <c r="BC2847" s="19">
        <v>2788</v>
      </c>
      <c r="BD2847">
        <v>8.8589487179357019E-4</v>
      </c>
      <c r="BE2847">
        <v>1.2468409759873933E-2</v>
      </c>
    </row>
    <row r="2848" spans="55:57" x14ac:dyDescent="0.3">
      <c r="BC2848" s="19">
        <v>2789</v>
      </c>
      <c r="BD2848">
        <v>8.2170591508507482E-4</v>
      </c>
      <c r="BE2848">
        <v>1.3449851593219571E-2</v>
      </c>
    </row>
    <row r="2849" spans="55:57" x14ac:dyDescent="0.3">
      <c r="BC2849" s="19">
        <v>2790</v>
      </c>
      <c r="BD2849">
        <v>1.0423144394910598E-3</v>
      </c>
      <c r="BE2849">
        <v>1.4174161672047571E-2</v>
      </c>
    </row>
    <row r="2850" spans="55:57" x14ac:dyDescent="0.3">
      <c r="BC2850" s="19">
        <v>2791</v>
      </c>
      <c r="BD2850">
        <v>8.6011749871461689E-4</v>
      </c>
      <c r="BE2850">
        <v>1.2299270294198429E-2</v>
      </c>
    </row>
    <row r="2851" spans="55:57" x14ac:dyDescent="0.3">
      <c r="BC2851" s="19">
        <v>2792</v>
      </c>
      <c r="BD2851">
        <v>8.6246774208191329E-4</v>
      </c>
      <c r="BE2851">
        <v>1.206466048340313E-2</v>
      </c>
    </row>
    <row r="2852" spans="55:57" x14ac:dyDescent="0.3">
      <c r="BC2852" s="19">
        <v>2793</v>
      </c>
      <c r="BD2852">
        <v>8.70465753777984E-4</v>
      </c>
      <c r="BE2852">
        <v>1.2075773977270081E-2</v>
      </c>
    </row>
    <row r="2853" spans="55:57" x14ac:dyDescent="0.3">
      <c r="BC2853" s="19">
        <v>2794</v>
      </c>
      <c r="BD2853">
        <v>7.407149688220102E-4</v>
      </c>
      <c r="BE2853">
        <v>1.1681125833454108E-2</v>
      </c>
    </row>
    <row r="2854" spans="55:57" x14ac:dyDescent="0.3">
      <c r="BC2854" s="19">
        <v>2795</v>
      </c>
      <c r="BD2854">
        <v>9.500177188919805E-4</v>
      </c>
      <c r="BE2854">
        <v>1.3357922972118061E-2</v>
      </c>
    </row>
    <row r="2855" spans="55:57" x14ac:dyDescent="0.3">
      <c r="BC2855" s="19">
        <v>2796</v>
      </c>
      <c r="BD2855">
        <v>8.2691605822119048E-4</v>
      </c>
      <c r="BE2855">
        <v>1.2038525458810165E-2</v>
      </c>
    </row>
    <row r="2856" spans="55:57" x14ac:dyDescent="0.3">
      <c r="BC2856" s="19">
        <v>2797</v>
      </c>
      <c r="BD2856">
        <v>9.2552804002053973E-4</v>
      </c>
      <c r="BE2856">
        <v>1.3038887571652226E-2</v>
      </c>
    </row>
    <row r="2857" spans="55:57" x14ac:dyDescent="0.3">
      <c r="BC2857" s="19">
        <v>2798</v>
      </c>
      <c r="BD2857">
        <v>8.4220998525321496E-4</v>
      </c>
      <c r="BE2857">
        <v>1.1610967627655327E-2</v>
      </c>
    </row>
    <row r="2858" spans="55:57" x14ac:dyDescent="0.3">
      <c r="BC2858" s="19">
        <v>2799</v>
      </c>
      <c r="BD2858">
        <v>9.0638897668501145E-4</v>
      </c>
      <c r="BE2858">
        <v>1.2917088804617343E-2</v>
      </c>
    </row>
    <row r="2859" spans="55:57" x14ac:dyDescent="0.3">
      <c r="BC2859" s="19">
        <v>2800</v>
      </c>
      <c r="BD2859">
        <v>8.8702052503448255E-4</v>
      </c>
      <c r="BE2859">
        <v>1.3055808454189239E-2</v>
      </c>
    </row>
    <row r="2860" spans="55:57" x14ac:dyDescent="0.3">
      <c r="BC2860" s="19">
        <v>2801</v>
      </c>
      <c r="BD2860">
        <v>7.519678317749706E-4</v>
      </c>
      <c r="BE2860">
        <v>1.1508756678391973E-2</v>
      </c>
    </row>
    <row r="2861" spans="55:57" x14ac:dyDescent="0.3">
      <c r="BC2861" s="19">
        <v>2802</v>
      </c>
      <c r="BD2861">
        <v>7.777181743012548E-4</v>
      </c>
      <c r="BE2861">
        <v>1.1935477092257072E-2</v>
      </c>
    </row>
    <row r="2862" spans="55:57" x14ac:dyDescent="0.3">
      <c r="BC2862" s="19">
        <v>2803</v>
      </c>
      <c r="BD2862">
        <v>9.6229794349942093E-4</v>
      </c>
      <c r="BE2862">
        <v>1.2860236447611447E-2</v>
      </c>
    </row>
    <row r="2863" spans="55:57" x14ac:dyDescent="0.3">
      <c r="BC2863" s="19">
        <v>2804</v>
      </c>
      <c r="BD2863">
        <v>9.376011237800571E-4</v>
      </c>
      <c r="BE2863">
        <v>1.3596378675554636E-2</v>
      </c>
    </row>
    <row r="2864" spans="55:57" x14ac:dyDescent="0.3">
      <c r="BC2864" s="19">
        <v>2805</v>
      </c>
      <c r="BD2864">
        <v>8.0321732050240647E-4</v>
      </c>
      <c r="BE2864">
        <v>1.2622055892016834E-2</v>
      </c>
    </row>
    <row r="2865" spans="55:57" x14ac:dyDescent="0.3">
      <c r="BC2865" s="19">
        <v>2806</v>
      </c>
      <c r="BD2865">
        <v>1.0028442487020634E-3</v>
      </c>
      <c r="BE2865">
        <v>1.4049771076914614E-2</v>
      </c>
    </row>
    <row r="2866" spans="55:57" x14ac:dyDescent="0.3">
      <c r="BC2866" s="19">
        <v>2807</v>
      </c>
      <c r="BD2866">
        <v>8.4597176768344345E-4</v>
      </c>
      <c r="BE2866">
        <v>1.2951736661557512E-2</v>
      </c>
    </row>
    <row r="2867" spans="55:57" x14ac:dyDescent="0.3">
      <c r="BC2867" s="19">
        <v>2808</v>
      </c>
      <c r="BD2867">
        <v>7.2816702972016952E-4</v>
      </c>
      <c r="BE2867">
        <v>1.1689509837799749E-2</v>
      </c>
    </row>
    <row r="2868" spans="55:57" x14ac:dyDescent="0.3">
      <c r="BC2868" s="19">
        <v>2809</v>
      </c>
      <c r="BD2868">
        <v>8.0094525015719309E-4</v>
      </c>
      <c r="BE2868">
        <v>1.2433042024432496E-2</v>
      </c>
    </row>
    <row r="2869" spans="55:57" x14ac:dyDescent="0.3">
      <c r="BC2869" s="19">
        <v>2810</v>
      </c>
      <c r="BD2869">
        <v>7.8061086749560166E-4</v>
      </c>
      <c r="BE2869">
        <v>1.261284945706973E-2</v>
      </c>
    </row>
    <row r="2870" spans="55:57" x14ac:dyDescent="0.3">
      <c r="BC2870" s="19">
        <v>2811</v>
      </c>
      <c r="BD2870">
        <v>9.5663555288785427E-4</v>
      </c>
      <c r="BE2870">
        <v>1.3059702544544968E-2</v>
      </c>
    </row>
    <row r="2871" spans="55:57" x14ac:dyDescent="0.3">
      <c r="BC2871" s="19">
        <v>2812</v>
      </c>
      <c r="BD2871">
        <v>9.8534101405029721E-4</v>
      </c>
      <c r="BE2871">
        <v>1.273480159192876E-2</v>
      </c>
    </row>
    <row r="2872" spans="55:57" x14ac:dyDescent="0.3">
      <c r="BC2872" s="19">
        <v>2813</v>
      </c>
      <c r="BD2872">
        <v>8.5902402040167591E-4</v>
      </c>
      <c r="BE2872">
        <v>1.2401616114475378E-2</v>
      </c>
    </row>
    <row r="2873" spans="55:57" x14ac:dyDescent="0.3">
      <c r="BC2873" s="19">
        <v>2814</v>
      </c>
      <c r="BD2873">
        <v>1.0182231096447574E-3</v>
      </c>
      <c r="BE2873">
        <v>1.3888910491384443E-2</v>
      </c>
    </row>
    <row r="2874" spans="55:57" x14ac:dyDescent="0.3">
      <c r="BC2874" s="19">
        <v>2815</v>
      </c>
      <c r="BD2874">
        <v>8.1112917927799821E-4</v>
      </c>
      <c r="BE2874">
        <v>1.2480003872859637E-2</v>
      </c>
    </row>
    <row r="2875" spans="55:57" x14ac:dyDescent="0.3">
      <c r="BC2875" s="19">
        <v>2816</v>
      </c>
      <c r="BD2875">
        <v>8.9334137015819313E-4</v>
      </c>
      <c r="BE2875">
        <v>1.3306172625161386E-2</v>
      </c>
    </row>
    <row r="2876" spans="55:57" x14ac:dyDescent="0.3">
      <c r="BC2876" s="19">
        <v>2817</v>
      </c>
      <c r="BD2876">
        <v>8.0896995566289928E-4</v>
      </c>
      <c r="BE2876">
        <v>1.2399703595829046E-2</v>
      </c>
    </row>
    <row r="2877" spans="55:57" x14ac:dyDescent="0.3">
      <c r="BC2877" s="19">
        <v>2818</v>
      </c>
      <c r="BD2877">
        <v>8.2880939024522807E-4</v>
      </c>
      <c r="BE2877">
        <v>1.2777485202152975E-2</v>
      </c>
    </row>
    <row r="2878" spans="55:57" x14ac:dyDescent="0.3">
      <c r="BC2878" s="19">
        <v>2819</v>
      </c>
      <c r="BD2878">
        <v>9.3790387048152098E-4</v>
      </c>
      <c r="BE2878">
        <v>1.3166518705646717E-2</v>
      </c>
    </row>
    <row r="2879" spans="55:57" x14ac:dyDescent="0.3">
      <c r="BC2879" s="19">
        <v>2820</v>
      </c>
      <c r="BD2879">
        <v>9.3935853121701791E-4</v>
      </c>
      <c r="BE2879">
        <v>1.3069190112482554E-2</v>
      </c>
    </row>
    <row r="2880" spans="55:57" x14ac:dyDescent="0.3">
      <c r="BC2880" s="19">
        <v>2821</v>
      </c>
      <c r="BD2880">
        <v>9.4850962568535286E-4</v>
      </c>
      <c r="BE2880">
        <v>1.2702279893167237E-2</v>
      </c>
    </row>
    <row r="2881" spans="55:57" x14ac:dyDescent="0.3">
      <c r="BC2881" s="19">
        <v>2822</v>
      </c>
      <c r="BD2881">
        <v>9.623567606208682E-4</v>
      </c>
      <c r="BE2881">
        <v>1.286085999083336E-2</v>
      </c>
    </row>
    <row r="2882" spans="55:57" x14ac:dyDescent="0.3">
      <c r="BC2882" s="19">
        <v>2823</v>
      </c>
      <c r="BD2882">
        <v>9.3508528733148857E-4</v>
      </c>
      <c r="BE2882">
        <v>1.2792491011548692E-2</v>
      </c>
    </row>
    <row r="2883" spans="55:57" x14ac:dyDescent="0.3">
      <c r="BC2883" s="19">
        <v>2824</v>
      </c>
      <c r="BD2883">
        <v>9.0638455927614199E-4</v>
      </c>
      <c r="BE2883">
        <v>1.2003516037443965E-2</v>
      </c>
    </row>
    <row r="2884" spans="55:57" x14ac:dyDescent="0.3">
      <c r="BC2884" s="19">
        <v>2825</v>
      </c>
      <c r="BD2884">
        <v>9.8844510776507932E-4</v>
      </c>
      <c r="BE2884">
        <v>1.3717215957104617E-2</v>
      </c>
    </row>
    <row r="2885" spans="55:57" x14ac:dyDescent="0.3">
      <c r="BC2885" s="19">
        <v>2826</v>
      </c>
      <c r="BD2885">
        <v>8.7331144511817462E-4</v>
      </c>
      <c r="BE2885">
        <v>1.3107891479468786E-2</v>
      </c>
    </row>
    <row r="2886" spans="55:57" x14ac:dyDescent="0.3">
      <c r="BC2886" s="19">
        <v>2827</v>
      </c>
      <c r="BD2886">
        <v>8.0991486275166277E-4</v>
      </c>
      <c r="BE2886">
        <v>1.2326608606320039E-2</v>
      </c>
    </row>
    <row r="2887" spans="55:57" x14ac:dyDescent="0.3">
      <c r="BC2887" s="19">
        <v>2828</v>
      </c>
      <c r="BD2887">
        <v>8.7100932619465132E-4</v>
      </c>
      <c r="BE2887">
        <v>1.2076368449447377E-2</v>
      </c>
    </row>
    <row r="2888" spans="55:57" x14ac:dyDescent="0.3">
      <c r="BC2888" s="19">
        <v>2829</v>
      </c>
      <c r="BD2888">
        <v>7.9176747448104524E-4</v>
      </c>
      <c r="BE2888">
        <v>1.289313487838371E-2</v>
      </c>
    </row>
    <row r="2889" spans="55:57" x14ac:dyDescent="0.3">
      <c r="BC2889" s="19">
        <v>2830</v>
      </c>
      <c r="BD2889">
        <v>8.7043421844902082E-4</v>
      </c>
      <c r="BE2889">
        <v>1.326639924516905E-2</v>
      </c>
    </row>
    <row r="2890" spans="55:57" x14ac:dyDescent="0.3">
      <c r="BC2890" s="19">
        <v>2831</v>
      </c>
      <c r="BD2890">
        <v>9.1719087377990327E-4</v>
      </c>
      <c r="BE2890">
        <v>1.2738339612254991E-2</v>
      </c>
    </row>
    <row r="2891" spans="55:57" x14ac:dyDescent="0.3">
      <c r="BC2891" s="19">
        <v>2832</v>
      </c>
      <c r="BD2891">
        <v>7.7104012165835566E-4</v>
      </c>
      <c r="BE2891">
        <v>1.1746200475767831E-2</v>
      </c>
    </row>
    <row r="2892" spans="55:57" x14ac:dyDescent="0.3">
      <c r="BC2892" s="19">
        <v>2833</v>
      </c>
      <c r="BD2892">
        <v>9.3951635695421623E-4</v>
      </c>
      <c r="BE2892">
        <v>1.3878593782874931E-2</v>
      </c>
    </row>
    <row r="2893" spans="55:57" x14ac:dyDescent="0.3">
      <c r="BC2893" s="19">
        <v>2834</v>
      </c>
      <c r="BD2893">
        <v>7.5941865545299601E-4</v>
      </c>
      <c r="BE2893">
        <v>1.1772535045786042E-2</v>
      </c>
    </row>
    <row r="2894" spans="55:57" x14ac:dyDescent="0.3">
      <c r="BC2894" s="19">
        <v>2835</v>
      </c>
      <c r="BD2894">
        <v>8.2288941634101607E-4</v>
      </c>
      <c r="BE2894">
        <v>1.1573851608711406E-2</v>
      </c>
    </row>
    <row r="2895" spans="55:57" x14ac:dyDescent="0.3">
      <c r="BC2895" s="19">
        <v>2836</v>
      </c>
      <c r="BD2895">
        <v>7.9128107882430344E-4</v>
      </c>
      <c r="BE2895">
        <v>1.1711063194284662E-2</v>
      </c>
    </row>
    <row r="2896" spans="55:57" x14ac:dyDescent="0.3">
      <c r="BC2896" s="19">
        <v>2837</v>
      </c>
      <c r="BD2896">
        <v>7.9686257100330927E-4</v>
      </c>
      <c r="BE2896">
        <v>1.3417490684487235E-2</v>
      </c>
    </row>
    <row r="2897" spans="55:57" x14ac:dyDescent="0.3">
      <c r="BC2897" s="19">
        <v>2838</v>
      </c>
      <c r="BD2897">
        <v>9.8843413993888324E-4</v>
      </c>
      <c r="BE2897">
        <v>1.3827980229412038E-2</v>
      </c>
    </row>
    <row r="2898" spans="55:57" x14ac:dyDescent="0.3">
      <c r="BC2898" s="19">
        <v>2839</v>
      </c>
      <c r="BD2898">
        <v>8.8543201014816271E-4</v>
      </c>
      <c r="BE2898">
        <v>1.2869606652566935E-2</v>
      </c>
    </row>
    <row r="2899" spans="55:57" x14ac:dyDescent="0.3">
      <c r="BC2899" s="19">
        <v>2840</v>
      </c>
      <c r="BD2899">
        <v>1.0293016165660348E-3</v>
      </c>
      <c r="BE2899">
        <v>1.4471240426432854E-2</v>
      </c>
    </row>
    <row r="2900" spans="55:57" x14ac:dyDescent="0.3">
      <c r="BC2900" s="19">
        <v>2841</v>
      </c>
      <c r="BD2900">
        <v>6.9131886350863266E-4</v>
      </c>
      <c r="BE2900">
        <v>1.1359105177638565E-2</v>
      </c>
    </row>
    <row r="2901" spans="55:57" x14ac:dyDescent="0.3">
      <c r="BC2901" s="19">
        <v>2842</v>
      </c>
      <c r="BD2901">
        <v>7.3532806947135742E-4</v>
      </c>
      <c r="BE2901">
        <v>1.1643615588652729E-2</v>
      </c>
    </row>
    <row r="2902" spans="55:57" x14ac:dyDescent="0.3">
      <c r="BC2902" s="19">
        <v>2843</v>
      </c>
      <c r="BD2902">
        <v>8.5896883495192422E-4</v>
      </c>
      <c r="BE2902">
        <v>1.171364710799392E-2</v>
      </c>
    </row>
    <row r="2903" spans="55:57" x14ac:dyDescent="0.3">
      <c r="BC2903" s="19">
        <v>2844</v>
      </c>
      <c r="BD2903">
        <v>8.8579380886558688E-4</v>
      </c>
      <c r="BE2903">
        <v>1.3185649870275314E-2</v>
      </c>
    </row>
    <row r="2904" spans="55:57" x14ac:dyDescent="0.3">
      <c r="BC2904" s="19">
        <v>2845</v>
      </c>
      <c r="BD2904">
        <v>8.5862758402016528E-4</v>
      </c>
      <c r="BE2904">
        <v>1.1476901486974443E-2</v>
      </c>
    </row>
    <row r="2905" spans="55:57" x14ac:dyDescent="0.3">
      <c r="BC2905" s="19">
        <v>2846</v>
      </c>
      <c r="BD2905">
        <v>8.3828031632777078E-4</v>
      </c>
      <c r="BE2905">
        <v>1.2526726587965399E-2</v>
      </c>
    </row>
    <row r="2906" spans="55:57" x14ac:dyDescent="0.3">
      <c r="BC2906" s="19">
        <v>2847</v>
      </c>
      <c r="BD2906">
        <v>7.8898744277202738E-4</v>
      </c>
      <c r="BE2906">
        <v>1.1785704759256161E-2</v>
      </c>
    </row>
    <row r="2907" spans="55:57" x14ac:dyDescent="0.3">
      <c r="BC2907" s="19">
        <v>2848</v>
      </c>
      <c r="BD2907">
        <v>7.8237823466204264E-4</v>
      </c>
      <c r="BE2907">
        <v>1.2227206520173081E-2</v>
      </c>
    </row>
    <row r="2908" spans="55:57" x14ac:dyDescent="0.3">
      <c r="BC2908" s="19">
        <v>2849</v>
      </c>
      <c r="BD2908">
        <v>9.4147155056950778E-4</v>
      </c>
      <c r="BE2908">
        <v>1.2420703886781344E-2</v>
      </c>
    </row>
    <row r="2909" spans="55:57" x14ac:dyDescent="0.3">
      <c r="BC2909" s="19">
        <v>2850</v>
      </c>
      <c r="BD2909">
        <v>9.9935132998008784E-4</v>
      </c>
      <c r="BE2909">
        <v>1.3991314592497443E-2</v>
      </c>
    </row>
    <row r="2910" spans="55:57" x14ac:dyDescent="0.3">
      <c r="BC2910" s="19">
        <v>2851</v>
      </c>
      <c r="BD2910">
        <v>9.2523075202073429E-4</v>
      </c>
      <c r="BE2910">
        <v>1.292254819811671E-2</v>
      </c>
    </row>
    <row r="2911" spans="55:57" x14ac:dyDescent="0.3">
      <c r="BC2911" s="19">
        <v>2852</v>
      </c>
      <c r="BD2911">
        <v>9.4069818190930892E-4</v>
      </c>
      <c r="BE2911">
        <v>1.2799687898557526E-2</v>
      </c>
    </row>
    <row r="2912" spans="55:57" x14ac:dyDescent="0.3">
      <c r="BC2912" s="19">
        <v>2853</v>
      </c>
      <c r="BD2912">
        <v>8.0528738503021498E-4</v>
      </c>
      <c r="BE2912">
        <v>1.2564789210107057E-2</v>
      </c>
    </row>
    <row r="2913" spans="55:57" x14ac:dyDescent="0.3">
      <c r="BC2913" s="19">
        <v>2854</v>
      </c>
      <c r="BD2913">
        <v>9.4267873253032521E-4</v>
      </c>
      <c r="BE2913">
        <v>1.2454272281344348E-2</v>
      </c>
    </row>
    <row r="2914" spans="55:57" x14ac:dyDescent="0.3">
      <c r="BC2914" s="19">
        <v>2855</v>
      </c>
      <c r="BD2914">
        <v>8.6846579683419912E-4</v>
      </c>
      <c r="BE2914">
        <v>1.2679438826901299E-2</v>
      </c>
    </row>
    <row r="2915" spans="55:57" x14ac:dyDescent="0.3">
      <c r="BC2915" s="19">
        <v>2856</v>
      </c>
      <c r="BD2915">
        <v>8.5681202719013294E-4</v>
      </c>
      <c r="BE2915">
        <v>1.2511791835646619E-2</v>
      </c>
    </row>
    <row r="2916" spans="55:57" x14ac:dyDescent="0.3">
      <c r="BC2916" s="19">
        <v>2857</v>
      </c>
      <c r="BD2916">
        <v>8.2617384297591773E-4</v>
      </c>
      <c r="BE2916">
        <v>1.2617785824001906E-2</v>
      </c>
    </row>
    <row r="2917" spans="55:57" x14ac:dyDescent="0.3">
      <c r="BC2917" s="19">
        <v>2858</v>
      </c>
      <c r="BD2917">
        <v>9.1558013462826615E-4</v>
      </c>
      <c r="BE2917">
        <v>1.2475601581202308E-2</v>
      </c>
    </row>
    <row r="2918" spans="55:57" x14ac:dyDescent="0.3">
      <c r="BC2918" s="19">
        <v>2859</v>
      </c>
      <c r="BD2918">
        <v>8.0821543282689394E-4</v>
      </c>
      <c r="BE2918">
        <v>1.2588808318815092E-2</v>
      </c>
    </row>
    <row r="2919" spans="55:57" x14ac:dyDescent="0.3">
      <c r="BC2919" s="19">
        <v>2860</v>
      </c>
      <c r="BD2919">
        <v>8.898584488487894E-4</v>
      </c>
      <c r="BE2919">
        <v>1.3821072240096677E-2</v>
      </c>
    </row>
    <row r="2920" spans="55:57" x14ac:dyDescent="0.3">
      <c r="BC2920" s="19">
        <v>2861</v>
      </c>
      <c r="BD2920">
        <v>9.335566915098484E-4</v>
      </c>
      <c r="BE2920">
        <v>1.3624834097152068E-2</v>
      </c>
    </row>
    <row r="2921" spans="55:57" x14ac:dyDescent="0.3">
      <c r="BC2921" s="19">
        <v>2862</v>
      </c>
      <c r="BD2921">
        <v>7.611794757459864E-4</v>
      </c>
      <c r="BE2921">
        <v>1.1713396515795173E-2</v>
      </c>
    </row>
    <row r="2922" spans="55:57" x14ac:dyDescent="0.3">
      <c r="BC2922" s="19">
        <v>2863</v>
      </c>
      <c r="BD2922">
        <v>8.5160822344717603E-4</v>
      </c>
      <c r="BE2922">
        <v>1.264110780888896E-2</v>
      </c>
    </row>
    <row r="2923" spans="55:57" x14ac:dyDescent="0.3">
      <c r="BC2923" s="19">
        <v>2864</v>
      </c>
      <c r="BD2923">
        <v>8.6686179527365435E-4</v>
      </c>
      <c r="BE2923">
        <v>1.2731502258668967E-2</v>
      </c>
    </row>
    <row r="2924" spans="55:57" x14ac:dyDescent="0.3">
      <c r="BC2924" s="19">
        <v>2865</v>
      </c>
      <c r="BD2924">
        <v>8.9496343114273732E-4</v>
      </c>
      <c r="BE2924">
        <v>1.2095878052512769E-2</v>
      </c>
    </row>
    <row r="2925" spans="55:57" x14ac:dyDescent="0.3">
      <c r="BC2925" s="19">
        <v>2866</v>
      </c>
      <c r="BD2925">
        <v>8.8318030752491342E-4</v>
      </c>
      <c r="BE2925">
        <v>1.3216695451220362E-2</v>
      </c>
    </row>
    <row r="2926" spans="55:57" x14ac:dyDescent="0.3">
      <c r="BC2926" s="19">
        <v>2867</v>
      </c>
      <c r="BD2926">
        <v>1.0885499898174579E-3</v>
      </c>
      <c r="BE2926">
        <v>1.4191089593759828E-2</v>
      </c>
    </row>
    <row r="2927" spans="55:57" x14ac:dyDescent="0.3">
      <c r="BC2927" s="19">
        <v>2868</v>
      </c>
      <c r="BD2927">
        <v>7.0757352665918021E-4</v>
      </c>
      <c r="BE2927">
        <v>1.1826636992925217E-2</v>
      </c>
    </row>
    <row r="2928" spans="55:57" x14ac:dyDescent="0.3">
      <c r="BC2928" s="19">
        <v>2869</v>
      </c>
      <c r="BD2928">
        <v>1.0528002803637043E-3</v>
      </c>
      <c r="BE2928">
        <v>1.346527375745022E-2</v>
      </c>
    </row>
    <row r="2929" spans="55:57" x14ac:dyDescent="0.3">
      <c r="BC2929" s="19">
        <v>2870</v>
      </c>
      <c r="BD2929">
        <v>8.4743542581680641E-4</v>
      </c>
      <c r="BE2929">
        <v>1.2543875230897056E-2</v>
      </c>
    </row>
    <row r="2930" spans="55:57" x14ac:dyDescent="0.3">
      <c r="BC2930" s="19">
        <v>2871</v>
      </c>
      <c r="BD2930">
        <v>9.8505048834779375E-4</v>
      </c>
      <c r="BE2930">
        <v>1.3677178338563755E-2</v>
      </c>
    </row>
    <row r="2931" spans="55:57" x14ac:dyDescent="0.3">
      <c r="BC2931" s="19">
        <v>2872</v>
      </c>
      <c r="BD2931">
        <v>9.4035671580432266E-4</v>
      </c>
      <c r="BE2931">
        <v>1.3104695082243134E-2</v>
      </c>
    </row>
    <row r="2932" spans="55:57" x14ac:dyDescent="0.3">
      <c r="BC2932" s="19">
        <v>2873</v>
      </c>
      <c r="BD2932">
        <v>8.8846806556367797E-4</v>
      </c>
      <c r="BE2932">
        <v>1.2921840644678486E-2</v>
      </c>
    </row>
    <row r="2933" spans="55:57" x14ac:dyDescent="0.3">
      <c r="BC2933" s="19">
        <v>2874</v>
      </c>
      <c r="BD2933">
        <v>9.9116605658639521E-4</v>
      </c>
      <c r="BE2933">
        <v>1.419690870828349E-2</v>
      </c>
    </row>
    <row r="2934" spans="55:57" x14ac:dyDescent="0.3">
      <c r="BC2934" s="19">
        <v>2875</v>
      </c>
      <c r="BD2934">
        <v>8.9887832174463081E-4</v>
      </c>
      <c r="BE2934">
        <v>1.1684919273929967E-2</v>
      </c>
    </row>
    <row r="2935" spans="55:57" x14ac:dyDescent="0.3">
      <c r="BC2935" s="19">
        <v>2876</v>
      </c>
      <c r="BD2935">
        <v>9.4230690640011378E-4</v>
      </c>
      <c r="BE2935">
        <v>1.2244807721698196E-2</v>
      </c>
    </row>
    <row r="2936" spans="55:57" x14ac:dyDescent="0.3">
      <c r="BC2936" s="19">
        <v>2877</v>
      </c>
      <c r="BD2936">
        <v>8.8135532973462817E-4</v>
      </c>
      <c r="BE2936">
        <v>1.3758313216507037E-2</v>
      </c>
    </row>
    <row r="2937" spans="55:57" x14ac:dyDescent="0.3">
      <c r="BC2937" s="19">
        <v>2878</v>
      </c>
      <c r="BD2937">
        <v>8.5088019387454146E-4</v>
      </c>
      <c r="BE2937">
        <v>1.202706222781267E-2</v>
      </c>
    </row>
    <row r="2938" spans="55:57" x14ac:dyDescent="0.3">
      <c r="BC2938" s="19">
        <v>2879</v>
      </c>
      <c r="BD2938">
        <v>9.1633121815603983E-4</v>
      </c>
      <c r="BE2938">
        <v>1.2588905099395814E-2</v>
      </c>
    </row>
    <row r="2939" spans="55:57" x14ac:dyDescent="0.3">
      <c r="BC2939" s="19">
        <v>2880</v>
      </c>
      <c r="BD2939">
        <v>8.4240172867130797E-4</v>
      </c>
      <c r="BE2939">
        <v>1.2564942581355546E-2</v>
      </c>
    </row>
    <row r="2940" spans="55:57" x14ac:dyDescent="0.3">
      <c r="BC2940" s="19">
        <v>2881</v>
      </c>
      <c r="BD2940">
        <v>9.1721596736847729E-4</v>
      </c>
      <c r="BE2940">
        <v>1.3114456356040489E-2</v>
      </c>
    </row>
    <row r="2941" spans="55:57" x14ac:dyDescent="0.3">
      <c r="BC2941" s="19">
        <v>2882</v>
      </c>
      <c r="BD2941">
        <v>8.5060580178430078E-4</v>
      </c>
      <c r="BE2941">
        <v>1.2519611437703995E-2</v>
      </c>
    </row>
    <row r="2942" spans="55:57" x14ac:dyDescent="0.3">
      <c r="BC2942" s="19">
        <v>2883</v>
      </c>
      <c r="BD2942">
        <v>9.8691107988960278E-4</v>
      </c>
      <c r="BE2942">
        <v>1.4146075515943955E-2</v>
      </c>
    </row>
    <row r="2943" spans="55:57" x14ac:dyDescent="0.3">
      <c r="BC2943" s="19">
        <v>2884</v>
      </c>
      <c r="BD2943">
        <v>7.5225755558972211E-4</v>
      </c>
      <c r="BE2943">
        <v>1.2900067951160641E-2</v>
      </c>
    </row>
    <row r="2944" spans="55:57" x14ac:dyDescent="0.3">
      <c r="BC2944" s="19">
        <v>2885</v>
      </c>
      <c r="BD2944">
        <v>8.7664412007831729E-4</v>
      </c>
      <c r="BE2944">
        <v>1.325692187288772E-2</v>
      </c>
    </row>
    <row r="2945" spans="55:57" x14ac:dyDescent="0.3">
      <c r="BC2945" s="19">
        <v>2886</v>
      </c>
      <c r="BD2945">
        <v>9.9107240156396303E-4</v>
      </c>
      <c r="BE2945">
        <v>1.3608531095033984E-2</v>
      </c>
    </row>
    <row r="2946" spans="55:57" x14ac:dyDescent="0.3">
      <c r="BC2946" s="19">
        <v>2887</v>
      </c>
      <c r="BD2946">
        <v>1.0077494859068894E-3</v>
      </c>
      <c r="BE2946">
        <v>1.4090765266409136E-2</v>
      </c>
    </row>
    <row r="2947" spans="55:57" x14ac:dyDescent="0.3">
      <c r="BC2947" s="19">
        <v>2888</v>
      </c>
      <c r="BD2947">
        <v>7.9708000842934948E-4</v>
      </c>
      <c r="BE2947">
        <v>1.1863523395441576E-2</v>
      </c>
    </row>
    <row r="2948" spans="55:57" x14ac:dyDescent="0.3">
      <c r="BC2948" s="19">
        <v>2889</v>
      </c>
      <c r="BD2948">
        <v>8.8150048701810977E-4</v>
      </c>
      <c r="BE2948">
        <v>1.2430104185077584E-2</v>
      </c>
    </row>
    <row r="2949" spans="55:57" x14ac:dyDescent="0.3">
      <c r="BC2949" s="19">
        <v>2890</v>
      </c>
      <c r="BD2949">
        <v>7.8891717619251726E-4</v>
      </c>
      <c r="BE2949">
        <v>1.1642794116986441E-2</v>
      </c>
    </row>
    <row r="2950" spans="55:57" x14ac:dyDescent="0.3">
      <c r="BC2950" s="19">
        <v>2891</v>
      </c>
      <c r="BD2950">
        <v>8.2844101929898035E-4</v>
      </c>
      <c r="BE2950">
        <v>1.2065986719391044E-2</v>
      </c>
    </row>
    <row r="2951" spans="55:57" x14ac:dyDescent="0.3">
      <c r="BC2951" s="19">
        <v>2892</v>
      </c>
      <c r="BD2951">
        <v>8.0024113608651688E-4</v>
      </c>
      <c r="BE2951">
        <v>1.2562132434259164E-2</v>
      </c>
    </row>
    <row r="2952" spans="55:57" x14ac:dyDescent="0.3">
      <c r="BC2952" s="19">
        <v>2893</v>
      </c>
      <c r="BD2952">
        <v>9.3830990537786937E-4</v>
      </c>
      <c r="BE2952">
        <v>1.342896735533672E-2</v>
      </c>
    </row>
    <row r="2953" spans="55:57" x14ac:dyDescent="0.3">
      <c r="BC2953" s="19">
        <v>2894</v>
      </c>
      <c r="BD2953">
        <v>1.0691490728583794E-3</v>
      </c>
      <c r="BE2953">
        <v>1.4641459272871044E-2</v>
      </c>
    </row>
    <row r="2954" spans="55:57" x14ac:dyDescent="0.3">
      <c r="BC2954" s="19">
        <v>2895</v>
      </c>
      <c r="BD2954">
        <v>7.3973211212272885E-4</v>
      </c>
      <c r="BE2954">
        <v>1.1894156483301402E-2</v>
      </c>
    </row>
    <row r="2955" spans="55:57" x14ac:dyDescent="0.3">
      <c r="BC2955" s="19">
        <v>2896</v>
      </c>
      <c r="BD2955">
        <v>7.7487752909558981E-4</v>
      </c>
      <c r="BE2955">
        <v>1.3292969617145338E-2</v>
      </c>
    </row>
    <row r="2956" spans="55:57" x14ac:dyDescent="0.3">
      <c r="BC2956" s="19">
        <v>2897</v>
      </c>
      <c r="BD2956">
        <v>8.8407498539555649E-4</v>
      </c>
      <c r="BE2956">
        <v>1.320597111794212E-2</v>
      </c>
    </row>
    <row r="2957" spans="55:57" x14ac:dyDescent="0.3">
      <c r="BC2957" s="19">
        <v>2898</v>
      </c>
      <c r="BD2957">
        <v>9.1123365871726726E-4</v>
      </c>
      <c r="BE2957">
        <v>1.319934591876133E-2</v>
      </c>
    </row>
    <row r="2958" spans="55:57" x14ac:dyDescent="0.3">
      <c r="BC2958" s="19">
        <v>2899</v>
      </c>
      <c r="BD2958">
        <v>8.8428933457065971E-4</v>
      </c>
      <c r="BE2958">
        <v>1.2021168343317479E-2</v>
      </c>
    </row>
    <row r="2959" spans="55:57" x14ac:dyDescent="0.3">
      <c r="BC2959" s="19">
        <v>2900</v>
      </c>
      <c r="BD2959">
        <v>1.0570599160059147E-3</v>
      </c>
      <c r="BE2959">
        <v>1.5849907403934039E-2</v>
      </c>
    </row>
    <row r="2960" spans="55:57" x14ac:dyDescent="0.3">
      <c r="BC2960" s="19">
        <v>2901</v>
      </c>
      <c r="BD2960">
        <v>7.9329776263418333E-4</v>
      </c>
      <c r="BE2960">
        <v>1.2212786943550658E-2</v>
      </c>
    </row>
    <row r="2961" spans="55:57" x14ac:dyDescent="0.3">
      <c r="BC2961" s="19">
        <v>2902</v>
      </c>
      <c r="BD2961">
        <v>9.4569217940466065E-4</v>
      </c>
      <c r="BE2961">
        <v>1.2612117667703348E-2</v>
      </c>
    </row>
    <row r="2962" spans="55:57" x14ac:dyDescent="0.3">
      <c r="BC2962" s="19">
        <v>2903</v>
      </c>
      <c r="BD2962">
        <v>9.3177431084627864E-4</v>
      </c>
      <c r="BE2962">
        <v>1.2233819404837677E-2</v>
      </c>
    </row>
    <row r="2963" spans="55:57" x14ac:dyDescent="0.3">
      <c r="BC2963" s="19">
        <v>2904</v>
      </c>
      <c r="BD2963">
        <v>8.9900519907185094E-4</v>
      </c>
      <c r="BE2963">
        <v>1.2628827754590141E-2</v>
      </c>
    </row>
    <row r="2964" spans="55:57" x14ac:dyDescent="0.3">
      <c r="BC2964" s="19">
        <v>2905</v>
      </c>
      <c r="BD2964">
        <v>9.1880148151580511E-4</v>
      </c>
      <c r="BE2964">
        <v>1.3590051971448323E-2</v>
      </c>
    </row>
    <row r="2965" spans="55:57" x14ac:dyDescent="0.3">
      <c r="BC2965" s="19">
        <v>2906</v>
      </c>
      <c r="BD2965">
        <v>7.8126842368916784E-4</v>
      </c>
      <c r="BE2965">
        <v>1.1751528215717084E-2</v>
      </c>
    </row>
    <row r="2966" spans="55:57" x14ac:dyDescent="0.3">
      <c r="BC2966" s="19">
        <v>2907</v>
      </c>
      <c r="BD2966">
        <v>7.7241150651340444E-4</v>
      </c>
      <c r="BE2966">
        <v>1.2813668287730104E-2</v>
      </c>
    </row>
    <row r="2967" spans="55:57" x14ac:dyDescent="0.3">
      <c r="BC2967" s="19">
        <v>2908</v>
      </c>
      <c r="BD2967">
        <v>7.3920818865462728E-4</v>
      </c>
      <c r="BE2967">
        <v>1.2068523470957604E-2</v>
      </c>
    </row>
    <row r="2968" spans="55:57" x14ac:dyDescent="0.3">
      <c r="BC2968" s="19">
        <v>2909</v>
      </c>
      <c r="BD2968">
        <v>8.1730721885270839E-4</v>
      </c>
      <c r="BE2968">
        <v>1.2626577585610704E-2</v>
      </c>
    </row>
    <row r="2969" spans="55:57" x14ac:dyDescent="0.3">
      <c r="BC2969" s="19">
        <v>2910</v>
      </c>
      <c r="BD2969">
        <v>8.3524158479693616E-4</v>
      </c>
      <c r="BE2969">
        <v>1.2811272044767235E-2</v>
      </c>
    </row>
    <row r="2970" spans="55:57" x14ac:dyDescent="0.3">
      <c r="BC2970" s="19">
        <v>2911</v>
      </c>
      <c r="BD2970">
        <v>9.4738134977081058E-4</v>
      </c>
      <c r="BE2970">
        <v>1.2842091329091589E-2</v>
      </c>
    </row>
    <row r="2971" spans="55:57" x14ac:dyDescent="0.3">
      <c r="BC2971" s="19">
        <v>2912</v>
      </c>
      <c r="BD2971">
        <v>7.8977136812711764E-4</v>
      </c>
      <c r="BE2971">
        <v>1.202890387171783E-2</v>
      </c>
    </row>
    <row r="2972" spans="55:57" x14ac:dyDescent="0.3">
      <c r="BC2972" s="19">
        <v>2913</v>
      </c>
      <c r="BD2972">
        <v>9.6060210508334162E-4</v>
      </c>
      <c r="BE2972">
        <v>1.3208608590911478E-2</v>
      </c>
    </row>
    <row r="2973" spans="55:57" x14ac:dyDescent="0.3">
      <c r="BC2973" s="19">
        <v>2914</v>
      </c>
      <c r="BD2973">
        <v>9.1837853743050285E-4</v>
      </c>
      <c r="BE2973">
        <v>1.2960486077942361E-2</v>
      </c>
    </row>
    <row r="2974" spans="55:57" x14ac:dyDescent="0.3">
      <c r="BC2974" s="19">
        <v>2915</v>
      </c>
      <c r="BD2974">
        <v>8.2340775891078259E-4</v>
      </c>
      <c r="BE2974">
        <v>1.2513273379839986E-2</v>
      </c>
    </row>
    <row r="2975" spans="55:57" x14ac:dyDescent="0.3">
      <c r="BC2975" s="19">
        <v>2916</v>
      </c>
      <c r="BD2975">
        <v>8.8031710897589497E-4</v>
      </c>
      <c r="BE2975">
        <v>1.2302782192586126E-2</v>
      </c>
    </row>
    <row r="2976" spans="55:57" x14ac:dyDescent="0.3">
      <c r="BC2976" s="19">
        <v>2917</v>
      </c>
      <c r="BD2976">
        <v>9.096059284633757E-4</v>
      </c>
      <c r="BE2976">
        <v>1.2754256548194596E-2</v>
      </c>
    </row>
    <row r="2977" spans="55:57" x14ac:dyDescent="0.3">
      <c r="BC2977" s="19">
        <v>2918</v>
      </c>
      <c r="BD2977">
        <v>9.4087708254723902E-4</v>
      </c>
      <c r="BE2977">
        <v>1.2199976631422148E-2</v>
      </c>
    </row>
    <row r="2978" spans="55:57" x14ac:dyDescent="0.3">
      <c r="BC2978" s="19">
        <v>2919</v>
      </c>
      <c r="BD2978">
        <v>9.2562985272623367E-4</v>
      </c>
      <c r="BE2978">
        <v>1.2410774577930097E-2</v>
      </c>
    </row>
    <row r="2979" spans="55:57" x14ac:dyDescent="0.3">
      <c r="BC2979" s="19">
        <v>2920</v>
      </c>
      <c r="BD2979">
        <v>7.5773631300761013E-4</v>
      </c>
      <c r="BE2979">
        <v>1.1266420386317566E-2</v>
      </c>
    </row>
    <row r="2980" spans="55:57" x14ac:dyDescent="0.3">
      <c r="BC2980" s="19">
        <v>2921</v>
      </c>
      <c r="BD2980">
        <v>1.0221695026788958E-3</v>
      </c>
      <c r="BE2980">
        <v>1.297280311425536E-2</v>
      </c>
    </row>
    <row r="2981" spans="55:57" x14ac:dyDescent="0.3">
      <c r="BC2981" s="19">
        <v>2922</v>
      </c>
      <c r="BD2981">
        <v>9.5660998634329337E-4</v>
      </c>
      <c r="BE2981">
        <v>1.2550630739938944E-2</v>
      </c>
    </row>
    <row r="2982" spans="55:57" x14ac:dyDescent="0.3">
      <c r="BC2982" s="19">
        <v>2923</v>
      </c>
      <c r="BD2982">
        <v>8.142387189390615E-4</v>
      </c>
      <c r="BE2982">
        <v>1.1947047616212E-2</v>
      </c>
    </row>
    <row r="2983" spans="55:57" x14ac:dyDescent="0.3">
      <c r="BC2983" s="19">
        <v>2924</v>
      </c>
      <c r="BD2983">
        <v>8.3212102549094151E-4</v>
      </c>
      <c r="BE2983">
        <v>1.1848208506208985E-2</v>
      </c>
    </row>
    <row r="2984" spans="55:57" x14ac:dyDescent="0.3">
      <c r="BC2984" s="19">
        <v>2925</v>
      </c>
      <c r="BD2984">
        <v>8.394653604983913E-4</v>
      </c>
      <c r="BE2984">
        <v>1.2091050211725038E-2</v>
      </c>
    </row>
    <row r="2985" spans="55:57" x14ac:dyDescent="0.3">
      <c r="BC2985" s="19">
        <v>2926</v>
      </c>
      <c r="BD2985">
        <v>8.7390140823969786E-4</v>
      </c>
      <c r="BE2985">
        <v>1.2534454807648877E-2</v>
      </c>
    </row>
    <row r="2986" spans="55:57" x14ac:dyDescent="0.3">
      <c r="BC2986" s="19">
        <v>2927</v>
      </c>
      <c r="BD2986">
        <v>8.1014186628110426E-4</v>
      </c>
      <c r="BE2986">
        <v>1.2558307994024909E-2</v>
      </c>
    </row>
    <row r="2987" spans="55:57" x14ac:dyDescent="0.3">
      <c r="BC2987" s="19">
        <v>2928</v>
      </c>
      <c r="BD2987">
        <v>7.9721699405558069E-4</v>
      </c>
      <c r="BE2987">
        <v>1.1902574575131355E-2</v>
      </c>
    </row>
    <row r="2988" spans="55:57" x14ac:dyDescent="0.3">
      <c r="BC2988" s="19">
        <v>2929</v>
      </c>
      <c r="BD2988">
        <v>7.7809107266660208E-4</v>
      </c>
      <c r="BE2988">
        <v>1.212733696423313E-2</v>
      </c>
    </row>
    <row r="2989" spans="55:57" x14ac:dyDescent="0.3">
      <c r="BC2989" s="19">
        <v>2930</v>
      </c>
      <c r="BD2989">
        <v>8.4466488615610234E-4</v>
      </c>
      <c r="BE2989">
        <v>1.2612074351655397E-2</v>
      </c>
    </row>
    <row r="2990" spans="55:57" x14ac:dyDescent="0.3">
      <c r="BC2990" s="19">
        <v>2931</v>
      </c>
      <c r="BD2990">
        <v>8.8678301282277099E-4</v>
      </c>
      <c r="BE2990">
        <v>1.2297016000614806E-2</v>
      </c>
    </row>
    <row r="2991" spans="55:57" x14ac:dyDescent="0.3">
      <c r="BC2991" s="19">
        <v>2932</v>
      </c>
      <c r="BD2991">
        <v>9.5457464427817652E-4</v>
      </c>
      <c r="BE2991">
        <v>1.3724728976313794E-2</v>
      </c>
    </row>
    <row r="2992" spans="55:57" x14ac:dyDescent="0.3">
      <c r="BC2992" s="19">
        <v>2933</v>
      </c>
      <c r="BD2992">
        <v>8.5331607610168779E-4</v>
      </c>
      <c r="BE2992">
        <v>1.2772976806254409E-2</v>
      </c>
    </row>
    <row r="2993" spans="55:57" x14ac:dyDescent="0.3">
      <c r="BC2993" s="19">
        <v>2934</v>
      </c>
      <c r="BD2993">
        <v>1.0268739467635018E-3</v>
      </c>
      <c r="BE2993">
        <v>1.4272934219898774E-2</v>
      </c>
    </row>
    <row r="2994" spans="55:57" x14ac:dyDescent="0.3">
      <c r="BC2994" s="19">
        <v>2935</v>
      </c>
      <c r="BD2994">
        <v>7.9331939247694343E-4</v>
      </c>
      <c r="BE2994">
        <v>1.2297833739767604E-2</v>
      </c>
    </row>
    <row r="2995" spans="55:57" x14ac:dyDescent="0.3">
      <c r="BC2995" s="19">
        <v>2936</v>
      </c>
      <c r="BD2995">
        <v>8.4748084908044111E-4</v>
      </c>
      <c r="BE2995">
        <v>1.2093332867009983E-2</v>
      </c>
    </row>
    <row r="2996" spans="55:57" x14ac:dyDescent="0.3">
      <c r="BC2996" s="19">
        <v>2937</v>
      </c>
      <c r="BD2996">
        <v>7.9703217245581008E-4</v>
      </c>
      <c r="BE2996">
        <v>1.2821575355933028E-2</v>
      </c>
    </row>
    <row r="2997" spans="55:57" x14ac:dyDescent="0.3">
      <c r="BC2997" s="19">
        <v>2938</v>
      </c>
      <c r="BD2997">
        <v>7.8190975810315329E-4</v>
      </c>
      <c r="BE2997">
        <v>1.1582917392226184E-2</v>
      </c>
    </row>
    <row r="2998" spans="55:57" x14ac:dyDescent="0.3">
      <c r="BC2998" s="19">
        <v>2939</v>
      </c>
      <c r="BD2998">
        <v>8.7610082915537163E-4</v>
      </c>
      <c r="BE2998">
        <v>1.2406526812820166E-2</v>
      </c>
    </row>
    <row r="2999" spans="55:57" x14ac:dyDescent="0.3">
      <c r="BC2999" s="19">
        <v>2940</v>
      </c>
      <c r="BD2999">
        <v>8.5027288158183868E-4</v>
      </c>
      <c r="BE2999">
        <v>1.2085039633796219E-2</v>
      </c>
    </row>
    <row r="3000" spans="55:57" x14ac:dyDescent="0.3">
      <c r="BC3000" s="19">
        <v>2941</v>
      </c>
      <c r="BD3000">
        <v>9.1818333422075528E-4</v>
      </c>
      <c r="BE3000">
        <v>1.2659520596448771E-2</v>
      </c>
    </row>
    <row r="3001" spans="55:57" x14ac:dyDescent="0.3">
      <c r="BC3001" s="19">
        <v>2942</v>
      </c>
      <c r="BD3001">
        <v>7.8587380229406905E-4</v>
      </c>
      <c r="BE3001">
        <v>1.183954660129403E-2</v>
      </c>
    </row>
    <row r="3002" spans="55:57" x14ac:dyDescent="0.3">
      <c r="BC3002" s="19">
        <v>2943</v>
      </c>
      <c r="BD3002">
        <v>9.0834779583617766E-4</v>
      </c>
      <c r="BE3002">
        <v>1.2801112514823751E-2</v>
      </c>
    </row>
    <row r="3003" spans="55:57" x14ac:dyDescent="0.3">
      <c r="BC3003" s="19">
        <v>2944</v>
      </c>
      <c r="BD3003">
        <v>9.246842986289067E-4</v>
      </c>
      <c r="BE3003">
        <v>1.2988862333313745E-2</v>
      </c>
    </row>
    <row r="3004" spans="55:57" x14ac:dyDescent="0.3">
      <c r="BC3004" s="19">
        <v>2945</v>
      </c>
      <c r="BD3004">
        <v>9.3660165445566773E-4</v>
      </c>
      <c r="BE3004">
        <v>1.3208612489235157E-2</v>
      </c>
    </row>
    <row r="3005" spans="55:57" x14ac:dyDescent="0.3">
      <c r="BC3005" s="19">
        <v>2946</v>
      </c>
      <c r="BD3005">
        <v>8.9613663860014028E-4</v>
      </c>
      <c r="BE3005">
        <v>1.2996749013718244E-2</v>
      </c>
    </row>
    <row r="3006" spans="55:57" x14ac:dyDescent="0.3">
      <c r="BC3006" s="19">
        <v>2947</v>
      </c>
      <c r="BD3006">
        <v>8.3849096126725308E-4</v>
      </c>
      <c r="BE3006">
        <v>1.1910157609788807E-2</v>
      </c>
    </row>
    <row r="3007" spans="55:57" x14ac:dyDescent="0.3">
      <c r="BC3007" s="19">
        <v>2948</v>
      </c>
      <c r="BD3007">
        <v>9.6370276240185322E-4</v>
      </c>
      <c r="BE3007">
        <v>1.25269225725483E-2</v>
      </c>
    </row>
    <row r="3008" spans="55:57" x14ac:dyDescent="0.3">
      <c r="BC3008" s="19">
        <v>2949</v>
      </c>
      <c r="BD3008">
        <v>6.807696903537708E-4</v>
      </c>
      <c r="BE3008">
        <v>1.2255982039185594E-2</v>
      </c>
    </row>
    <row r="3009" spans="55:57" x14ac:dyDescent="0.3">
      <c r="BC3009" s="19">
        <v>2950</v>
      </c>
      <c r="BD3009">
        <v>9.8991728480801104E-4</v>
      </c>
      <c r="BE3009">
        <v>1.3633521849006411E-2</v>
      </c>
    </row>
    <row r="3010" spans="55:57" x14ac:dyDescent="0.3">
      <c r="BC3010" s="19">
        <v>2951</v>
      </c>
      <c r="BD3010">
        <v>1.0466755214881445E-3</v>
      </c>
      <c r="BE3010">
        <v>1.4620108790959875E-2</v>
      </c>
    </row>
    <row r="3011" spans="55:57" x14ac:dyDescent="0.3">
      <c r="BC3011" s="19">
        <v>2952</v>
      </c>
      <c r="BD3011">
        <v>8.4681595893337141E-4</v>
      </c>
      <c r="BE3011">
        <v>1.2764378814809064E-2</v>
      </c>
    </row>
    <row r="3012" spans="55:57" x14ac:dyDescent="0.3">
      <c r="BC3012" s="19">
        <v>2953</v>
      </c>
      <c r="BD3012">
        <v>9.7427523761832425E-4</v>
      </c>
      <c r="BE3012">
        <v>1.2743504452108647E-2</v>
      </c>
    </row>
    <row r="3013" spans="55:57" x14ac:dyDescent="0.3">
      <c r="BC3013" s="19">
        <v>2954</v>
      </c>
      <c r="BD3013">
        <v>8.8916082217467692E-4</v>
      </c>
      <c r="BE3013">
        <v>1.2466966750599969E-2</v>
      </c>
    </row>
    <row r="3014" spans="55:57" x14ac:dyDescent="0.3">
      <c r="BC3014" s="19">
        <v>2955</v>
      </c>
      <c r="BD3014">
        <v>7.6225805064972837E-4</v>
      </c>
      <c r="BE3014">
        <v>1.1914606618957033E-2</v>
      </c>
    </row>
    <row r="3015" spans="55:57" x14ac:dyDescent="0.3">
      <c r="BC3015" s="19">
        <v>2956</v>
      </c>
      <c r="BD3015">
        <v>8.0162360380761925E-4</v>
      </c>
      <c r="BE3015">
        <v>1.1466088232847629E-2</v>
      </c>
    </row>
    <row r="3016" spans="55:57" x14ac:dyDescent="0.3">
      <c r="BC3016" s="19">
        <v>2957</v>
      </c>
      <c r="BD3016">
        <v>9.2681465420789617E-4</v>
      </c>
      <c r="BE3016">
        <v>1.2686490847488158E-2</v>
      </c>
    </row>
    <row r="3017" spans="55:57" x14ac:dyDescent="0.3">
      <c r="BC3017" s="19">
        <v>2958</v>
      </c>
      <c r="BD3017">
        <v>9.3797224236445633E-4</v>
      </c>
      <c r="BE3017">
        <v>1.2818750464071244E-2</v>
      </c>
    </row>
    <row r="3018" spans="55:57" x14ac:dyDescent="0.3">
      <c r="BC3018" s="19">
        <v>2959</v>
      </c>
      <c r="BD3018">
        <v>1.0947804840548787E-3</v>
      </c>
      <c r="BE3018">
        <v>1.458547042169241E-2</v>
      </c>
    </row>
    <row r="3019" spans="55:57" x14ac:dyDescent="0.3">
      <c r="BC3019" s="19">
        <v>2960</v>
      </c>
      <c r="BD3019">
        <v>7.7914334063478551E-4</v>
      </c>
      <c r="BE3019">
        <v>1.2130095829569221E-2</v>
      </c>
    </row>
    <row r="3020" spans="55:57" x14ac:dyDescent="0.3">
      <c r="BC3020" s="19">
        <v>2961</v>
      </c>
      <c r="BD3020">
        <v>7.9124798062523382E-4</v>
      </c>
      <c r="BE3020">
        <v>1.2862961833881801E-2</v>
      </c>
    </row>
    <row r="3021" spans="55:57" x14ac:dyDescent="0.3">
      <c r="BC3021" s="19">
        <v>2962</v>
      </c>
      <c r="BD3021">
        <v>8.075895397410722E-4</v>
      </c>
      <c r="BE3021">
        <v>1.2238666846548429E-2</v>
      </c>
    </row>
    <row r="3022" spans="55:57" x14ac:dyDescent="0.3">
      <c r="BC3022" s="19">
        <v>2963</v>
      </c>
      <c r="BD3022">
        <v>7.0544195785808745E-4</v>
      </c>
      <c r="BE3022">
        <v>1.1248115736615239E-2</v>
      </c>
    </row>
    <row r="3023" spans="55:57" x14ac:dyDescent="0.3">
      <c r="BC3023" s="19">
        <v>2964</v>
      </c>
      <c r="BD3023">
        <v>9.1144817284904501E-4</v>
      </c>
      <c r="BE3023">
        <v>1.3105408481074526E-2</v>
      </c>
    </row>
    <row r="3024" spans="55:57" x14ac:dyDescent="0.3">
      <c r="BC3024" s="19">
        <v>2965</v>
      </c>
      <c r="BD3024">
        <v>7.7884962738381631E-4</v>
      </c>
      <c r="BE3024">
        <v>1.2202650632876214E-2</v>
      </c>
    </row>
    <row r="3025" spans="55:57" x14ac:dyDescent="0.3">
      <c r="BC3025" s="19">
        <v>2966</v>
      </c>
      <c r="BD3025">
        <v>9.7521152135420527E-4</v>
      </c>
      <c r="BE3025">
        <v>1.4638393989284499E-2</v>
      </c>
    </row>
    <row r="3026" spans="55:57" x14ac:dyDescent="0.3">
      <c r="BC3026" s="19">
        <v>2967</v>
      </c>
      <c r="BD3026">
        <v>8.3087088630744339E-4</v>
      </c>
      <c r="BE3026">
        <v>1.2258891939616035E-2</v>
      </c>
    </row>
    <row r="3027" spans="55:57" x14ac:dyDescent="0.3">
      <c r="BC3027" s="19">
        <v>2968</v>
      </c>
      <c r="BD3027">
        <v>1.0328105383537768E-3</v>
      </c>
      <c r="BE3027">
        <v>1.3790019526742947E-2</v>
      </c>
    </row>
    <row r="3028" spans="55:57" x14ac:dyDescent="0.3">
      <c r="BC3028" s="19">
        <v>2969</v>
      </c>
      <c r="BD3028">
        <v>8.7020734748888674E-4</v>
      </c>
      <c r="BE3028">
        <v>1.2005282605592148E-2</v>
      </c>
    </row>
    <row r="3029" spans="55:57" x14ac:dyDescent="0.3">
      <c r="BC3029" s="19">
        <v>2970</v>
      </c>
      <c r="BD3029">
        <v>9.1523749042768843E-4</v>
      </c>
      <c r="BE3029">
        <v>1.3080163947683493E-2</v>
      </c>
    </row>
    <row r="3030" spans="55:57" x14ac:dyDescent="0.3">
      <c r="BC3030" s="19">
        <v>2971</v>
      </c>
      <c r="BD3030">
        <v>7.9056354436444869E-4</v>
      </c>
      <c r="BE3030">
        <v>1.1729563881539784E-2</v>
      </c>
    </row>
    <row r="3031" spans="55:57" x14ac:dyDescent="0.3">
      <c r="BC3031" s="19">
        <v>2972</v>
      </c>
      <c r="BD3031">
        <v>1.0296140412207025E-3</v>
      </c>
      <c r="BE3031">
        <v>1.4991469474222474E-2</v>
      </c>
    </row>
    <row r="3032" spans="55:57" x14ac:dyDescent="0.3">
      <c r="BC3032" s="19">
        <v>2973</v>
      </c>
      <c r="BD3032">
        <v>7.3537095727973254E-4</v>
      </c>
      <c r="BE3032">
        <v>1.2236987568739885E-2</v>
      </c>
    </row>
    <row r="3033" spans="55:57" x14ac:dyDescent="0.3">
      <c r="BC3033" s="19">
        <v>2974</v>
      </c>
      <c r="BD3033">
        <v>9.6275027116937066E-4</v>
      </c>
      <c r="BE3033">
        <v>1.3874797492993116E-2</v>
      </c>
    </row>
    <row r="3034" spans="55:57" x14ac:dyDescent="0.3">
      <c r="BC3034" s="19">
        <v>2975</v>
      </c>
      <c r="BD3034">
        <v>8.7729467859070558E-4</v>
      </c>
      <c r="BE3034">
        <v>1.2251056907056287E-2</v>
      </c>
    </row>
    <row r="3035" spans="55:57" x14ac:dyDescent="0.3">
      <c r="BC3035" s="19">
        <v>2976</v>
      </c>
      <c r="BD3035">
        <v>8.3396866757986122E-4</v>
      </c>
      <c r="BE3035">
        <v>1.2281328758111016E-2</v>
      </c>
    </row>
    <row r="3036" spans="55:57" x14ac:dyDescent="0.3">
      <c r="BC3036" s="19">
        <v>2977</v>
      </c>
      <c r="BD3036">
        <v>8.9424294096616052E-4</v>
      </c>
      <c r="BE3036">
        <v>1.2623312355532936E-2</v>
      </c>
    </row>
    <row r="3037" spans="55:57" x14ac:dyDescent="0.3">
      <c r="BC3037" s="19">
        <v>2978</v>
      </c>
      <c r="BD3037">
        <v>8.8034697777381044E-4</v>
      </c>
      <c r="BE3037">
        <v>1.2310746767443951E-2</v>
      </c>
    </row>
    <row r="3038" spans="55:57" x14ac:dyDescent="0.3">
      <c r="BC3038" s="19">
        <v>2979</v>
      </c>
      <c r="BD3038">
        <v>1.0371224492175478E-3</v>
      </c>
      <c r="BE3038">
        <v>1.4119677091397075E-2</v>
      </c>
    </row>
    <row r="3039" spans="55:57" x14ac:dyDescent="0.3">
      <c r="BC3039" s="19">
        <v>2980</v>
      </c>
      <c r="BD3039">
        <v>8.0982031623518262E-4</v>
      </c>
      <c r="BE3039">
        <v>1.2664207249544195E-2</v>
      </c>
    </row>
    <row r="3040" spans="55:57" x14ac:dyDescent="0.3">
      <c r="BC3040" s="19">
        <v>2981</v>
      </c>
      <c r="BD3040">
        <v>9.919096874734341E-4</v>
      </c>
      <c r="BE3040">
        <v>1.288031326986123E-2</v>
      </c>
    </row>
    <row r="3041" spans="55:57" x14ac:dyDescent="0.3">
      <c r="BC3041" s="19">
        <v>2982</v>
      </c>
      <c r="BD3041">
        <v>8.4162374622803206E-4</v>
      </c>
      <c r="BE3041">
        <v>1.1685419365508622E-2</v>
      </c>
    </row>
    <row r="3042" spans="55:57" x14ac:dyDescent="0.3">
      <c r="BC3042" s="19">
        <v>2983</v>
      </c>
      <c r="BD3042">
        <v>7.8547482277912216E-4</v>
      </c>
      <c r="BE3042">
        <v>1.1962763169133481E-2</v>
      </c>
    </row>
    <row r="3043" spans="55:57" x14ac:dyDescent="0.3">
      <c r="BC3043" s="19">
        <v>2984</v>
      </c>
      <c r="BD3043">
        <v>9.4749240953920233E-4</v>
      </c>
      <c r="BE3043">
        <v>1.2564324046974631E-2</v>
      </c>
    </row>
    <row r="3044" spans="55:57" x14ac:dyDescent="0.3">
      <c r="BC3044" s="19">
        <v>2985</v>
      </c>
      <c r="BD3044">
        <v>8.5486224182327025E-4</v>
      </c>
      <c r="BE3044">
        <v>1.2890260633739834E-2</v>
      </c>
    </row>
    <row r="3045" spans="55:57" x14ac:dyDescent="0.3">
      <c r="BC3045" s="19">
        <v>2986</v>
      </c>
      <c r="BD3045">
        <v>9.0109483236024883E-4</v>
      </c>
      <c r="BE3045">
        <v>1.2627619275701956E-2</v>
      </c>
    </row>
    <row r="3046" spans="55:57" x14ac:dyDescent="0.3">
      <c r="BC3046" s="19">
        <v>2987</v>
      </c>
      <c r="BD3046">
        <v>9.6236463295128714E-4</v>
      </c>
      <c r="BE3046">
        <v>1.2598019711728333E-2</v>
      </c>
    </row>
    <row r="3047" spans="55:57" x14ac:dyDescent="0.3">
      <c r="BC3047" s="19">
        <v>2988</v>
      </c>
      <c r="BD3047">
        <v>7.45795528557881E-4</v>
      </c>
      <c r="BE3047">
        <v>1.1819301503405853E-2</v>
      </c>
    </row>
    <row r="3048" spans="55:57" x14ac:dyDescent="0.3">
      <c r="BC3048" s="19">
        <v>2989</v>
      </c>
      <c r="BD3048">
        <v>7.8163939771337795E-4</v>
      </c>
      <c r="BE3048">
        <v>1.1897807919069485E-2</v>
      </c>
    </row>
    <row r="3049" spans="55:57" x14ac:dyDescent="0.3">
      <c r="BC3049" s="19">
        <v>2990</v>
      </c>
      <c r="BD3049">
        <v>8.3899401346361458E-4</v>
      </c>
      <c r="BE3049">
        <v>1.2599095002108112E-2</v>
      </c>
    </row>
    <row r="3050" spans="55:57" x14ac:dyDescent="0.3">
      <c r="BC3050" s="19">
        <v>2991</v>
      </c>
      <c r="BD3050">
        <v>8.7268986306786713E-4</v>
      </c>
      <c r="BE3050">
        <v>1.1840926896042507E-2</v>
      </c>
    </row>
    <row r="3051" spans="55:57" x14ac:dyDescent="0.3">
      <c r="BC3051" s="19">
        <v>2992</v>
      </c>
      <c r="BD3051">
        <v>7.8246068035303065E-4</v>
      </c>
      <c r="BE3051">
        <v>1.3380528760177351E-2</v>
      </c>
    </row>
    <row r="3052" spans="55:57" x14ac:dyDescent="0.3">
      <c r="BC3052" s="19">
        <v>2993</v>
      </c>
      <c r="BD3052">
        <v>8.5761481087771993E-4</v>
      </c>
      <c r="BE3052">
        <v>1.2206124581497266E-2</v>
      </c>
    </row>
    <row r="3053" spans="55:57" x14ac:dyDescent="0.3">
      <c r="BC3053" s="19">
        <v>2994</v>
      </c>
      <c r="BD3053">
        <v>9.4582640434721867E-4</v>
      </c>
      <c r="BE3053">
        <v>1.2953665330465075E-2</v>
      </c>
    </row>
    <row r="3054" spans="55:57" x14ac:dyDescent="0.3">
      <c r="BC3054" s="19">
        <v>2995</v>
      </c>
      <c r="BD3054">
        <v>7.4742166436455009E-4</v>
      </c>
      <c r="BE3054">
        <v>1.2479969734377283E-2</v>
      </c>
    </row>
    <row r="3055" spans="55:57" x14ac:dyDescent="0.3">
      <c r="BC3055" s="19">
        <v>2996</v>
      </c>
      <c r="BD3055">
        <v>8.0481816227514352E-4</v>
      </c>
      <c r="BE3055">
        <v>1.1492267816494827E-2</v>
      </c>
    </row>
    <row r="3056" spans="55:57" x14ac:dyDescent="0.3">
      <c r="BC3056" s="19">
        <v>2997</v>
      </c>
      <c r="BD3056">
        <v>7.7453686977682807E-4</v>
      </c>
      <c r="BE3056">
        <v>1.1276067831420839E-2</v>
      </c>
    </row>
    <row r="3057" spans="55:57" x14ac:dyDescent="0.3">
      <c r="BC3057" s="19">
        <v>2998</v>
      </c>
      <c r="BD3057">
        <v>7.9049190257358785E-4</v>
      </c>
      <c r="BE3057">
        <v>1.2903205456583425E-2</v>
      </c>
    </row>
    <row r="3058" spans="55:57" x14ac:dyDescent="0.3">
      <c r="BC3058" s="19">
        <v>2999</v>
      </c>
      <c r="BD3058">
        <v>9.1680544175860423E-4</v>
      </c>
      <c r="BE3058">
        <v>1.2574791969969875E-2</v>
      </c>
    </row>
    <row r="3059" spans="55:57" x14ac:dyDescent="0.3">
      <c r="BC3059" s="19">
        <v>3000</v>
      </c>
      <c r="BD3059">
        <v>7.0412205661266774E-4</v>
      </c>
      <c r="BE3059">
        <v>1.2075001410252941E-2</v>
      </c>
    </row>
    <row r="3060" spans="55:57" x14ac:dyDescent="0.3">
      <c r="BC3060" s="19">
        <v>3001</v>
      </c>
      <c r="BD3060">
        <v>7.1125175049464428E-4</v>
      </c>
      <c r="BE3060">
        <v>1.1831846256824962E-2</v>
      </c>
    </row>
    <row r="3061" spans="55:57" x14ac:dyDescent="0.3">
      <c r="BC3061" s="19">
        <v>3002</v>
      </c>
      <c r="BD3061">
        <v>8.3871945980954605E-4</v>
      </c>
      <c r="BE3061">
        <v>1.2072082044282768E-2</v>
      </c>
    </row>
    <row r="3062" spans="55:57" x14ac:dyDescent="0.3">
      <c r="BC3062" s="19">
        <v>3003</v>
      </c>
      <c r="BD3062">
        <v>8.2653503477519833E-4</v>
      </c>
      <c r="BE3062">
        <v>1.1658022730400249E-2</v>
      </c>
    </row>
    <row r="3063" spans="55:57" x14ac:dyDescent="0.3">
      <c r="BC3063" s="19">
        <v>3004</v>
      </c>
      <c r="BD3063">
        <v>7.7572427651665635E-4</v>
      </c>
      <c r="BE3063">
        <v>1.1936395331293089E-2</v>
      </c>
    </row>
    <row r="3064" spans="55:57" x14ac:dyDescent="0.3">
      <c r="BC3064" s="19">
        <v>3005</v>
      </c>
      <c r="BD3064">
        <v>8.3314753151754852E-4</v>
      </c>
      <c r="BE3064">
        <v>1.2667641460509771E-2</v>
      </c>
    </row>
    <row r="3065" spans="55:57" x14ac:dyDescent="0.3">
      <c r="BC3065" s="19">
        <v>3006</v>
      </c>
      <c r="BD3065">
        <v>7.4647110635351992E-4</v>
      </c>
      <c r="BE3065">
        <v>1.2270708090837974E-2</v>
      </c>
    </row>
    <row r="3066" spans="55:57" x14ac:dyDescent="0.3">
      <c r="BC3066" s="19">
        <v>3007</v>
      </c>
      <c r="BD3066">
        <v>7.9124254666362089E-4</v>
      </c>
      <c r="BE3066">
        <v>1.2231136198409188E-2</v>
      </c>
    </row>
    <row r="3067" spans="55:57" x14ac:dyDescent="0.3">
      <c r="BC3067" s="19">
        <v>3008</v>
      </c>
      <c r="BD3067">
        <v>9.0014246796739979E-4</v>
      </c>
      <c r="BE3067">
        <v>1.3217589454268756E-2</v>
      </c>
    </row>
    <row r="3068" spans="55:57" x14ac:dyDescent="0.3">
      <c r="BC3068" s="19">
        <v>3009</v>
      </c>
      <c r="BD3068">
        <v>8.60570988054833E-4</v>
      </c>
      <c r="BE3068">
        <v>1.2499771053064629E-2</v>
      </c>
    </row>
    <row r="3069" spans="55:57" x14ac:dyDescent="0.3">
      <c r="BC3069" s="19">
        <v>3010</v>
      </c>
      <c r="BD3069">
        <v>9.3265913516401211E-4</v>
      </c>
      <c r="BE3069">
        <v>1.3360276186096883E-2</v>
      </c>
    </row>
    <row r="3070" spans="55:57" x14ac:dyDescent="0.3">
      <c r="BC3070" s="19">
        <v>3011</v>
      </c>
      <c r="BD3070">
        <v>9.3344267822858705E-4</v>
      </c>
      <c r="BE3070">
        <v>1.2882869741167043E-2</v>
      </c>
    </row>
    <row r="3071" spans="55:57" x14ac:dyDescent="0.3">
      <c r="BC3071" s="19">
        <v>3012</v>
      </c>
      <c r="BD3071">
        <v>7.6556368643213675E-4</v>
      </c>
      <c r="BE3071">
        <v>1.1822929666987794E-2</v>
      </c>
    </row>
    <row r="3072" spans="55:57" x14ac:dyDescent="0.3">
      <c r="BC3072" s="19">
        <v>3013</v>
      </c>
      <c r="BD3072">
        <v>9.3260797719307538E-4</v>
      </c>
      <c r="BE3072">
        <v>1.3184426579448049E-2</v>
      </c>
    </row>
    <row r="3073" spans="55:57" x14ac:dyDescent="0.3">
      <c r="BC3073" s="19">
        <v>3014</v>
      </c>
      <c r="BD3073">
        <v>1.0326221624873976E-3</v>
      </c>
      <c r="BE3073">
        <v>1.4463615793852608E-2</v>
      </c>
    </row>
    <row r="3074" spans="55:57" x14ac:dyDescent="0.3">
      <c r="BC3074" s="19">
        <v>3015</v>
      </c>
      <c r="BD3074">
        <v>9.4350118421420164E-4</v>
      </c>
      <c r="BE3074">
        <v>1.3046305743853522E-2</v>
      </c>
    </row>
    <row r="3075" spans="55:57" x14ac:dyDescent="0.3">
      <c r="BC3075" s="19">
        <v>3016</v>
      </c>
      <c r="BD3075">
        <v>7.2131542668667844E-4</v>
      </c>
      <c r="BE3075">
        <v>1.1633033423311789E-2</v>
      </c>
    </row>
    <row r="3076" spans="55:57" x14ac:dyDescent="0.3">
      <c r="BC3076" s="19">
        <v>3017</v>
      </c>
      <c r="BD3076">
        <v>8.532867077956992E-4</v>
      </c>
      <c r="BE3076">
        <v>1.3462020791787046E-2</v>
      </c>
    </row>
    <row r="3077" spans="55:57" x14ac:dyDescent="0.3">
      <c r="BC3077" s="19">
        <v>3018</v>
      </c>
      <c r="BD3077">
        <v>8.691008047301209E-4</v>
      </c>
      <c r="BE3077">
        <v>1.2587238560242266E-2</v>
      </c>
    </row>
    <row r="3078" spans="55:57" x14ac:dyDescent="0.3">
      <c r="BC3078" s="19">
        <v>3019</v>
      </c>
      <c r="BD3078">
        <v>9.5782113768478065E-4</v>
      </c>
      <c r="BE3078">
        <v>1.2949690080048338E-2</v>
      </c>
    </row>
    <row r="3079" spans="55:57" x14ac:dyDescent="0.3">
      <c r="BC3079" s="19">
        <v>3020</v>
      </c>
      <c r="BD3079">
        <v>7.8293250775962836E-4</v>
      </c>
      <c r="BE3079">
        <v>1.1399154864295864E-2</v>
      </c>
    </row>
    <row r="3080" spans="55:57" x14ac:dyDescent="0.3">
      <c r="BC3080" s="19">
        <v>3021</v>
      </c>
      <c r="BD3080">
        <v>8.9563099017407003E-4</v>
      </c>
      <c r="BE3080">
        <v>1.282902276633042E-2</v>
      </c>
    </row>
    <row r="3081" spans="55:57" x14ac:dyDescent="0.3">
      <c r="BC3081" s="19">
        <v>3022</v>
      </c>
      <c r="BD3081">
        <v>7.7947102981356167E-4</v>
      </c>
      <c r="BE3081">
        <v>1.2133659033004788E-2</v>
      </c>
    </row>
    <row r="3082" spans="55:57" x14ac:dyDescent="0.3">
      <c r="BC3082" s="19">
        <v>3023</v>
      </c>
      <c r="BD3082">
        <v>7.7850727884885048E-4</v>
      </c>
      <c r="BE3082">
        <v>1.2551978946947354E-2</v>
      </c>
    </row>
    <row r="3083" spans="55:57" x14ac:dyDescent="0.3">
      <c r="BC3083" s="19">
        <v>3024</v>
      </c>
      <c r="BD3083">
        <v>8.1419846635330799E-4</v>
      </c>
      <c r="BE3083">
        <v>1.2382365015365278E-2</v>
      </c>
    </row>
    <row r="3084" spans="55:57" x14ac:dyDescent="0.3">
      <c r="BC3084" s="19">
        <v>3025</v>
      </c>
      <c r="BD3084">
        <v>7.3153902959891004E-4</v>
      </c>
      <c r="BE3084">
        <v>1.1681591894230306E-2</v>
      </c>
    </row>
    <row r="3085" spans="55:57" x14ac:dyDescent="0.3">
      <c r="BC3085" s="19">
        <v>3026</v>
      </c>
      <c r="BD3085">
        <v>9.3762327280747708E-4</v>
      </c>
      <c r="BE3085">
        <v>1.2662491588106194E-2</v>
      </c>
    </row>
    <row r="3086" spans="55:57" x14ac:dyDescent="0.3">
      <c r="BC3086" s="19">
        <v>3027</v>
      </c>
      <c r="BD3086">
        <v>1.0746181786031809E-3</v>
      </c>
      <c r="BE3086">
        <v>1.4601087561662104E-2</v>
      </c>
    </row>
    <row r="3087" spans="55:57" x14ac:dyDescent="0.3">
      <c r="BC3087" s="19">
        <v>3028</v>
      </c>
      <c r="BD3087">
        <v>7.7392798759358926E-4</v>
      </c>
      <c r="BE3087">
        <v>1.2448527471399398E-2</v>
      </c>
    </row>
    <row r="3088" spans="55:57" x14ac:dyDescent="0.3">
      <c r="BC3088" s="19">
        <v>3029</v>
      </c>
      <c r="BD3088">
        <v>8.6816625143108057E-4</v>
      </c>
      <c r="BE3088">
        <v>1.2282108637254409E-2</v>
      </c>
    </row>
    <row r="3089" spans="55:57" x14ac:dyDescent="0.3">
      <c r="BC3089" s="19">
        <v>3030</v>
      </c>
      <c r="BD3089">
        <v>6.8976083298265712E-4</v>
      </c>
      <c r="BE3089">
        <v>1.1415443863795957E-2</v>
      </c>
    </row>
    <row r="3090" spans="55:57" x14ac:dyDescent="0.3">
      <c r="BC3090" s="19">
        <v>3031</v>
      </c>
      <c r="BD3090">
        <v>8.0186406395997079E-4</v>
      </c>
      <c r="BE3090">
        <v>1.2196005598308626E-2</v>
      </c>
    </row>
    <row r="3091" spans="55:57" x14ac:dyDescent="0.3">
      <c r="BC3091" s="19">
        <v>3032</v>
      </c>
      <c r="BD3091">
        <v>8.1907862873755236E-4</v>
      </c>
      <c r="BE3091">
        <v>1.2542575293844123E-2</v>
      </c>
    </row>
    <row r="3092" spans="55:57" x14ac:dyDescent="0.3">
      <c r="BC3092" s="19">
        <v>3033</v>
      </c>
      <c r="BD3092">
        <v>7.1727419445958044E-4</v>
      </c>
      <c r="BE3092">
        <v>1.2372977223389259E-2</v>
      </c>
    </row>
    <row r="3093" spans="55:57" x14ac:dyDescent="0.3">
      <c r="BC3093" s="19">
        <v>3034</v>
      </c>
      <c r="BD3093">
        <v>8.0783917207002801E-4</v>
      </c>
      <c r="BE3093">
        <v>1.3029695441844225E-2</v>
      </c>
    </row>
    <row r="3094" spans="55:57" x14ac:dyDescent="0.3">
      <c r="BC3094" s="19">
        <v>3035</v>
      </c>
      <c r="BD3094">
        <v>7.3399940632321275E-4</v>
      </c>
      <c r="BE3094">
        <v>1.2215711328003491E-2</v>
      </c>
    </row>
    <row r="3095" spans="55:57" x14ac:dyDescent="0.3">
      <c r="BC3095" s="19">
        <v>3036</v>
      </c>
      <c r="BD3095">
        <v>8.7018066961375335E-4</v>
      </c>
      <c r="BE3095">
        <v>1.2540283838657419E-2</v>
      </c>
    </row>
    <row r="3096" spans="55:57" x14ac:dyDescent="0.3">
      <c r="BC3096" s="19">
        <v>3037</v>
      </c>
      <c r="BD3096">
        <v>8.4024372481889377E-4</v>
      </c>
      <c r="BE3096">
        <v>1.3147546642072495E-2</v>
      </c>
    </row>
    <row r="3097" spans="55:57" x14ac:dyDescent="0.3">
      <c r="BC3097" s="19">
        <v>3038</v>
      </c>
      <c r="BD3097">
        <v>7.7313141996532275E-4</v>
      </c>
      <c r="BE3097">
        <v>1.2147592759406772E-2</v>
      </c>
    </row>
    <row r="3098" spans="55:57" x14ac:dyDescent="0.3">
      <c r="BC3098" s="19">
        <v>3039</v>
      </c>
      <c r="BD3098">
        <v>8.9079371324300249E-4</v>
      </c>
      <c r="BE3098">
        <v>1.27941341151752E-2</v>
      </c>
    </row>
    <row r="3099" spans="55:57" x14ac:dyDescent="0.3">
      <c r="BC3099" s="19">
        <v>3040</v>
      </c>
      <c r="BD3099">
        <v>8.3958794291635202E-4</v>
      </c>
      <c r="BE3099">
        <v>1.22365608145021E-2</v>
      </c>
    </row>
    <row r="3100" spans="55:57" x14ac:dyDescent="0.3">
      <c r="BC3100" s="19">
        <v>3041</v>
      </c>
      <c r="BD3100">
        <v>9.8278865463640786E-4</v>
      </c>
      <c r="BE3100">
        <v>1.3844441583381094E-2</v>
      </c>
    </row>
    <row r="3101" spans="55:57" x14ac:dyDescent="0.3">
      <c r="BC3101" s="19">
        <v>3042</v>
      </c>
      <c r="BD3101">
        <v>9.6539749164931739E-4</v>
      </c>
      <c r="BE3101">
        <v>1.3031666356705527E-2</v>
      </c>
    </row>
    <row r="3102" spans="55:57" x14ac:dyDescent="0.3">
      <c r="BC3102" s="19">
        <v>3043</v>
      </c>
      <c r="BD3102">
        <v>8.919680511372659E-4</v>
      </c>
      <c r="BE3102">
        <v>1.2285138663463426E-2</v>
      </c>
    </row>
    <row r="3103" spans="55:57" x14ac:dyDescent="0.3">
      <c r="BC3103" s="19">
        <v>3044</v>
      </c>
      <c r="BD3103">
        <v>1.0124237266552853E-3</v>
      </c>
      <c r="BE3103">
        <v>1.3307217415442215E-2</v>
      </c>
    </row>
    <row r="3104" spans="55:57" x14ac:dyDescent="0.3">
      <c r="BC3104" s="19">
        <v>3045</v>
      </c>
      <c r="BD3104">
        <v>7.4752697521291052E-4</v>
      </c>
      <c r="BE3104">
        <v>1.3282541691261127E-2</v>
      </c>
    </row>
    <row r="3105" spans="55:57" x14ac:dyDescent="0.3">
      <c r="BC3105" s="19">
        <v>3046</v>
      </c>
      <c r="BD3105">
        <v>7.8838744507755314E-4</v>
      </c>
      <c r="BE3105">
        <v>1.2464688072118526E-2</v>
      </c>
    </row>
    <row r="3106" spans="55:57" x14ac:dyDescent="0.3">
      <c r="BC3106" s="19">
        <v>3047</v>
      </c>
      <c r="BD3106">
        <v>7.8587071271647864E-4</v>
      </c>
      <c r="BE3106">
        <v>1.2514360027756308E-2</v>
      </c>
    </row>
    <row r="3107" spans="55:57" x14ac:dyDescent="0.3">
      <c r="BC3107" s="19">
        <v>3048</v>
      </c>
      <c r="BD3107">
        <v>8.3845678548084249E-4</v>
      </c>
      <c r="BE3107">
        <v>1.245318032219012E-2</v>
      </c>
    </row>
    <row r="3108" spans="55:57" x14ac:dyDescent="0.3">
      <c r="BC3108" s="19">
        <v>3049</v>
      </c>
      <c r="BD3108">
        <v>7.9897889623965052E-4</v>
      </c>
      <c r="BE3108">
        <v>1.2823340607969353E-2</v>
      </c>
    </row>
    <row r="3109" spans="55:57" x14ac:dyDescent="0.3">
      <c r="BC3109" s="19">
        <v>3050</v>
      </c>
      <c r="BD3109">
        <v>8.8699444268313863E-4</v>
      </c>
      <c r="BE3109">
        <v>1.2031449787310211E-2</v>
      </c>
    </row>
    <row r="3110" spans="55:57" x14ac:dyDescent="0.3">
      <c r="BC3110" s="19">
        <v>3051</v>
      </c>
      <c r="BD3110">
        <v>8.1760642486333691E-4</v>
      </c>
      <c r="BE3110">
        <v>1.1984330011766318E-2</v>
      </c>
    </row>
    <row r="3111" spans="55:57" x14ac:dyDescent="0.3">
      <c r="BC3111" s="19">
        <v>3052</v>
      </c>
      <c r="BD3111">
        <v>8.5124608654808722E-4</v>
      </c>
      <c r="BE3111">
        <v>1.3087152599260474E-2</v>
      </c>
    </row>
    <row r="3112" spans="55:57" x14ac:dyDescent="0.3">
      <c r="BC3112" s="19">
        <v>3053</v>
      </c>
      <c r="BD3112">
        <v>9.6502798523577353E-4</v>
      </c>
      <c r="BE3112">
        <v>1.3399049673050173E-2</v>
      </c>
    </row>
    <row r="3113" spans="55:57" x14ac:dyDescent="0.3">
      <c r="BC3113" s="19">
        <v>3054</v>
      </c>
      <c r="BD3113">
        <v>9.0376435925573599E-4</v>
      </c>
      <c r="BE3113">
        <v>1.2093454667521129E-2</v>
      </c>
    </row>
    <row r="3114" spans="55:57" x14ac:dyDescent="0.3">
      <c r="BC3114" s="19">
        <v>3055</v>
      </c>
      <c r="BD3114">
        <v>8.0798587164422652E-4</v>
      </c>
      <c r="BE3114">
        <v>1.2088984448363406E-2</v>
      </c>
    </row>
    <row r="3115" spans="55:57" x14ac:dyDescent="0.3">
      <c r="BC3115" s="19">
        <v>3056</v>
      </c>
      <c r="BD3115">
        <v>8.0044669396584986E-4</v>
      </c>
      <c r="BE3115">
        <v>1.3087528626416321E-2</v>
      </c>
    </row>
    <row r="3116" spans="55:57" x14ac:dyDescent="0.3">
      <c r="BC3116" s="19">
        <v>3057</v>
      </c>
      <c r="BD3116">
        <v>7.4111299116127972E-4</v>
      </c>
      <c r="BE3116">
        <v>1.1955076297697686E-2</v>
      </c>
    </row>
    <row r="3117" spans="55:57" x14ac:dyDescent="0.3">
      <c r="BC3117" s="19">
        <v>3058</v>
      </c>
      <c r="BD3117">
        <v>9.3281407378318824E-4</v>
      </c>
      <c r="BE3117">
        <v>1.3412198158434361E-2</v>
      </c>
    </row>
    <row r="3118" spans="55:57" x14ac:dyDescent="0.3">
      <c r="BC3118" s="19">
        <v>3059</v>
      </c>
      <c r="BD3118">
        <v>8.3982346219699309E-4</v>
      </c>
      <c r="BE3118">
        <v>1.2279988921865943E-2</v>
      </c>
    </row>
    <row r="3119" spans="55:57" x14ac:dyDescent="0.3">
      <c r="BC3119" s="19">
        <v>3060</v>
      </c>
      <c r="BD3119">
        <v>8.7240062936320452E-4</v>
      </c>
      <c r="BE3119">
        <v>1.2354225068822933E-2</v>
      </c>
    </row>
    <row r="3120" spans="55:57" x14ac:dyDescent="0.3">
      <c r="BC3120" s="19">
        <v>3061</v>
      </c>
      <c r="BD3120">
        <v>7.880883405580704E-4</v>
      </c>
      <c r="BE3120">
        <v>1.1558641977841896E-2</v>
      </c>
    </row>
    <row r="3121" spans="55:57" x14ac:dyDescent="0.3">
      <c r="BC3121" s="19">
        <v>3062</v>
      </c>
      <c r="BD3121">
        <v>8.5381446928944199E-4</v>
      </c>
      <c r="BE3121">
        <v>1.3196737378667368E-2</v>
      </c>
    </row>
    <row r="3122" spans="55:57" x14ac:dyDescent="0.3">
      <c r="BC3122" s="19">
        <v>3063</v>
      </c>
      <c r="BD3122">
        <v>9.3762770153327961E-4</v>
      </c>
      <c r="BE3122">
        <v>1.3114271845646848E-2</v>
      </c>
    </row>
    <row r="3123" spans="55:57" x14ac:dyDescent="0.3">
      <c r="BC3123" s="19">
        <v>3064</v>
      </c>
      <c r="BD3123">
        <v>9.5417166143798844E-4</v>
      </c>
      <c r="BE3123">
        <v>1.3238459021535403E-2</v>
      </c>
    </row>
    <row r="3124" spans="55:57" x14ac:dyDescent="0.3">
      <c r="BC3124" s="19">
        <v>3065</v>
      </c>
      <c r="BD3124">
        <v>9.0960849095149496E-4</v>
      </c>
      <c r="BE3124">
        <v>1.2114988004147903E-2</v>
      </c>
    </row>
    <row r="3125" spans="55:57" x14ac:dyDescent="0.3">
      <c r="BC3125" s="19">
        <v>3066</v>
      </c>
      <c r="BD3125">
        <v>8.8643899630610795E-4</v>
      </c>
      <c r="BE3125">
        <v>1.3118684969546344E-2</v>
      </c>
    </row>
    <row r="3126" spans="55:57" x14ac:dyDescent="0.3">
      <c r="BC3126" s="19">
        <v>3067</v>
      </c>
      <c r="BD3126">
        <v>9.2735445439300914E-4</v>
      </c>
      <c r="BE3126">
        <v>1.2574781765516768E-2</v>
      </c>
    </row>
    <row r="3127" spans="55:57" x14ac:dyDescent="0.3">
      <c r="BC3127" s="19">
        <v>3068</v>
      </c>
      <c r="BD3127">
        <v>9.7746644401020357E-4</v>
      </c>
      <c r="BE3127">
        <v>1.3327526194572017E-2</v>
      </c>
    </row>
    <row r="3128" spans="55:57" x14ac:dyDescent="0.3">
      <c r="BC3128" s="19">
        <v>3069</v>
      </c>
      <c r="BD3128">
        <v>9.6926849986122047E-4</v>
      </c>
      <c r="BE3128">
        <v>1.43025884024782E-2</v>
      </c>
    </row>
    <row r="3129" spans="55:57" x14ac:dyDescent="0.3">
      <c r="BC3129" s="19">
        <v>3070</v>
      </c>
      <c r="BD3129">
        <v>8.5337149732258666E-4</v>
      </c>
      <c r="BE3129">
        <v>1.3883272726161879E-2</v>
      </c>
    </row>
    <row r="3130" spans="55:57" x14ac:dyDescent="0.3">
      <c r="BC3130" s="19">
        <v>3071</v>
      </c>
      <c r="BD3130">
        <v>9.2655412888110241E-4</v>
      </c>
      <c r="BE3130">
        <v>1.2923396167130679E-2</v>
      </c>
    </row>
    <row r="3131" spans="55:57" x14ac:dyDescent="0.3">
      <c r="BC3131" s="19">
        <v>3072</v>
      </c>
      <c r="BD3131">
        <v>9.4011108098686336E-4</v>
      </c>
      <c r="BE3131">
        <v>1.3015836604633972E-2</v>
      </c>
    </row>
    <row r="3132" spans="55:57" x14ac:dyDescent="0.3">
      <c r="BC3132" s="19">
        <v>3073</v>
      </c>
      <c r="BD3132">
        <v>8.4296472033810175E-4</v>
      </c>
      <c r="BE3132">
        <v>1.1987575103389827E-2</v>
      </c>
    </row>
    <row r="3133" spans="55:57" x14ac:dyDescent="0.3">
      <c r="BC3133" s="19">
        <v>3074</v>
      </c>
      <c r="BD3133">
        <v>8.6974081399333262E-4</v>
      </c>
      <c r="BE3133">
        <v>1.2663419700822041E-2</v>
      </c>
    </row>
    <row r="3134" spans="55:57" x14ac:dyDescent="0.3">
      <c r="BC3134" s="19">
        <v>3075</v>
      </c>
      <c r="BD3134">
        <v>9.2497385700394789E-4</v>
      </c>
      <c r="BE3134">
        <v>1.2408018506010688E-2</v>
      </c>
    </row>
    <row r="3135" spans="55:57" x14ac:dyDescent="0.3">
      <c r="BC3135" s="19">
        <v>3076</v>
      </c>
      <c r="BD3135">
        <v>8.077414954653074E-4</v>
      </c>
      <c r="BE3135">
        <v>1.2729348748836767E-2</v>
      </c>
    </row>
    <row r="3136" spans="55:57" x14ac:dyDescent="0.3">
      <c r="BC3136" s="19">
        <v>3077</v>
      </c>
      <c r="BD3136">
        <v>8.9017919203465386E-4</v>
      </c>
      <c r="BE3136">
        <v>1.321662818649566E-2</v>
      </c>
    </row>
    <row r="3137" spans="55:57" x14ac:dyDescent="0.3">
      <c r="BC3137" s="19">
        <v>3078</v>
      </c>
      <c r="BD3137">
        <v>8.2432026094301776E-4</v>
      </c>
      <c r="BE3137">
        <v>1.1687480406233288E-2</v>
      </c>
    </row>
    <row r="3138" spans="55:57" x14ac:dyDescent="0.3">
      <c r="BC3138" s="19">
        <v>3079</v>
      </c>
      <c r="BD3138">
        <v>9.6759745752488815E-4</v>
      </c>
      <c r="BE3138">
        <v>1.4025392899797557E-2</v>
      </c>
    </row>
    <row r="3139" spans="55:57" x14ac:dyDescent="0.3">
      <c r="BC3139" s="19">
        <v>3080</v>
      </c>
      <c r="BD3139">
        <v>8.3215349591732248E-4</v>
      </c>
      <c r="BE3139">
        <v>1.1999957732415759E-2</v>
      </c>
    </row>
    <row r="3140" spans="55:57" x14ac:dyDescent="0.3">
      <c r="BC3140" s="19">
        <v>3081</v>
      </c>
      <c r="BD3140">
        <v>8.3023152349735252E-4</v>
      </c>
      <c r="BE3140">
        <v>1.2389269700409107E-2</v>
      </c>
    </row>
    <row r="3141" spans="55:57" x14ac:dyDescent="0.3">
      <c r="BC3141" s="19">
        <v>3082</v>
      </c>
      <c r="BD3141">
        <v>8.5973701182956051E-4</v>
      </c>
      <c r="BE3141">
        <v>1.2526811711974152E-2</v>
      </c>
    </row>
    <row r="3142" spans="55:57" x14ac:dyDescent="0.3">
      <c r="BC3142" s="19">
        <v>3083</v>
      </c>
      <c r="BD3142">
        <v>9.0897927987635253E-4</v>
      </c>
      <c r="BE3142">
        <v>1.3902752257027782E-2</v>
      </c>
    </row>
    <row r="3143" spans="55:57" x14ac:dyDescent="0.3">
      <c r="BC3143" s="19">
        <v>3084</v>
      </c>
      <c r="BD3143">
        <v>7.946760385781677E-4</v>
      </c>
      <c r="BE3143">
        <v>1.1341339957862311E-2</v>
      </c>
    </row>
    <row r="3144" spans="55:57" x14ac:dyDescent="0.3">
      <c r="BC3144" s="19">
        <v>3085</v>
      </c>
      <c r="BD3144">
        <v>9.2045133787794988E-4</v>
      </c>
      <c r="BE3144">
        <v>1.3209900934478458E-2</v>
      </c>
    </row>
    <row r="3145" spans="55:57" x14ac:dyDescent="0.3">
      <c r="BC3145" s="19">
        <v>3086</v>
      </c>
      <c r="BD3145">
        <v>9.5783237494902174E-4</v>
      </c>
      <c r="BE3145">
        <v>1.3579213157276086E-2</v>
      </c>
    </row>
    <row r="3146" spans="55:57" x14ac:dyDescent="0.3">
      <c r="BC3146" s="19">
        <v>3087</v>
      </c>
      <c r="BD3146">
        <v>7.8634806882089091E-4</v>
      </c>
      <c r="BE3146">
        <v>1.2614227256510476E-2</v>
      </c>
    </row>
    <row r="3147" spans="55:57" x14ac:dyDescent="0.3">
      <c r="BC3147" s="19">
        <v>3088</v>
      </c>
      <c r="BD3147">
        <v>7.772811036594184E-4</v>
      </c>
      <c r="BE3147">
        <v>1.2190083837258415E-2</v>
      </c>
    </row>
    <row r="3148" spans="55:57" x14ac:dyDescent="0.3">
      <c r="BC3148" s="19">
        <v>3089</v>
      </c>
      <c r="BD3148">
        <v>8.5944593203206234E-4</v>
      </c>
      <c r="BE3148">
        <v>1.309950074595061E-2</v>
      </c>
    </row>
    <row r="3149" spans="55:57" x14ac:dyDescent="0.3">
      <c r="BC3149" s="19">
        <v>3090</v>
      </c>
      <c r="BD3149">
        <v>8.8263633943787333E-4</v>
      </c>
      <c r="BE3149">
        <v>1.2657396240099953E-2</v>
      </c>
    </row>
    <row r="3150" spans="55:57" x14ac:dyDescent="0.3">
      <c r="BC3150" s="19">
        <v>3091</v>
      </c>
      <c r="BD3150">
        <v>8.0793163078783712E-4</v>
      </c>
      <c r="BE3150">
        <v>1.2852329273504607E-2</v>
      </c>
    </row>
    <row r="3151" spans="55:57" x14ac:dyDescent="0.3">
      <c r="BC3151" s="19">
        <v>3092</v>
      </c>
      <c r="BD3151">
        <v>8.5082958912164328E-4</v>
      </c>
      <c r="BE3151">
        <v>1.2114563975798546E-2</v>
      </c>
    </row>
    <row r="3152" spans="55:57" x14ac:dyDescent="0.3">
      <c r="BC3152" s="19">
        <v>3093</v>
      </c>
      <c r="BD3152">
        <v>9.1940346605712232E-4</v>
      </c>
      <c r="BE3152">
        <v>1.2944223117510355E-2</v>
      </c>
    </row>
    <row r="3153" spans="55:57" x14ac:dyDescent="0.3">
      <c r="BC3153" s="19">
        <v>3094</v>
      </c>
      <c r="BD3153">
        <v>7.4780408503427999E-4</v>
      </c>
      <c r="BE3153">
        <v>1.1501255703132854E-2</v>
      </c>
    </row>
    <row r="3154" spans="55:57" x14ac:dyDescent="0.3">
      <c r="BC3154" s="19">
        <v>3095</v>
      </c>
      <c r="BD3154">
        <v>1.0077303574558883E-3</v>
      </c>
      <c r="BE3154">
        <v>1.4054321669313426E-2</v>
      </c>
    </row>
    <row r="3155" spans="55:57" x14ac:dyDescent="0.3">
      <c r="BC3155" s="19">
        <v>3096</v>
      </c>
      <c r="BD3155">
        <v>8.0467929086291327E-4</v>
      </c>
      <c r="BE3155">
        <v>1.268714575069742E-2</v>
      </c>
    </row>
    <row r="3156" spans="55:57" x14ac:dyDescent="0.3">
      <c r="BC3156" s="19">
        <v>3097</v>
      </c>
      <c r="BD3156">
        <v>9.2660184572853548E-4</v>
      </c>
      <c r="BE3156">
        <v>1.1884355859697018E-2</v>
      </c>
    </row>
    <row r="3157" spans="55:57" x14ac:dyDescent="0.3">
      <c r="BC3157" s="19">
        <v>3098</v>
      </c>
      <c r="BD3157">
        <v>8.9637889009514882E-4</v>
      </c>
      <c r="BE3157">
        <v>1.2715107904023398E-2</v>
      </c>
    </row>
    <row r="3158" spans="55:57" x14ac:dyDescent="0.3">
      <c r="BC3158" s="19">
        <v>3099</v>
      </c>
      <c r="BD3158">
        <v>7.8573557012351673E-4</v>
      </c>
      <c r="BE3158">
        <v>1.1936607732277419E-2</v>
      </c>
    </row>
    <row r="3159" spans="55:57" x14ac:dyDescent="0.3">
      <c r="BC3159" s="19">
        <v>3100</v>
      </c>
      <c r="BD3159">
        <v>9.9333282381640548E-4</v>
      </c>
      <c r="BE3159">
        <v>1.3621252055050378E-2</v>
      </c>
    </row>
    <row r="3160" spans="55:57" x14ac:dyDescent="0.3">
      <c r="BC3160" s="19">
        <v>3101</v>
      </c>
      <c r="BD3160">
        <v>8.3833574895975083E-4</v>
      </c>
      <c r="BE3160">
        <v>1.1836786878300873E-2</v>
      </c>
    </row>
    <row r="3161" spans="55:57" x14ac:dyDescent="0.3">
      <c r="BC3161" s="19">
        <v>3102</v>
      </c>
      <c r="BD3161">
        <v>7.7717981531899398E-4</v>
      </c>
      <c r="BE3161">
        <v>1.2756229478263237E-2</v>
      </c>
    </row>
    <row r="3162" spans="55:57" x14ac:dyDescent="0.3">
      <c r="BC3162" s="19">
        <v>3103</v>
      </c>
      <c r="BD3162">
        <v>8.3530729259740299E-4</v>
      </c>
      <c r="BE3162">
        <v>1.2857832740833361E-2</v>
      </c>
    </row>
    <row r="3163" spans="55:57" x14ac:dyDescent="0.3">
      <c r="BC3163" s="19">
        <v>3104</v>
      </c>
      <c r="BD3163">
        <v>8.7475838376166687E-4</v>
      </c>
      <c r="BE3163">
        <v>1.1911417241669288E-2</v>
      </c>
    </row>
    <row r="3164" spans="55:57" x14ac:dyDescent="0.3">
      <c r="BC3164" s="19">
        <v>3105</v>
      </c>
      <c r="BD3164">
        <v>8.9752137481325636E-4</v>
      </c>
      <c r="BE3164">
        <v>1.1921870112492702E-2</v>
      </c>
    </row>
    <row r="3165" spans="55:57" x14ac:dyDescent="0.3">
      <c r="BC3165" s="19">
        <v>3106</v>
      </c>
      <c r="BD3165">
        <v>8.2783121650723576E-4</v>
      </c>
      <c r="BE3165">
        <v>1.2696240901042951E-2</v>
      </c>
    </row>
    <row r="3166" spans="55:57" x14ac:dyDescent="0.3">
      <c r="BC3166" s="19">
        <v>3107</v>
      </c>
      <c r="BD3166">
        <v>9.9432881853613844E-4</v>
      </c>
      <c r="BE3166">
        <v>1.2758175428654709E-2</v>
      </c>
    </row>
    <row r="3167" spans="55:57" x14ac:dyDescent="0.3">
      <c r="BC3167" s="19">
        <v>3108</v>
      </c>
      <c r="BD3167">
        <v>8.6448943647228146E-4</v>
      </c>
      <c r="BE3167">
        <v>1.2546608711306927E-2</v>
      </c>
    </row>
    <row r="3168" spans="55:57" x14ac:dyDescent="0.3">
      <c r="BC3168" s="19">
        <v>3109</v>
      </c>
      <c r="BD3168">
        <v>8.3639263643222629E-4</v>
      </c>
      <c r="BE3168">
        <v>1.1476357803006257E-2</v>
      </c>
    </row>
    <row r="3169" spans="55:57" x14ac:dyDescent="0.3">
      <c r="BC3169" s="19">
        <v>3110</v>
      </c>
      <c r="BD3169">
        <v>7.3842472434948415E-4</v>
      </c>
      <c r="BE3169">
        <v>1.19044825282254E-2</v>
      </c>
    </row>
    <row r="3170" spans="55:57" x14ac:dyDescent="0.3">
      <c r="BC3170" s="19">
        <v>3111</v>
      </c>
      <c r="BD3170">
        <v>9.1063022817270539E-4</v>
      </c>
      <c r="BE3170">
        <v>1.2870304700102593E-2</v>
      </c>
    </row>
    <row r="3171" spans="55:57" x14ac:dyDescent="0.3">
      <c r="BC3171" s="19">
        <v>3112</v>
      </c>
      <c r="BD3171">
        <v>8.606868584747436E-4</v>
      </c>
      <c r="BE3171">
        <v>1.2141900522952132E-2</v>
      </c>
    </row>
    <row r="3172" spans="55:57" x14ac:dyDescent="0.3">
      <c r="BC3172" s="19">
        <v>3113</v>
      </c>
      <c r="BD3172">
        <v>7.3594649058632625E-4</v>
      </c>
      <c r="BE3172">
        <v>1.2273016707918598E-2</v>
      </c>
    </row>
    <row r="3173" spans="55:57" x14ac:dyDescent="0.3">
      <c r="BC3173" s="19">
        <v>3114</v>
      </c>
      <c r="BD3173">
        <v>9.0708926420146152E-4</v>
      </c>
      <c r="BE3173">
        <v>1.4350564480686325E-2</v>
      </c>
    </row>
    <row r="3174" spans="55:57" x14ac:dyDescent="0.3">
      <c r="BC3174" s="19">
        <v>3115</v>
      </c>
      <c r="BD3174">
        <v>8.7231629332192246E-4</v>
      </c>
      <c r="BE3174">
        <v>1.2403655343076199E-2</v>
      </c>
    </row>
    <row r="3175" spans="55:57" x14ac:dyDescent="0.3">
      <c r="BC3175" s="19">
        <v>3116</v>
      </c>
      <c r="BD3175">
        <v>8.6603050204751505E-4</v>
      </c>
      <c r="BE3175">
        <v>1.3757559064866318E-2</v>
      </c>
    </row>
    <row r="3176" spans="55:57" x14ac:dyDescent="0.3">
      <c r="BC3176" s="19">
        <v>3117</v>
      </c>
      <c r="BD3176">
        <v>8.7697395626352558E-4</v>
      </c>
      <c r="BE3176">
        <v>1.3525662737624643E-2</v>
      </c>
    </row>
    <row r="3177" spans="55:57" x14ac:dyDescent="0.3">
      <c r="BC3177" s="19">
        <v>3118</v>
      </c>
      <c r="BD3177">
        <v>7.8620950828933841E-4</v>
      </c>
      <c r="BE3177">
        <v>1.3196383186762112E-2</v>
      </c>
    </row>
    <row r="3178" spans="55:57" x14ac:dyDescent="0.3">
      <c r="BC3178" s="19">
        <v>3119</v>
      </c>
      <c r="BD3178">
        <v>7.8680838123147635E-4</v>
      </c>
      <c r="BE3178">
        <v>1.2009501973669639E-2</v>
      </c>
    </row>
    <row r="3179" spans="55:57" x14ac:dyDescent="0.3">
      <c r="BC3179" s="19">
        <v>3120</v>
      </c>
      <c r="BD3179">
        <v>7.5676579780409835E-4</v>
      </c>
      <c r="BE3179">
        <v>1.1757458321757905E-2</v>
      </c>
    </row>
    <row r="3180" spans="55:57" x14ac:dyDescent="0.3">
      <c r="BC3180" s="19">
        <v>3121</v>
      </c>
      <c r="BD3180">
        <v>1.0025417783885778E-3</v>
      </c>
      <c r="BE3180">
        <v>1.3705949272210749E-2</v>
      </c>
    </row>
    <row r="3181" spans="55:57" x14ac:dyDescent="0.3">
      <c r="BC3181" s="19">
        <v>3122</v>
      </c>
      <c r="BD3181">
        <v>9.3276563070528791E-4</v>
      </c>
      <c r="BE3181">
        <v>1.272862945283528E-2</v>
      </c>
    </row>
    <row r="3182" spans="55:57" x14ac:dyDescent="0.3">
      <c r="BC3182" s="19">
        <v>3123</v>
      </c>
      <c r="BD3182">
        <v>1.1269715250878671E-3</v>
      </c>
      <c r="BE3182">
        <v>1.5495970709236558E-2</v>
      </c>
    </row>
    <row r="3183" spans="55:57" x14ac:dyDescent="0.3">
      <c r="BC3183" s="19">
        <v>3124</v>
      </c>
      <c r="BD3183">
        <v>8.8942109619055242E-4</v>
      </c>
      <c r="BE3183">
        <v>1.2592495095861807E-2</v>
      </c>
    </row>
    <row r="3184" spans="55:57" x14ac:dyDescent="0.3">
      <c r="BC3184" s="19">
        <v>3125</v>
      </c>
      <c r="BD3184">
        <v>7.3546154829099569E-4</v>
      </c>
      <c r="BE3184">
        <v>1.164149057048592E-2</v>
      </c>
    </row>
    <row r="3185" spans="55:57" x14ac:dyDescent="0.3">
      <c r="BC3185" s="19">
        <v>3126</v>
      </c>
      <c r="BD3185">
        <v>8.5310710527441687E-4</v>
      </c>
      <c r="BE3185">
        <v>1.2238465997321132E-2</v>
      </c>
    </row>
    <row r="3186" spans="55:57" x14ac:dyDescent="0.3">
      <c r="BC3186" s="19">
        <v>3127</v>
      </c>
      <c r="BD3186">
        <v>7.7420420912334615E-4</v>
      </c>
      <c r="BE3186">
        <v>1.1935648275519625E-2</v>
      </c>
    </row>
    <row r="3187" spans="55:57" x14ac:dyDescent="0.3">
      <c r="BC3187" s="19">
        <v>3128</v>
      </c>
      <c r="BD3187">
        <v>7.700062062630707E-4</v>
      </c>
      <c r="BE3187">
        <v>1.2031636231276783E-2</v>
      </c>
    </row>
    <row r="3188" spans="55:57" x14ac:dyDescent="0.3">
      <c r="BC3188" s="19">
        <v>3129</v>
      </c>
      <c r="BD3188">
        <v>7.7430064499947268E-4</v>
      </c>
      <c r="BE3188">
        <v>1.2150582283259839E-2</v>
      </c>
    </row>
    <row r="3189" spans="55:57" x14ac:dyDescent="0.3">
      <c r="BC3189" s="19">
        <v>3130</v>
      </c>
      <c r="BD3189">
        <v>9.4182433254011151E-4</v>
      </c>
      <c r="BE3189">
        <v>1.3751350386221581E-2</v>
      </c>
    </row>
    <row r="3190" spans="55:57" x14ac:dyDescent="0.3">
      <c r="BC3190" s="19">
        <v>3131</v>
      </c>
      <c r="BD3190">
        <v>1.0231817683909298E-3</v>
      </c>
      <c r="BE3190">
        <v>1.3950442543858663E-2</v>
      </c>
    </row>
    <row r="3191" spans="55:57" x14ac:dyDescent="0.3">
      <c r="BC3191" s="19">
        <v>3132</v>
      </c>
      <c r="BD3191">
        <v>9.4834783333009134E-4</v>
      </c>
      <c r="BE3191">
        <v>1.2710425452347742E-2</v>
      </c>
    </row>
    <row r="3192" spans="55:57" x14ac:dyDescent="0.3">
      <c r="BC3192" s="19">
        <v>3133</v>
      </c>
      <c r="BD3192">
        <v>8.5019345615172843E-4</v>
      </c>
      <c r="BE3192">
        <v>1.219182000433526E-2</v>
      </c>
    </row>
    <row r="3193" spans="55:57" x14ac:dyDescent="0.3">
      <c r="BC3193" s="19">
        <v>3134</v>
      </c>
      <c r="BD3193">
        <v>8.5972252772267442E-4</v>
      </c>
      <c r="BE3193">
        <v>1.2487210596134507E-2</v>
      </c>
    </row>
    <row r="3194" spans="55:57" x14ac:dyDescent="0.3">
      <c r="BC3194" s="19">
        <v>3135</v>
      </c>
      <c r="BD3194">
        <v>8.866134270096663E-4</v>
      </c>
      <c r="BE3194">
        <v>1.3224923420072946E-2</v>
      </c>
    </row>
    <row r="3195" spans="55:57" x14ac:dyDescent="0.3">
      <c r="BC3195" s="19">
        <v>3136</v>
      </c>
      <c r="BD3195">
        <v>7.8820639073864246E-4</v>
      </c>
      <c r="BE3195">
        <v>1.2340620127951134E-2</v>
      </c>
    </row>
    <row r="3196" spans="55:57" x14ac:dyDescent="0.3">
      <c r="BC3196" s="19">
        <v>3137</v>
      </c>
      <c r="BD3196">
        <v>7.9631308162376937E-4</v>
      </c>
      <c r="BE3196">
        <v>1.1328666139683316E-2</v>
      </c>
    </row>
    <row r="3197" spans="55:57" x14ac:dyDescent="0.3">
      <c r="BC3197" s="19">
        <v>3138</v>
      </c>
      <c r="BD3197">
        <v>9.194433546422814E-4</v>
      </c>
      <c r="BE3197">
        <v>1.2624985661529312E-2</v>
      </c>
    </row>
    <row r="3198" spans="55:57" x14ac:dyDescent="0.3">
      <c r="BC3198" s="19">
        <v>3139</v>
      </c>
      <c r="BD3198">
        <v>8.9539246608527114E-4</v>
      </c>
      <c r="BE3198">
        <v>1.2619175020809373E-2</v>
      </c>
    </row>
    <row r="3199" spans="55:57" x14ac:dyDescent="0.3">
      <c r="BC3199" s="19">
        <v>3140</v>
      </c>
      <c r="BD3199">
        <v>8.8285735376888931E-4</v>
      </c>
      <c r="BE3199">
        <v>1.2351792125249315E-2</v>
      </c>
    </row>
    <row r="3200" spans="55:57" x14ac:dyDescent="0.3">
      <c r="BC3200" s="19">
        <v>3141</v>
      </c>
      <c r="BD3200">
        <v>8.3548005138947524E-4</v>
      </c>
      <c r="BE3200">
        <v>1.1699044903504227E-2</v>
      </c>
    </row>
    <row r="3201" spans="55:57" x14ac:dyDescent="0.3">
      <c r="BC3201" s="19">
        <v>3142</v>
      </c>
      <c r="BD3201">
        <v>8.4966223908373593E-4</v>
      </c>
      <c r="BE3201">
        <v>1.1772686641534788E-2</v>
      </c>
    </row>
    <row r="3202" spans="55:57" x14ac:dyDescent="0.3">
      <c r="BC3202" s="19">
        <v>3143</v>
      </c>
      <c r="BD3202">
        <v>8.9602606809068019E-4</v>
      </c>
      <c r="BE3202">
        <v>1.249207202862535E-2</v>
      </c>
    </row>
    <row r="3203" spans="55:57" x14ac:dyDescent="0.3">
      <c r="BC3203" s="19">
        <v>3144</v>
      </c>
      <c r="BD3203">
        <v>9.8285694865269551E-4</v>
      </c>
      <c r="BE3203">
        <v>1.381767644766828E-2</v>
      </c>
    </row>
    <row r="3204" spans="55:57" x14ac:dyDescent="0.3">
      <c r="BC3204" s="19">
        <v>3145</v>
      </c>
      <c r="BD3204">
        <v>8.4693710479552347E-4</v>
      </c>
      <c r="BE3204">
        <v>1.3023351215488697E-2</v>
      </c>
    </row>
    <row r="3205" spans="55:57" x14ac:dyDescent="0.3">
      <c r="BC3205" s="19">
        <v>3146</v>
      </c>
      <c r="BD3205">
        <v>7.1153870828857672E-4</v>
      </c>
      <c r="BE3205">
        <v>1.1977586077046959E-2</v>
      </c>
    </row>
    <row r="3206" spans="55:57" x14ac:dyDescent="0.3">
      <c r="BC3206" s="19">
        <v>3147</v>
      </c>
      <c r="BD3206">
        <v>9.0922513584027224E-4</v>
      </c>
      <c r="BE3206">
        <v>1.2619574401580702E-2</v>
      </c>
    </row>
    <row r="3207" spans="55:57" x14ac:dyDescent="0.3">
      <c r="BC3207" s="19">
        <v>3148</v>
      </c>
      <c r="BD3207">
        <v>9.1945131952959392E-4</v>
      </c>
      <c r="BE3207">
        <v>1.1984936371901948E-2</v>
      </c>
    </row>
    <row r="3208" spans="55:57" x14ac:dyDescent="0.3">
      <c r="BC3208" s="19">
        <v>3149</v>
      </c>
      <c r="BD3208">
        <v>7.6718008664470867E-4</v>
      </c>
      <c r="BE3208">
        <v>1.2357304965119159E-2</v>
      </c>
    </row>
    <row r="3209" spans="55:57" x14ac:dyDescent="0.3">
      <c r="BC3209" s="19">
        <v>3150</v>
      </c>
      <c r="BD3209">
        <v>8.4030436186932232E-4</v>
      </c>
      <c r="BE3209">
        <v>1.2030214371233158E-2</v>
      </c>
    </row>
    <row r="3210" spans="55:57" x14ac:dyDescent="0.3">
      <c r="BC3210" s="19">
        <v>3151</v>
      </c>
      <c r="BD3210">
        <v>7.3647442073048006E-4</v>
      </c>
      <c r="BE3210">
        <v>1.2172128254389259E-2</v>
      </c>
    </row>
    <row r="3211" spans="55:57" x14ac:dyDescent="0.3">
      <c r="BC3211" s="19">
        <v>3152</v>
      </c>
      <c r="BD3211">
        <v>8.5319205006589632E-4</v>
      </c>
      <c r="BE3211">
        <v>1.252720871229159E-2</v>
      </c>
    </row>
    <row r="3212" spans="55:57" x14ac:dyDescent="0.3">
      <c r="BC3212" s="19">
        <v>3153</v>
      </c>
      <c r="BD3212">
        <v>9.4815190336655013E-4</v>
      </c>
      <c r="BE3212">
        <v>1.3681533426554322E-2</v>
      </c>
    </row>
    <row r="3213" spans="55:57" x14ac:dyDescent="0.3">
      <c r="BC3213" s="19">
        <v>3154</v>
      </c>
      <c r="BD3213">
        <v>9.1301949813482467E-4</v>
      </c>
      <c r="BE3213">
        <v>1.2643439855287498E-2</v>
      </c>
    </row>
    <row r="3214" spans="55:57" x14ac:dyDescent="0.3">
      <c r="BC3214" s="19">
        <v>3155</v>
      </c>
      <c r="BD3214">
        <v>8.8451430352975741E-4</v>
      </c>
      <c r="BE3214">
        <v>1.188038766800275E-2</v>
      </c>
    </row>
    <row r="3215" spans="55:57" x14ac:dyDescent="0.3">
      <c r="BC3215" s="19">
        <v>3156</v>
      </c>
      <c r="BD3215">
        <v>1.0382097411785576E-3</v>
      </c>
      <c r="BE3215">
        <v>1.4188154219195675E-2</v>
      </c>
    </row>
    <row r="3216" spans="55:57" x14ac:dyDescent="0.3">
      <c r="BC3216" s="19">
        <v>3157</v>
      </c>
      <c r="BD3216">
        <v>8.3646013072828586E-4</v>
      </c>
      <c r="BE3216">
        <v>1.2008546777560762E-2</v>
      </c>
    </row>
    <row r="3217" spans="55:57" x14ac:dyDescent="0.3">
      <c r="BC3217" s="19">
        <v>3158</v>
      </c>
      <c r="BD3217">
        <v>1.0284230797088601E-3</v>
      </c>
      <c r="BE3217">
        <v>1.4632709396777698E-2</v>
      </c>
    </row>
    <row r="3218" spans="55:57" x14ac:dyDescent="0.3">
      <c r="BC3218" s="19">
        <v>3159</v>
      </c>
      <c r="BD3218">
        <v>8.689503327091255E-4</v>
      </c>
      <c r="BE3218">
        <v>1.273086857189692E-2</v>
      </c>
    </row>
    <row r="3219" spans="55:57" x14ac:dyDescent="0.3">
      <c r="BC3219" s="19">
        <v>3160</v>
      </c>
      <c r="BD3219">
        <v>1.0081236714307871E-3</v>
      </c>
      <c r="BE3219">
        <v>1.376929532862318E-2</v>
      </c>
    </row>
    <row r="3220" spans="55:57" x14ac:dyDescent="0.3">
      <c r="BC3220" s="19">
        <v>3161</v>
      </c>
      <c r="BD3220">
        <v>8.3194227590352367E-4</v>
      </c>
      <c r="BE3220">
        <v>1.2520178569816787E-2</v>
      </c>
    </row>
    <row r="3221" spans="55:57" x14ac:dyDescent="0.3">
      <c r="BC3221" s="19">
        <v>3162</v>
      </c>
      <c r="BD3221">
        <v>8.6869451491699981E-4</v>
      </c>
      <c r="BE3221">
        <v>1.2382122508490606E-2</v>
      </c>
    </row>
    <row r="3222" spans="55:57" x14ac:dyDescent="0.3">
      <c r="BC3222" s="19">
        <v>3163</v>
      </c>
      <c r="BD3222">
        <v>7.0956729668553804E-4</v>
      </c>
      <c r="BE3222">
        <v>1.2975677983326855E-2</v>
      </c>
    </row>
    <row r="3223" spans="55:57" x14ac:dyDescent="0.3">
      <c r="BC3223" s="19">
        <v>3164</v>
      </c>
      <c r="BD3223">
        <v>8.5083649228210635E-4</v>
      </c>
      <c r="BE3223">
        <v>1.2781708913081856E-2</v>
      </c>
    </row>
    <row r="3224" spans="55:57" x14ac:dyDescent="0.3">
      <c r="BC3224" s="19">
        <v>3165</v>
      </c>
      <c r="BD3224">
        <v>8.0850019602937153E-4</v>
      </c>
      <c r="BE3224">
        <v>1.2461187763072564E-2</v>
      </c>
    </row>
    <row r="3225" spans="55:57" x14ac:dyDescent="0.3">
      <c r="BC3225" s="19">
        <v>3166</v>
      </c>
      <c r="BD3225">
        <v>8.1759400876554313E-4</v>
      </c>
      <c r="BE3225">
        <v>1.2066353883068377E-2</v>
      </c>
    </row>
    <row r="3226" spans="55:57" x14ac:dyDescent="0.3">
      <c r="BC3226" s="19">
        <v>3167</v>
      </c>
      <c r="BD3226">
        <v>7.0327145647399965E-4</v>
      </c>
      <c r="BE3226">
        <v>1.1904981072809229E-2</v>
      </c>
    </row>
    <row r="3227" spans="55:57" x14ac:dyDescent="0.3">
      <c r="BC3227" s="19">
        <v>3168</v>
      </c>
      <c r="BD3227">
        <v>9.7321851702848576E-4</v>
      </c>
      <c r="BE3227">
        <v>1.3534241511434739E-2</v>
      </c>
    </row>
    <row r="3228" spans="55:57" x14ac:dyDescent="0.3">
      <c r="BC3228" s="19">
        <v>3169</v>
      </c>
      <c r="BD3228">
        <v>9.8044201346469354E-4</v>
      </c>
      <c r="BE3228">
        <v>1.3350610146582197E-2</v>
      </c>
    </row>
    <row r="3229" spans="55:57" x14ac:dyDescent="0.3">
      <c r="BC3229" s="19">
        <v>3170</v>
      </c>
      <c r="BD3229">
        <v>8.7087556935889793E-4</v>
      </c>
      <c r="BE3229">
        <v>1.2522523188811575E-2</v>
      </c>
    </row>
    <row r="3230" spans="55:57" x14ac:dyDescent="0.3">
      <c r="BC3230" s="19">
        <v>3171</v>
      </c>
      <c r="BD3230">
        <v>7.0846656686336391E-4</v>
      </c>
      <c r="BE3230">
        <v>1.2196121820992251E-2</v>
      </c>
    </row>
    <row r="3231" spans="55:57" x14ac:dyDescent="0.3">
      <c r="BC3231" s="19">
        <v>3172</v>
      </c>
      <c r="BD3231">
        <v>8.8197515692331507E-4</v>
      </c>
      <c r="BE3231">
        <v>1.2198724421606659E-2</v>
      </c>
    </row>
    <row r="3232" spans="55:57" x14ac:dyDescent="0.3">
      <c r="BC3232" s="19">
        <v>3173</v>
      </c>
      <c r="BD3232">
        <v>1.0418991462901939E-3</v>
      </c>
      <c r="BE3232">
        <v>1.4369479787744978E-2</v>
      </c>
    </row>
    <row r="3233" spans="55:57" x14ac:dyDescent="0.3">
      <c r="BC3233" s="19">
        <v>3174</v>
      </c>
      <c r="BD3233">
        <v>8.8489068831036741E-4</v>
      </c>
      <c r="BE3233">
        <v>1.3010951392746006E-2</v>
      </c>
    </row>
    <row r="3234" spans="55:57" x14ac:dyDescent="0.3">
      <c r="BC3234" s="19">
        <v>3175</v>
      </c>
      <c r="BD3234">
        <v>7.53462650584397E-4</v>
      </c>
      <c r="BE3234">
        <v>1.197599889524344E-2</v>
      </c>
    </row>
    <row r="3235" spans="55:57" x14ac:dyDescent="0.3">
      <c r="BC3235" s="19">
        <v>3176</v>
      </c>
      <c r="BD3235">
        <v>8.7809588994539154E-4</v>
      </c>
      <c r="BE3235">
        <v>1.2403670198760054E-2</v>
      </c>
    </row>
    <row r="3236" spans="55:57" x14ac:dyDescent="0.3">
      <c r="BC3236" s="19">
        <v>3177</v>
      </c>
      <c r="BD3236">
        <v>8.524599521957069E-4</v>
      </c>
      <c r="BE3236">
        <v>1.2333954028924834E-2</v>
      </c>
    </row>
    <row r="3237" spans="55:57" x14ac:dyDescent="0.3">
      <c r="BC3237" s="19">
        <v>3178</v>
      </c>
      <c r="BD3237">
        <v>8.320343285537305E-4</v>
      </c>
      <c r="BE3237">
        <v>1.2640464572599186E-2</v>
      </c>
    </row>
    <row r="3238" spans="55:57" x14ac:dyDescent="0.3">
      <c r="BC3238" s="19">
        <v>3179</v>
      </c>
      <c r="BD3238">
        <v>8.6880101435201371E-4</v>
      </c>
      <c r="BE3238">
        <v>1.2665072766199144E-2</v>
      </c>
    </row>
    <row r="3239" spans="55:57" x14ac:dyDescent="0.3">
      <c r="BC3239" s="19">
        <v>3180</v>
      </c>
      <c r="BD3239">
        <v>9.094408301276878E-4</v>
      </c>
      <c r="BE3239">
        <v>1.270683725875822E-2</v>
      </c>
    </row>
    <row r="3240" spans="55:57" x14ac:dyDescent="0.3">
      <c r="BC3240" s="19">
        <v>3181</v>
      </c>
      <c r="BD3240">
        <v>9.3664444188419475E-4</v>
      </c>
      <c r="BE3240">
        <v>1.2310980466680563E-2</v>
      </c>
    </row>
    <row r="3241" spans="55:57" x14ac:dyDescent="0.3">
      <c r="BC3241" s="19">
        <v>3182</v>
      </c>
      <c r="BD3241">
        <v>9.1103070557202069E-4</v>
      </c>
      <c r="BE3241">
        <v>1.2676645866253194E-2</v>
      </c>
    </row>
    <row r="3242" spans="55:57" x14ac:dyDescent="0.3">
      <c r="BC3242" s="19">
        <v>3183</v>
      </c>
      <c r="BD3242">
        <v>8.0338283669732953E-4</v>
      </c>
      <c r="BE3242">
        <v>1.2034141057334613E-2</v>
      </c>
    </row>
    <row r="3243" spans="55:57" x14ac:dyDescent="0.3">
      <c r="BC3243" s="19">
        <v>3184</v>
      </c>
      <c r="BD3243">
        <v>7.7310661707354858E-4</v>
      </c>
      <c r="BE3243">
        <v>1.1125532480137252E-2</v>
      </c>
    </row>
    <row r="3244" spans="55:57" x14ac:dyDescent="0.3">
      <c r="BC3244" s="19">
        <v>3185</v>
      </c>
      <c r="BD3244">
        <v>7.8183723520972731E-4</v>
      </c>
      <c r="BE3244">
        <v>1.2413552483070319E-2</v>
      </c>
    </row>
    <row r="3245" spans="55:57" x14ac:dyDescent="0.3">
      <c r="BC3245" s="19">
        <v>3186</v>
      </c>
      <c r="BD3245">
        <v>8.5744118745760111E-4</v>
      </c>
      <c r="BE3245">
        <v>1.3020469741634937E-2</v>
      </c>
    </row>
    <row r="3246" spans="55:57" x14ac:dyDescent="0.3">
      <c r="BC3246" s="19">
        <v>3187</v>
      </c>
      <c r="BD3246">
        <v>8.7985141995739087E-4</v>
      </c>
      <c r="BE3246">
        <v>1.2546424704875627E-2</v>
      </c>
    </row>
    <row r="3247" spans="55:57" x14ac:dyDescent="0.3">
      <c r="BC3247" s="19">
        <v>3188</v>
      </c>
      <c r="BD3247">
        <v>9.6370689773360701E-4</v>
      </c>
      <c r="BE3247">
        <v>1.3664447826241558E-2</v>
      </c>
    </row>
    <row r="3248" spans="55:57" x14ac:dyDescent="0.3">
      <c r="BC3248" s="19">
        <v>3189</v>
      </c>
      <c r="BD3248">
        <v>8.8858287606068467E-4</v>
      </c>
      <c r="BE3248">
        <v>1.2899401685833997E-2</v>
      </c>
    </row>
    <row r="3249" spans="55:57" x14ac:dyDescent="0.3">
      <c r="BC3249" s="19">
        <v>3190</v>
      </c>
      <c r="BD3249">
        <v>8.8897435425604329E-4</v>
      </c>
      <c r="BE3249">
        <v>1.3438088561299046E-2</v>
      </c>
    </row>
    <row r="3250" spans="55:57" x14ac:dyDescent="0.3">
      <c r="BC3250" s="19">
        <v>3191</v>
      </c>
      <c r="BD3250">
        <v>9.6210371576093334E-4</v>
      </c>
      <c r="BE3250">
        <v>1.3866471648645774E-2</v>
      </c>
    </row>
    <row r="3251" spans="55:57" x14ac:dyDescent="0.3">
      <c r="BC3251" s="19">
        <v>3192</v>
      </c>
      <c r="BD3251">
        <v>9.6618560541327652E-4</v>
      </c>
      <c r="BE3251">
        <v>1.2563060096693789E-2</v>
      </c>
    </row>
    <row r="3252" spans="55:57" x14ac:dyDescent="0.3">
      <c r="BC3252" s="19">
        <v>3193</v>
      </c>
      <c r="BD3252">
        <v>9.5487108803142724E-4</v>
      </c>
      <c r="BE3252">
        <v>1.3456677020589714E-2</v>
      </c>
    </row>
    <row r="3253" spans="55:57" x14ac:dyDescent="0.3">
      <c r="BC3253" s="19">
        <v>3194</v>
      </c>
      <c r="BD3253">
        <v>6.7197707772555953E-4</v>
      </c>
      <c r="BE3253">
        <v>1.2300675967485176E-2</v>
      </c>
    </row>
    <row r="3254" spans="55:57" x14ac:dyDescent="0.3">
      <c r="BC3254" s="19">
        <v>3195</v>
      </c>
      <c r="BD3254">
        <v>7.0075240204426931E-4</v>
      </c>
      <c r="BE3254">
        <v>1.1765873621162845E-2</v>
      </c>
    </row>
    <row r="3255" spans="55:57" x14ac:dyDescent="0.3">
      <c r="BC3255" s="19">
        <v>3196</v>
      </c>
      <c r="BD3255">
        <v>9.2990861368487062E-4</v>
      </c>
      <c r="BE3255">
        <v>1.3189957687848983E-2</v>
      </c>
    </row>
    <row r="3256" spans="55:57" x14ac:dyDescent="0.3">
      <c r="BC3256" s="19">
        <v>3197</v>
      </c>
      <c r="BD3256">
        <v>8.212506273309046E-4</v>
      </c>
      <c r="BE3256">
        <v>1.204898795258991E-2</v>
      </c>
    </row>
    <row r="3257" spans="55:57" x14ac:dyDescent="0.3">
      <c r="BC3257" s="19">
        <v>3198</v>
      </c>
      <c r="BD3257">
        <v>7.0757625059202208E-4</v>
      </c>
      <c r="BE3257">
        <v>1.1404547961691243E-2</v>
      </c>
    </row>
    <row r="3258" spans="55:57" x14ac:dyDescent="0.3">
      <c r="BC3258" s="19">
        <v>3199</v>
      </c>
      <c r="BD3258">
        <v>1.0438831151063878E-3</v>
      </c>
      <c r="BE3258">
        <v>1.4620425689041032E-2</v>
      </c>
    </row>
    <row r="3259" spans="55:57" x14ac:dyDescent="0.3">
      <c r="BC3259" s="19">
        <v>3200</v>
      </c>
      <c r="BD3259">
        <v>9.4805810449075871E-4</v>
      </c>
      <c r="BE3259">
        <v>1.2742826201164929E-2</v>
      </c>
    </row>
    <row r="3260" spans="55:57" x14ac:dyDescent="0.3">
      <c r="BC3260" s="19">
        <v>3201</v>
      </c>
      <c r="BD3260">
        <v>9.3703564034717678E-4</v>
      </c>
      <c r="BE3260">
        <v>1.2695203967725702E-2</v>
      </c>
    </row>
    <row r="3261" spans="55:57" x14ac:dyDescent="0.3">
      <c r="BC3261" s="19">
        <v>3202</v>
      </c>
      <c r="BD3261">
        <v>8.1519457598542037E-4</v>
      </c>
      <c r="BE3261">
        <v>1.238932692603068E-2</v>
      </c>
    </row>
    <row r="3262" spans="55:57" x14ac:dyDescent="0.3">
      <c r="BC3262" s="19">
        <v>3203</v>
      </c>
      <c r="BD3262">
        <v>8.7483141425771717E-4</v>
      </c>
      <c r="BE3262">
        <v>1.2501036379006179E-2</v>
      </c>
    </row>
    <row r="3263" spans="55:57" x14ac:dyDescent="0.3">
      <c r="BC3263" s="19">
        <v>3204</v>
      </c>
      <c r="BD3263">
        <v>1.0330338494576783E-3</v>
      </c>
      <c r="BE3263">
        <v>1.4036045353321543E-2</v>
      </c>
    </row>
    <row r="3264" spans="55:57" x14ac:dyDescent="0.3">
      <c r="BC3264" s="19">
        <v>3205</v>
      </c>
      <c r="BD3264">
        <v>7.610132657819899E-4</v>
      </c>
      <c r="BE3264">
        <v>1.1755864521931435E-2</v>
      </c>
    </row>
    <row r="3265" spans="55:57" x14ac:dyDescent="0.3">
      <c r="BC3265" s="19">
        <v>3206</v>
      </c>
      <c r="BD3265">
        <v>9.4826098790263354E-4</v>
      </c>
      <c r="BE3265">
        <v>1.4593511891102284E-2</v>
      </c>
    </row>
    <row r="3266" spans="55:57" x14ac:dyDescent="0.3">
      <c r="BC3266" s="19">
        <v>3207</v>
      </c>
      <c r="BD3266">
        <v>8.7827737581884589E-4</v>
      </c>
      <c r="BE3266">
        <v>1.2769813153697292E-2</v>
      </c>
    </row>
    <row r="3267" spans="55:57" x14ac:dyDescent="0.3">
      <c r="BC3267" s="19">
        <v>3208</v>
      </c>
      <c r="BD3267">
        <v>7.3586757954647686E-4</v>
      </c>
      <c r="BE3267">
        <v>1.2174720379233258E-2</v>
      </c>
    </row>
    <row r="3268" spans="55:57" x14ac:dyDescent="0.3">
      <c r="BC3268" s="19">
        <v>3209</v>
      </c>
      <c r="BD3268">
        <v>8.3191010034315061E-4</v>
      </c>
      <c r="BE3268">
        <v>1.2473962704734992E-2</v>
      </c>
    </row>
    <row r="3269" spans="55:57" x14ac:dyDescent="0.3">
      <c r="BC3269" s="19">
        <v>3210</v>
      </c>
      <c r="BD3269">
        <v>7.8484654455492141E-4</v>
      </c>
      <c r="BE3269">
        <v>1.1491254306129009E-2</v>
      </c>
    </row>
    <row r="3270" spans="55:57" x14ac:dyDescent="0.3">
      <c r="BC3270" s="19">
        <v>3211</v>
      </c>
      <c r="BD3270">
        <v>8.9263606385299628E-4</v>
      </c>
      <c r="BE3270">
        <v>1.1933081361672116E-2</v>
      </c>
    </row>
    <row r="3271" spans="55:57" x14ac:dyDescent="0.3">
      <c r="BC3271" s="19">
        <v>3212</v>
      </c>
      <c r="BD3271">
        <v>8.8496650561677723E-4</v>
      </c>
      <c r="BE3271">
        <v>1.2182646065892692E-2</v>
      </c>
    </row>
    <row r="3272" spans="55:57" x14ac:dyDescent="0.3">
      <c r="BC3272" s="19">
        <v>3213</v>
      </c>
      <c r="BD3272">
        <v>7.7450161617255583E-4</v>
      </c>
      <c r="BE3272">
        <v>1.2241241394245145E-2</v>
      </c>
    </row>
    <row r="3273" spans="55:57" x14ac:dyDescent="0.3">
      <c r="BC3273" s="19">
        <v>3214</v>
      </c>
      <c r="BD3273">
        <v>1.0040053353545279E-3</v>
      </c>
      <c r="BE3273">
        <v>1.3415129577740121E-2</v>
      </c>
    </row>
    <row r="3274" spans="55:57" x14ac:dyDescent="0.3">
      <c r="BC3274" s="19">
        <v>3215</v>
      </c>
      <c r="BD3274">
        <v>7.9572864222885809E-4</v>
      </c>
      <c r="BE3274">
        <v>1.162522326097995E-2</v>
      </c>
    </row>
    <row r="3275" spans="55:57" x14ac:dyDescent="0.3">
      <c r="BC3275" s="19">
        <v>3216</v>
      </c>
      <c r="BD3275">
        <v>8.5980488805884438E-4</v>
      </c>
      <c r="BE3275">
        <v>1.2208303506783339E-2</v>
      </c>
    </row>
    <row r="3276" spans="55:57" x14ac:dyDescent="0.3">
      <c r="BC3276" s="19">
        <v>3217</v>
      </c>
      <c r="BD3276">
        <v>8.9896409066991313E-4</v>
      </c>
      <c r="BE3276">
        <v>1.2466399404140982E-2</v>
      </c>
    </row>
    <row r="3277" spans="55:57" x14ac:dyDescent="0.3">
      <c r="BC3277" s="19">
        <v>3218</v>
      </c>
      <c r="BD3277">
        <v>8.3465193795751705E-4</v>
      </c>
      <c r="BE3277">
        <v>1.2533780277222156E-2</v>
      </c>
    </row>
    <row r="3278" spans="55:57" x14ac:dyDescent="0.3">
      <c r="BC3278" s="19">
        <v>3219</v>
      </c>
      <c r="BD3278">
        <v>7.6883521862247575E-4</v>
      </c>
      <c r="BE3278">
        <v>1.1682006609996338E-2</v>
      </c>
    </row>
    <row r="3279" spans="55:57" x14ac:dyDescent="0.3">
      <c r="BC3279" s="19">
        <v>3220</v>
      </c>
      <c r="BD3279">
        <v>8.5827053689289587E-4</v>
      </c>
      <c r="BE3279">
        <v>1.2469259598647489E-2</v>
      </c>
    </row>
    <row r="3280" spans="55:57" x14ac:dyDescent="0.3">
      <c r="BC3280" s="19">
        <v>3221</v>
      </c>
      <c r="BD3280">
        <v>1.0095215490431872E-3</v>
      </c>
      <c r="BE3280">
        <v>1.3435577127945249E-2</v>
      </c>
    </row>
    <row r="3281" spans="55:57" x14ac:dyDescent="0.3">
      <c r="BC3281" s="19">
        <v>3222</v>
      </c>
      <c r="BD3281">
        <v>9.9110070112293854E-4</v>
      </c>
      <c r="BE3281">
        <v>1.3484972155364046E-2</v>
      </c>
    </row>
    <row r="3282" spans="55:57" x14ac:dyDescent="0.3">
      <c r="BC3282" s="19">
        <v>3223</v>
      </c>
      <c r="BD3282">
        <v>7.769915330379612E-4</v>
      </c>
      <c r="BE3282">
        <v>1.2418644175312689E-2</v>
      </c>
    </row>
    <row r="3283" spans="55:57" x14ac:dyDescent="0.3">
      <c r="BC3283" s="19">
        <v>3224</v>
      </c>
      <c r="BD3283">
        <v>8.0690999152963484E-4</v>
      </c>
      <c r="BE3283">
        <v>1.2014966171630639E-2</v>
      </c>
    </row>
    <row r="3284" spans="55:57" x14ac:dyDescent="0.3">
      <c r="BC3284" s="19">
        <v>3225</v>
      </c>
      <c r="BD3284">
        <v>8.3908576184041383E-4</v>
      </c>
      <c r="BE3284">
        <v>1.1996149345948412E-2</v>
      </c>
    </row>
    <row r="3285" spans="55:57" x14ac:dyDescent="0.3">
      <c r="BC3285" s="19">
        <v>3226</v>
      </c>
      <c r="BD3285">
        <v>8.7562310045086482E-4</v>
      </c>
      <c r="BE3285">
        <v>1.2482925285700193E-2</v>
      </c>
    </row>
    <row r="3286" spans="55:57" x14ac:dyDescent="0.3">
      <c r="BC3286" s="19">
        <v>3227</v>
      </c>
      <c r="BD3286">
        <v>8.7689154271317158E-4</v>
      </c>
      <c r="BE3286">
        <v>1.3170604273266452E-2</v>
      </c>
    </row>
    <row r="3287" spans="55:57" x14ac:dyDescent="0.3">
      <c r="BC3287" s="19">
        <v>3228</v>
      </c>
      <c r="BD3287">
        <v>9.5625927243249507E-4</v>
      </c>
      <c r="BE3287">
        <v>1.3469885675889836E-2</v>
      </c>
    </row>
    <row r="3288" spans="55:57" x14ac:dyDescent="0.3">
      <c r="BC3288" s="19">
        <v>3229</v>
      </c>
      <c r="BD3288">
        <v>9.137838653168834E-4</v>
      </c>
      <c r="BE3288">
        <v>1.3387971008531155E-2</v>
      </c>
    </row>
    <row r="3289" spans="55:57" x14ac:dyDescent="0.3">
      <c r="BC3289" s="19">
        <v>3230</v>
      </c>
      <c r="BD3289">
        <v>7.0551837189240113E-4</v>
      </c>
      <c r="BE3289">
        <v>1.1454896259889977E-2</v>
      </c>
    </row>
    <row r="3290" spans="55:57" x14ac:dyDescent="0.3">
      <c r="BC3290" s="19">
        <v>3231</v>
      </c>
      <c r="BD3290">
        <v>9.2804564759485964E-4</v>
      </c>
      <c r="BE3290">
        <v>1.2739047624053772E-2</v>
      </c>
    </row>
    <row r="3291" spans="55:57" x14ac:dyDescent="0.3">
      <c r="BC3291" s="19">
        <v>3232</v>
      </c>
      <c r="BD3291">
        <v>7.6939025074790834E-4</v>
      </c>
      <c r="BE3291">
        <v>1.1945062839085243E-2</v>
      </c>
    </row>
    <row r="3292" spans="55:57" x14ac:dyDescent="0.3">
      <c r="BC3292" s="19">
        <v>3233</v>
      </c>
      <c r="BD3292">
        <v>9.1474596137792303E-4</v>
      </c>
      <c r="BE3292">
        <v>1.3605634901588374E-2</v>
      </c>
    </row>
    <row r="3293" spans="55:57" x14ac:dyDescent="0.3">
      <c r="BC3293" s="19">
        <v>3234</v>
      </c>
      <c r="BD3293">
        <v>7.6677873380983752E-4</v>
      </c>
      <c r="BE3293">
        <v>1.2105439157687073E-2</v>
      </c>
    </row>
    <row r="3294" spans="55:57" x14ac:dyDescent="0.3">
      <c r="BC3294" s="19">
        <v>3235</v>
      </c>
      <c r="BD3294">
        <v>8.5385610945995255E-4</v>
      </c>
      <c r="BE3294">
        <v>1.3005362620706718E-2</v>
      </c>
    </row>
    <row r="3295" spans="55:57" x14ac:dyDescent="0.3">
      <c r="BC3295" s="19">
        <v>3236</v>
      </c>
      <c r="BD3295">
        <v>7.0990619729316526E-4</v>
      </c>
      <c r="BE3295">
        <v>1.2743778166359463E-2</v>
      </c>
    </row>
    <row r="3296" spans="55:57" x14ac:dyDescent="0.3">
      <c r="BC3296" s="19">
        <v>3237</v>
      </c>
      <c r="BD3296">
        <v>9.1059366370696939E-4</v>
      </c>
      <c r="BE3296">
        <v>1.380728931554478E-2</v>
      </c>
    </row>
    <row r="3297" spans="55:57" x14ac:dyDescent="0.3">
      <c r="BC3297" s="19">
        <v>3238</v>
      </c>
      <c r="BD3297">
        <v>9.9512864173092932E-4</v>
      </c>
      <c r="BE3297">
        <v>1.4209452638944948E-2</v>
      </c>
    </row>
    <row r="3298" spans="55:57" x14ac:dyDescent="0.3">
      <c r="BC3298" s="19">
        <v>3239</v>
      </c>
      <c r="BD3298">
        <v>8.1797187465825578E-4</v>
      </c>
      <c r="BE3298">
        <v>1.2572620308436906E-2</v>
      </c>
    </row>
    <row r="3299" spans="55:57" x14ac:dyDescent="0.3">
      <c r="BC3299" s="19">
        <v>3240</v>
      </c>
      <c r="BD3299">
        <v>8.766913206203769E-4</v>
      </c>
      <c r="BE3299">
        <v>1.309575904957532E-2</v>
      </c>
    </row>
    <row r="3300" spans="55:57" x14ac:dyDescent="0.3">
      <c r="BC3300" s="19">
        <v>3241</v>
      </c>
      <c r="BD3300">
        <v>7.4796427966307541E-4</v>
      </c>
      <c r="BE3300">
        <v>1.2453677087717625E-2</v>
      </c>
    </row>
    <row r="3301" spans="55:57" x14ac:dyDescent="0.3">
      <c r="BC3301" s="19">
        <v>3242</v>
      </c>
      <c r="BD3301">
        <v>8.2234591071394842E-4</v>
      </c>
      <c r="BE3301">
        <v>1.190097720316154E-2</v>
      </c>
    </row>
    <row r="3302" spans="55:57" x14ac:dyDescent="0.3">
      <c r="BC3302" s="19">
        <v>3243</v>
      </c>
      <c r="BD3302">
        <v>8.6869636071076363E-4</v>
      </c>
      <c r="BE3302">
        <v>1.2599306909834442E-2</v>
      </c>
    </row>
    <row r="3303" spans="55:57" x14ac:dyDescent="0.3">
      <c r="BC3303" s="19">
        <v>3244</v>
      </c>
      <c r="BD3303">
        <v>9.4684887455900825E-4</v>
      </c>
      <c r="BE3303">
        <v>1.3449288391433134E-2</v>
      </c>
    </row>
    <row r="3304" spans="55:57" x14ac:dyDescent="0.3">
      <c r="BC3304" s="19">
        <v>3245</v>
      </c>
      <c r="BD3304">
        <v>8.8899015965330933E-4</v>
      </c>
      <c r="BE3304">
        <v>1.2524243402928832E-2</v>
      </c>
    </row>
    <row r="3305" spans="55:57" x14ac:dyDescent="0.3">
      <c r="BC3305" s="19">
        <v>3246</v>
      </c>
      <c r="BD3305">
        <v>9.6525330710020888E-4</v>
      </c>
      <c r="BE3305">
        <v>1.4136956930187275E-2</v>
      </c>
    </row>
    <row r="3306" spans="55:57" x14ac:dyDescent="0.3">
      <c r="BC3306" s="19">
        <v>3247</v>
      </c>
      <c r="BD3306">
        <v>8.7343384960548922E-4</v>
      </c>
      <c r="BE3306">
        <v>1.2376892550522656E-2</v>
      </c>
    </row>
    <row r="3307" spans="55:57" x14ac:dyDescent="0.3">
      <c r="BC3307" s="19">
        <v>3248</v>
      </c>
      <c r="BD3307">
        <v>8.6667468672242481E-4</v>
      </c>
      <c r="BE3307">
        <v>1.3114203427033476E-2</v>
      </c>
    </row>
    <row r="3308" spans="55:57" x14ac:dyDescent="0.3">
      <c r="BC3308" s="19">
        <v>3249</v>
      </c>
      <c r="BD3308">
        <v>8.8931736192012531E-4</v>
      </c>
      <c r="BE3308">
        <v>1.2091739926422032E-2</v>
      </c>
    </row>
    <row r="3309" spans="55:57" x14ac:dyDescent="0.3">
      <c r="BC3309" s="19">
        <v>3250</v>
      </c>
      <c r="BD3309">
        <v>8.533259899889433E-4</v>
      </c>
      <c r="BE3309">
        <v>1.2529476010783155E-2</v>
      </c>
    </row>
    <row r="3310" spans="55:57" x14ac:dyDescent="0.3">
      <c r="BC3310" s="19">
        <v>3251</v>
      </c>
      <c r="BD3310">
        <v>8.1378551118785173E-4</v>
      </c>
      <c r="BE3310">
        <v>1.2802373956846845E-2</v>
      </c>
    </row>
    <row r="3311" spans="55:57" x14ac:dyDescent="0.3">
      <c r="BC3311" s="19">
        <v>3252</v>
      </c>
      <c r="BD3311">
        <v>8.6055839604063094E-4</v>
      </c>
      <c r="BE3311">
        <v>1.2189613072273458E-2</v>
      </c>
    </row>
    <row r="3312" spans="55:57" x14ac:dyDescent="0.3">
      <c r="BC3312" s="19">
        <v>3253</v>
      </c>
      <c r="BD3312">
        <v>8.1344306107060079E-4</v>
      </c>
      <c r="BE3312">
        <v>1.2129615600135939E-2</v>
      </c>
    </row>
    <row r="3313" spans="55:57" x14ac:dyDescent="0.3">
      <c r="BC3313" s="19">
        <v>3254</v>
      </c>
      <c r="BD3313">
        <v>7.9456449465141639E-4</v>
      </c>
      <c r="BE3313">
        <v>1.2616908455489911E-2</v>
      </c>
    </row>
    <row r="3314" spans="55:57" x14ac:dyDescent="0.3">
      <c r="BC3314" s="19">
        <v>3255</v>
      </c>
      <c r="BD3314">
        <v>8.5673719116690088E-4</v>
      </c>
      <c r="BE3314">
        <v>1.3580691891806227E-2</v>
      </c>
    </row>
    <row r="3315" spans="55:57" x14ac:dyDescent="0.3">
      <c r="BC3315" s="19">
        <v>3256</v>
      </c>
      <c r="BD3315">
        <v>9.4291469850057682E-4</v>
      </c>
      <c r="BE3315">
        <v>1.3243373346347514E-2</v>
      </c>
    </row>
    <row r="3316" spans="55:57" x14ac:dyDescent="0.3">
      <c r="BC3316" s="19">
        <v>3257</v>
      </c>
      <c r="BD3316">
        <v>9.170811551174904E-4</v>
      </c>
      <c r="BE3316">
        <v>1.3027652863083564E-2</v>
      </c>
    </row>
    <row r="3317" spans="55:57" x14ac:dyDescent="0.3">
      <c r="BC3317" s="19">
        <v>3258</v>
      </c>
      <c r="BD3317">
        <v>8.1794368731926E-4</v>
      </c>
      <c r="BE3317">
        <v>1.3084920154797083E-2</v>
      </c>
    </row>
    <row r="3318" spans="55:57" x14ac:dyDescent="0.3">
      <c r="BC3318" s="19">
        <v>3259</v>
      </c>
      <c r="BD3318">
        <v>7.9716489427907977E-4</v>
      </c>
      <c r="BE3318">
        <v>1.265937330404187E-2</v>
      </c>
    </row>
    <row r="3319" spans="55:57" x14ac:dyDescent="0.3">
      <c r="BC3319" s="19">
        <v>3260</v>
      </c>
      <c r="BD3319">
        <v>7.66497498808904E-4</v>
      </c>
      <c r="BE3319">
        <v>1.1744816637587099E-2</v>
      </c>
    </row>
    <row r="3320" spans="55:57" x14ac:dyDescent="0.3">
      <c r="BC3320" s="19">
        <v>3261</v>
      </c>
      <c r="BD3320">
        <v>9.0867602787452785E-4</v>
      </c>
      <c r="BE3320">
        <v>1.3389990377526426E-2</v>
      </c>
    </row>
    <row r="3321" spans="55:57" x14ac:dyDescent="0.3">
      <c r="BC3321" s="19">
        <v>3262</v>
      </c>
      <c r="BD3321">
        <v>9.8328373298708699E-4</v>
      </c>
      <c r="BE3321">
        <v>1.3963933346687616E-2</v>
      </c>
    </row>
    <row r="3322" spans="55:57" x14ac:dyDescent="0.3">
      <c r="BC3322" s="19">
        <v>3263</v>
      </c>
      <c r="BD3322">
        <v>8.5527193271188766E-4</v>
      </c>
      <c r="BE3322">
        <v>1.292133814468124E-2</v>
      </c>
    </row>
    <row r="3323" spans="55:57" x14ac:dyDescent="0.3">
      <c r="BC3323" s="19">
        <v>3264</v>
      </c>
      <c r="BD3323">
        <v>7.2462806460169926E-4</v>
      </c>
      <c r="BE3323">
        <v>1.2298989160504046E-2</v>
      </c>
    </row>
    <row r="3324" spans="55:57" x14ac:dyDescent="0.3">
      <c r="BC3324" s="19">
        <v>3265</v>
      </c>
      <c r="BD3324">
        <v>9.1136488892013998E-4</v>
      </c>
      <c r="BE3324">
        <v>1.2854028436283856E-2</v>
      </c>
    </row>
    <row r="3325" spans="55:57" x14ac:dyDescent="0.3">
      <c r="BC3325" s="19">
        <v>3266</v>
      </c>
      <c r="BD3325">
        <v>7.8584717633470064E-4</v>
      </c>
      <c r="BE3325">
        <v>1.1730033511868809E-2</v>
      </c>
    </row>
    <row r="3326" spans="55:57" x14ac:dyDescent="0.3">
      <c r="BC3326" s="19">
        <v>3267</v>
      </c>
      <c r="BD3326">
        <v>9.0411154765409924E-4</v>
      </c>
      <c r="BE3326">
        <v>1.3428143946512679E-2</v>
      </c>
    </row>
    <row r="3327" spans="55:57" x14ac:dyDescent="0.3">
      <c r="BC3327" s="19">
        <v>3268</v>
      </c>
      <c r="BD3327">
        <v>8.5080702771550608E-4</v>
      </c>
      <c r="BE3327">
        <v>1.1575151680292496E-2</v>
      </c>
    </row>
    <row r="3328" spans="55:57" x14ac:dyDescent="0.3">
      <c r="BC3328" s="19">
        <v>3269</v>
      </c>
      <c r="BD3328">
        <v>8.3871526832762495E-4</v>
      </c>
      <c r="BE3328">
        <v>1.2214434992794246E-2</v>
      </c>
    </row>
    <row r="3329" spans="55:57" x14ac:dyDescent="0.3">
      <c r="BC3329" s="19">
        <v>3270</v>
      </c>
      <c r="BD3329">
        <v>8.8750373480052695E-4</v>
      </c>
      <c r="BE3329">
        <v>1.3005387888978183E-2</v>
      </c>
    </row>
    <row r="3330" spans="55:57" x14ac:dyDescent="0.3">
      <c r="BC3330" s="19">
        <v>3271</v>
      </c>
      <c r="BD3330">
        <v>8.6885808949727864E-4</v>
      </c>
      <c r="BE3330">
        <v>1.2646883439160627E-2</v>
      </c>
    </row>
    <row r="3331" spans="55:57" x14ac:dyDescent="0.3">
      <c r="BC3331" s="19">
        <v>3272</v>
      </c>
      <c r="BD3331">
        <v>8.0418852251709085E-4</v>
      </c>
      <c r="BE3331">
        <v>1.2182549224250053E-2</v>
      </c>
    </row>
    <row r="3332" spans="55:57" x14ac:dyDescent="0.3">
      <c r="BC3332" s="19">
        <v>3273</v>
      </c>
      <c r="BD3332">
        <v>8.7774255166591026E-4</v>
      </c>
      <c r="BE3332">
        <v>1.2775161120261301E-2</v>
      </c>
    </row>
    <row r="3333" spans="55:57" x14ac:dyDescent="0.3">
      <c r="BC3333" s="19">
        <v>3274</v>
      </c>
      <c r="BD3333">
        <v>9.0515612603507295E-4</v>
      </c>
      <c r="BE3333">
        <v>1.1953972552945245E-2</v>
      </c>
    </row>
    <row r="3334" spans="55:57" x14ac:dyDescent="0.3">
      <c r="BC3334" s="19">
        <v>3275</v>
      </c>
      <c r="BD3334">
        <v>9.2113866464805833E-4</v>
      </c>
      <c r="BE3334">
        <v>1.3779321503318681E-2</v>
      </c>
    </row>
    <row r="3335" spans="55:57" x14ac:dyDescent="0.3">
      <c r="BC3335" s="19">
        <v>3276</v>
      </c>
      <c r="BD3335">
        <v>8.0512440517020473E-4</v>
      </c>
      <c r="BE3335">
        <v>1.2929532225215834E-2</v>
      </c>
    </row>
    <row r="3336" spans="55:57" x14ac:dyDescent="0.3">
      <c r="BC3336" s="19">
        <v>3277</v>
      </c>
      <c r="BD3336">
        <v>7.5016879935302686E-4</v>
      </c>
      <c r="BE3336">
        <v>1.0910937471306678E-2</v>
      </c>
    </row>
    <row r="3337" spans="55:57" x14ac:dyDescent="0.3">
      <c r="BC3337" s="19">
        <v>3278</v>
      </c>
      <c r="BD3337">
        <v>9.0092693339323903E-4</v>
      </c>
      <c r="BE3337">
        <v>1.2281376445780697E-2</v>
      </c>
    </row>
    <row r="3338" spans="55:57" x14ac:dyDescent="0.3">
      <c r="BC3338" s="19">
        <v>3279</v>
      </c>
      <c r="BD3338">
        <v>9.7719120534880467E-4</v>
      </c>
      <c r="BE3338">
        <v>1.4028371287263813E-2</v>
      </c>
    </row>
    <row r="3339" spans="55:57" x14ac:dyDescent="0.3">
      <c r="BC3339" s="19">
        <v>3280</v>
      </c>
      <c r="BD3339">
        <v>1.0010847779237549E-3</v>
      </c>
      <c r="BE3339">
        <v>1.3381211445625605E-2</v>
      </c>
    </row>
    <row r="3340" spans="55:57" x14ac:dyDescent="0.3">
      <c r="BC3340" s="19">
        <v>3281</v>
      </c>
      <c r="BD3340">
        <v>8.8628467085544941E-4</v>
      </c>
      <c r="BE3340">
        <v>1.2156840372007311E-2</v>
      </c>
    </row>
    <row r="3341" spans="55:57" x14ac:dyDescent="0.3">
      <c r="BC3341" s="19">
        <v>3282</v>
      </c>
      <c r="BD3341">
        <v>8.8982318722404181E-4</v>
      </c>
      <c r="BE3341">
        <v>1.1808623996283798E-2</v>
      </c>
    </row>
    <row r="3342" spans="55:57" x14ac:dyDescent="0.3">
      <c r="BC3342" s="19">
        <v>3283</v>
      </c>
      <c r="BD3342">
        <v>9.4605022502666769E-4</v>
      </c>
      <c r="BE3342">
        <v>1.3393613916677531E-2</v>
      </c>
    </row>
    <row r="3343" spans="55:57" x14ac:dyDescent="0.3">
      <c r="BC3343" s="19">
        <v>3284</v>
      </c>
      <c r="BD3343">
        <v>1.059047574622211E-3</v>
      </c>
      <c r="BE3343">
        <v>1.4212663028263548E-2</v>
      </c>
    </row>
    <row r="3344" spans="55:57" x14ac:dyDescent="0.3">
      <c r="BC3344" s="19">
        <v>3285</v>
      </c>
      <c r="BD3344">
        <v>8.1001891667244522E-4</v>
      </c>
      <c r="BE3344">
        <v>1.1862167024919554E-2</v>
      </c>
    </row>
    <row r="3345" spans="55:57" x14ac:dyDescent="0.3">
      <c r="BC3345" s="19">
        <v>3286</v>
      </c>
      <c r="BD3345">
        <v>8.3720637640587073E-4</v>
      </c>
      <c r="BE3345">
        <v>1.2852998828242269E-2</v>
      </c>
    </row>
    <row r="3346" spans="55:57" x14ac:dyDescent="0.3">
      <c r="BC3346" s="19">
        <v>3287</v>
      </c>
      <c r="BD3346">
        <v>9.2208172496172948E-4</v>
      </c>
      <c r="BE3346">
        <v>1.4694341099280984E-2</v>
      </c>
    </row>
    <row r="3347" spans="55:57" x14ac:dyDescent="0.3">
      <c r="BC3347" s="19">
        <v>3288</v>
      </c>
      <c r="BD3347">
        <v>8.3643863121438231E-4</v>
      </c>
      <c r="BE3347">
        <v>1.2472565807714206E-2</v>
      </c>
    </row>
    <row r="3348" spans="55:57" x14ac:dyDescent="0.3">
      <c r="BC3348" s="19">
        <v>3289</v>
      </c>
      <c r="BD3348">
        <v>9.8640509363360617E-4</v>
      </c>
      <c r="BE3348">
        <v>1.3075039627890559E-2</v>
      </c>
    </row>
    <row r="3349" spans="55:57" x14ac:dyDescent="0.3">
      <c r="BC3349" s="19">
        <v>3290</v>
      </c>
      <c r="BD3349">
        <v>9.604627944010027E-4</v>
      </c>
      <c r="BE3349">
        <v>1.4067472085817434E-2</v>
      </c>
    </row>
    <row r="3350" spans="55:57" x14ac:dyDescent="0.3">
      <c r="BC3350" s="19">
        <v>3291</v>
      </c>
      <c r="BD3350">
        <v>8.1045048432894034E-4</v>
      </c>
      <c r="BE3350">
        <v>1.2459320903543064E-2</v>
      </c>
    </row>
    <row r="3351" spans="55:57" x14ac:dyDescent="0.3">
      <c r="BC3351" s="19">
        <v>3292</v>
      </c>
      <c r="BD3351">
        <v>8.8851542373801168E-4</v>
      </c>
      <c r="BE3351">
        <v>1.3368885838858355E-2</v>
      </c>
    </row>
    <row r="3352" spans="55:57" x14ac:dyDescent="0.3">
      <c r="BC3352" s="19">
        <v>3293</v>
      </c>
      <c r="BD3352">
        <v>9.2174769433606965E-4</v>
      </c>
      <c r="BE3352">
        <v>1.3160187895189072E-2</v>
      </c>
    </row>
    <row r="3353" spans="55:57" x14ac:dyDescent="0.3">
      <c r="BC3353" s="19">
        <v>3294</v>
      </c>
      <c r="BD3353">
        <v>8.0117641358450856E-4</v>
      </c>
      <c r="BE3353">
        <v>1.1288106455087659E-2</v>
      </c>
    </row>
    <row r="3354" spans="55:57" x14ac:dyDescent="0.3">
      <c r="BC3354" s="19">
        <v>3295</v>
      </c>
      <c r="BD3354">
        <v>1.0980237800855071E-3</v>
      </c>
      <c r="BE3354">
        <v>1.5461368421384911E-2</v>
      </c>
    </row>
    <row r="3355" spans="55:57" x14ac:dyDescent="0.3">
      <c r="BC3355" s="19">
        <v>3296</v>
      </c>
      <c r="BD3355">
        <v>8.0095635813428635E-4</v>
      </c>
      <c r="BE3355">
        <v>1.1776872611146169E-2</v>
      </c>
    </row>
    <row r="3356" spans="55:57" x14ac:dyDescent="0.3">
      <c r="BC3356" s="19">
        <v>3297</v>
      </c>
      <c r="BD3356">
        <v>1.0113666444952429E-3</v>
      </c>
      <c r="BE3356">
        <v>1.3245479790068446E-2</v>
      </c>
    </row>
    <row r="3357" spans="55:57" x14ac:dyDescent="0.3">
      <c r="BC3357" s="19">
        <v>3298</v>
      </c>
      <c r="BD3357">
        <v>7.7897768826842915E-4</v>
      </c>
      <c r="BE3357">
        <v>1.2065099268835134E-2</v>
      </c>
    </row>
    <row r="3358" spans="55:57" x14ac:dyDescent="0.3">
      <c r="BC3358" s="19">
        <v>3299</v>
      </c>
      <c r="BD3358">
        <v>9.9262119145055046E-4</v>
      </c>
      <c r="BE3358">
        <v>1.4039415213423032E-2</v>
      </c>
    </row>
    <row r="3359" spans="55:57" x14ac:dyDescent="0.3">
      <c r="BC3359" s="19">
        <v>3300</v>
      </c>
      <c r="BD3359">
        <v>8.5391541920676382E-4</v>
      </c>
      <c r="BE3359">
        <v>1.3126385187493357E-2</v>
      </c>
    </row>
    <row r="3360" spans="55:57" x14ac:dyDescent="0.3">
      <c r="BC3360" s="19">
        <v>3301</v>
      </c>
      <c r="BD3360">
        <v>9.2255599900195845E-4</v>
      </c>
      <c r="BE3360">
        <v>1.3252510904516832E-2</v>
      </c>
    </row>
    <row r="3361" spans="55:57" x14ac:dyDescent="0.3">
      <c r="BC3361" s="19">
        <v>3302</v>
      </c>
      <c r="BD3361">
        <v>7.2382883122196716E-4</v>
      </c>
      <c r="BE3361">
        <v>1.2284281122174577E-2</v>
      </c>
    </row>
    <row r="3362" spans="55:57" x14ac:dyDescent="0.3">
      <c r="BC3362" s="19">
        <v>3303</v>
      </c>
      <c r="BD3362">
        <v>8.2633569375896551E-4</v>
      </c>
      <c r="BE3362">
        <v>1.1352812425630921E-2</v>
      </c>
    </row>
    <row r="3363" spans="55:57" x14ac:dyDescent="0.3">
      <c r="BC3363" s="19">
        <v>3304</v>
      </c>
      <c r="BD3363">
        <v>9.2702537068184313E-4</v>
      </c>
      <c r="BE3363">
        <v>1.3067260085333208E-2</v>
      </c>
    </row>
    <row r="3364" spans="55:57" x14ac:dyDescent="0.3">
      <c r="BC3364" s="19">
        <v>3305</v>
      </c>
      <c r="BD3364">
        <v>8.4449189251373387E-4</v>
      </c>
      <c r="BE3364">
        <v>1.2145348698831E-2</v>
      </c>
    </row>
    <row r="3365" spans="55:57" x14ac:dyDescent="0.3">
      <c r="BC3365" s="19">
        <v>3306</v>
      </c>
      <c r="BD3365">
        <v>8.5483184793124021E-4</v>
      </c>
      <c r="BE3365">
        <v>1.1757251925739187E-2</v>
      </c>
    </row>
    <row r="3366" spans="55:57" x14ac:dyDescent="0.3">
      <c r="BC3366" s="19">
        <v>3307</v>
      </c>
      <c r="BD3366">
        <v>8.8354968292084484E-4</v>
      </c>
      <c r="BE3366">
        <v>1.21865251944114E-2</v>
      </c>
    </row>
    <row r="3367" spans="55:57" x14ac:dyDescent="0.3">
      <c r="BC3367" s="19">
        <v>3308</v>
      </c>
      <c r="BD3367">
        <v>8.2392335585651109E-4</v>
      </c>
      <c r="BE3367">
        <v>1.2255791232111115E-2</v>
      </c>
    </row>
    <row r="3368" spans="55:57" x14ac:dyDescent="0.3">
      <c r="BC3368" s="19">
        <v>3309</v>
      </c>
      <c r="BD3368">
        <v>8.112132197301582E-4</v>
      </c>
      <c r="BE3368">
        <v>1.2598860944419994E-2</v>
      </c>
    </row>
    <row r="3369" spans="55:57" x14ac:dyDescent="0.3">
      <c r="BC3369" s="19">
        <v>3310</v>
      </c>
      <c r="BD3369">
        <v>8.4911438781854474E-4</v>
      </c>
      <c r="BE3369">
        <v>1.1661384980672672E-2</v>
      </c>
    </row>
    <row r="3370" spans="55:57" x14ac:dyDescent="0.3">
      <c r="BC3370" s="19">
        <v>3311</v>
      </c>
      <c r="BD3370">
        <v>8.9238743370605709E-4</v>
      </c>
      <c r="BE3370">
        <v>1.2749193025497096E-2</v>
      </c>
    </row>
    <row r="3371" spans="55:57" x14ac:dyDescent="0.3">
      <c r="BC3371" s="19">
        <v>3312</v>
      </c>
      <c r="BD3371">
        <v>7.9153628608894053E-4</v>
      </c>
      <c r="BE3371">
        <v>1.2847763170303658E-2</v>
      </c>
    </row>
    <row r="3372" spans="55:57" x14ac:dyDescent="0.3">
      <c r="BC3372" s="19">
        <v>3313</v>
      </c>
      <c r="BD3372">
        <v>7.9737704156201061E-4</v>
      </c>
      <c r="BE3372">
        <v>1.1749882473410491E-2</v>
      </c>
    </row>
    <row r="3373" spans="55:57" x14ac:dyDescent="0.3">
      <c r="BC3373" s="19">
        <v>3314</v>
      </c>
      <c r="BD3373">
        <v>8.6390027798405333E-4</v>
      </c>
      <c r="BE3373">
        <v>1.1698582576646653E-2</v>
      </c>
    </row>
    <row r="3374" spans="55:57" x14ac:dyDescent="0.3">
      <c r="BC3374" s="19">
        <v>3315</v>
      </c>
      <c r="BD3374">
        <v>9.7118217587449749E-4</v>
      </c>
      <c r="BE3374">
        <v>1.3329066834925806E-2</v>
      </c>
    </row>
    <row r="3375" spans="55:57" x14ac:dyDescent="0.3">
      <c r="BC3375" s="19">
        <v>3316</v>
      </c>
      <c r="BD3375">
        <v>9.7109786762137294E-4</v>
      </c>
      <c r="BE3375">
        <v>1.3256654354656332E-2</v>
      </c>
    </row>
    <row r="3376" spans="55:57" x14ac:dyDescent="0.3">
      <c r="BC3376" s="19">
        <v>3317</v>
      </c>
      <c r="BD3376">
        <v>8.2233606360380095E-4</v>
      </c>
      <c r="BE3376">
        <v>1.1535786797515483E-2</v>
      </c>
    </row>
    <row r="3377" spans="55:57" x14ac:dyDescent="0.3">
      <c r="BC3377" s="19">
        <v>3318</v>
      </c>
      <c r="BD3377">
        <v>9.0921350650821967E-4</v>
      </c>
      <c r="BE3377">
        <v>1.3342553337668605E-2</v>
      </c>
    </row>
    <row r="3378" spans="55:57" x14ac:dyDescent="0.3">
      <c r="BC3378" s="19">
        <v>3319</v>
      </c>
      <c r="BD3378">
        <v>7.4837838985937792E-4</v>
      </c>
      <c r="BE3378">
        <v>1.2063849342085233E-2</v>
      </c>
    </row>
    <row r="3379" spans="55:57" x14ac:dyDescent="0.3">
      <c r="BC3379" s="19">
        <v>3320</v>
      </c>
      <c r="BD3379">
        <v>9.1654798261005992E-4</v>
      </c>
      <c r="BE3379">
        <v>1.2707168274728214E-2</v>
      </c>
    </row>
    <row r="3380" spans="55:57" x14ac:dyDescent="0.3">
      <c r="BC3380" s="19">
        <v>3321</v>
      </c>
      <c r="BD3380">
        <v>7.9426739974686981E-4</v>
      </c>
      <c r="BE3380">
        <v>1.1949166807692736E-2</v>
      </c>
    </row>
    <row r="3381" spans="55:57" x14ac:dyDescent="0.3">
      <c r="BC3381" s="19">
        <v>3322</v>
      </c>
      <c r="BD3381">
        <v>7.419118446624275E-4</v>
      </c>
      <c r="BE3381">
        <v>1.1903860906674934E-2</v>
      </c>
    </row>
    <row r="3382" spans="55:57" x14ac:dyDescent="0.3">
      <c r="BC3382" s="19">
        <v>3323</v>
      </c>
      <c r="BD3382">
        <v>9.2858520190058273E-4</v>
      </c>
      <c r="BE3382">
        <v>1.2477152150806534E-2</v>
      </c>
    </row>
    <row r="3383" spans="55:57" x14ac:dyDescent="0.3">
      <c r="BC3383" s="19">
        <v>3324</v>
      </c>
      <c r="BD3383">
        <v>8.342625959656708E-4</v>
      </c>
      <c r="BE3383">
        <v>1.1959004824428373E-2</v>
      </c>
    </row>
    <row r="3384" spans="55:57" x14ac:dyDescent="0.3">
      <c r="BC3384" s="19">
        <v>3325</v>
      </c>
      <c r="BD3384">
        <v>9.9687051609768365E-4</v>
      </c>
      <c r="BE3384">
        <v>1.3860383719457116E-2</v>
      </c>
    </row>
    <row r="3385" spans="55:57" x14ac:dyDescent="0.3">
      <c r="BC3385" s="19">
        <v>3326</v>
      </c>
      <c r="BD3385">
        <v>9.4445161130997954E-4</v>
      </c>
      <c r="BE3385">
        <v>1.4046417587337719E-2</v>
      </c>
    </row>
    <row r="3386" spans="55:57" x14ac:dyDescent="0.3">
      <c r="BC3386" s="19">
        <v>3327</v>
      </c>
      <c r="BD3386">
        <v>8.2057739648875834E-4</v>
      </c>
      <c r="BE3386">
        <v>1.2307810079198934E-2</v>
      </c>
    </row>
    <row r="3387" spans="55:57" x14ac:dyDescent="0.3">
      <c r="BC3387" s="19">
        <v>3328</v>
      </c>
      <c r="BD3387">
        <v>8.4795210795569963E-4</v>
      </c>
      <c r="BE3387">
        <v>1.2157392404398368E-2</v>
      </c>
    </row>
    <row r="3388" spans="55:57" x14ac:dyDescent="0.3">
      <c r="BC3388" s="19">
        <v>3329</v>
      </c>
      <c r="BD3388">
        <v>7.7550978262454998E-4</v>
      </c>
      <c r="BE3388">
        <v>1.177937408709567E-2</v>
      </c>
    </row>
    <row r="3389" spans="55:57" x14ac:dyDescent="0.3">
      <c r="BC3389" s="19">
        <v>3330</v>
      </c>
      <c r="BD3389">
        <v>7.9860547256259753E-4</v>
      </c>
      <c r="BE3389">
        <v>1.1482446278568278E-2</v>
      </c>
    </row>
    <row r="3390" spans="55:57" x14ac:dyDescent="0.3">
      <c r="BC3390" s="19">
        <v>3331</v>
      </c>
      <c r="BD3390">
        <v>9.319674742086769E-4</v>
      </c>
      <c r="BE3390">
        <v>1.2991672124518894E-2</v>
      </c>
    </row>
    <row r="3391" spans="55:57" x14ac:dyDescent="0.3">
      <c r="BC3391" s="19">
        <v>3332</v>
      </c>
      <c r="BD3391">
        <v>8.4158134887868765E-4</v>
      </c>
      <c r="BE3391">
        <v>1.3088138002668647E-2</v>
      </c>
    </row>
    <row r="3392" spans="55:57" x14ac:dyDescent="0.3">
      <c r="BC3392" s="19">
        <v>3333</v>
      </c>
      <c r="BD3392">
        <v>7.6812473426676612E-4</v>
      </c>
      <c r="BE3392">
        <v>1.1608785390222372E-2</v>
      </c>
    </row>
    <row r="3393" spans="55:57" x14ac:dyDescent="0.3">
      <c r="BC3393" s="19">
        <v>3334</v>
      </c>
      <c r="BD3393">
        <v>8.7967513791335338E-4</v>
      </c>
      <c r="BE3393">
        <v>1.2846523187359951E-2</v>
      </c>
    </row>
    <row r="3394" spans="55:57" x14ac:dyDescent="0.3">
      <c r="BC3394" s="19">
        <v>3335</v>
      </c>
      <c r="BD3394">
        <v>8.6602144815980291E-4</v>
      </c>
      <c r="BE3394">
        <v>1.29285137743574E-2</v>
      </c>
    </row>
    <row r="3395" spans="55:57" x14ac:dyDescent="0.3">
      <c r="BC3395" s="19">
        <v>3336</v>
      </c>
      <c r="BD3395">
        <v>8.5479449073895682E-4</v>
      </c>
      <c r="BE3395">
        <v>1.2354993193037187E-2</v>
      </c>
    </row>
    <row r="3396" spans="55:57" x14ac:dyDescent="0.3">
      <c r="BC3396" s="19">
        <v>3337</v>
      </c>
      <c r="BD3396">
        <v>9.6986691307077546E-4</v>
      </c>
      <c r="BE3396">
        <v>1.306488393180673E-2</v>
      </c>
    </row>
    <row r="3397" spans="55:57" x14ac:dyDescent="0.3">
      <c r="BC3397" s="19">
        <v>3338</v>
      </c>
      <c r="BD3397">
        <v>7.9957134666554491E-4</v>
      </c>
      <c r="BE3397">
        <v>1.2875780140693908E-2</v>
      </c>
    </row>
    <row r="3398" spans="55:57" x14ac:dyDescent="0.3">
      <c r="BC3398" s="19">
        <v>3339</v>
      </c>
      <c r="BD3398">
        <v>8.2457135641647301E-4</v>
      </c>
      <c r="BE3398">
        <v>1.1864854916088784E-2</v>
      </c>
    </row>
    <row r="3399" spans="55:57" x14ac:dyDescent="0.3">
      <c r="BC3399" s="19">
        <v>3340</v>
      </c>
      <c r="BD3399">
        <v>9.3259279668953432E-4</v>
      </c>
      <c r="BE3399">
        <v>1.2140474830927554E-2</v>
      </c>
    </row>
    <row r="3400" spans="55:57" x14ac:dyDescent="0.3">
      <c r="BC3400" s="19">
        <v>3341</v>
      </c>
      <c r="BD3400">
        <v>9.0560419408675758E-4</v>
      </c>
      <c r="BE3400">
        <v>1.3015258280927691E-2</v>
      </c>
    </row>
    <row r="3401" spans="55:57" x14ac:dyDescent="0.3">
      <c r="BC3401" s="19">
        <v>3342</v>
      </c>
      <c r="BD3401">
        <v>9.6461562680168395E-4</v>
      </c>
      <c r="BE3401">
        <v>1.3159470178479458E-2</v>
      </c>
    </row>
    <row r="3402" spans="55:57" x14ac:dyDescent="0.3">
      <c r="BC3402" s="19">
        <v>3343</v>
      </c>
      <c r="BD3402">
        <v>8.2271542143533955E-4</v>
      </c>
      <c r="BE3402">
        <v>1.2602167821666996E-2</v>
      </c>
    </row>
    <row r="3403" spans="55:57" x14ac:dyDescent="0.3">
      <c r="BC3403" s="19">
        <v>3344</v>
      </c>
      <c r="BD3403">
        <v>9.2806970031174382E-4</v>
      </c>
      <c r="BE3403">
        <v>1.4054922904318026E-2</v>
      </c>
    </row>
    <row r="3404" spans="55:57" x14ac:dyDescent="0.3">
      <c r="BC3404" s="19">
        <v>3345</v>
      </c>
      <c r="BD3404">
        <v>8.5074955464367022E-4</v>
      </c>
      <c r="BE3404">
        <v>1.2654443143760588E-2</v>
      </c>
    </row>
    <row r="3405" spans="55:57" x14ac:dyDescent="0.3">
      <c r="BC3405" s="19">
        <v>3346</v>
      </c>
      <c r="BD3405">
        <v>9.5493850588687971E-4</v>
      </c>
      <c r="BE3405">
        <v>1.2674230624227336E-2</v>
      </c>
    </row>
    <row r="3406" spans="55:57" x14ac:dyDescent="0.3">
      <c r="BC3406" s="19">
        <v>3347</v>
      </c>
      <c r="BD3406">
        <v>9.1451730850754427E-4</v>
      </c>
      <c r="BE3406">
        <v>1.3786291736386385E-2</v>
      </c>
    </row>
    <row r="3407" spans="55:57" x14ac:dyDescent="0.3">
      <c r="BC3407" s="19">
        <v>3348</v>
      </c>
      <c r="BD3407">
        <v>9.344453090903604E-4</v>
      </c>
      <c r="BE3407">
        <v>1.284274584099177E-2</v>
      </c>
    </row>
    <row r="3408" spans="55:57" x14ac:dyDescent="0.3">
      <c r="BC3408" s="19">
        <v>3349</v>
      </c>
      <c r="BD3408">
        <v>1.0119863333296918E-3</v>
      </c>
      <c r="BE3408">
        <v>1.3590415173394699E-2</v>
      </c>
    </row>
    <row r="3409" spans="55:57" x14ac:dyDescent="0.3">
      <c r="BC3409" s="19">
        <v>3350</v>
      </c>
      <c r="BD3409">
        <v>7.719607975344143E-4</v>
      </c>
      <c r="BE3409">
        <v>1.1618608759707777E-2</v>
      </c>
    </row>
    <row r="3410" spans="55:57" x14ac:dyDescent="0.3">
      <c r="BC3410" s="19">
        <v>3351</v>
      </c>
      <c r="BD3410">
        <v>9.5709369373788659E-4</v>
      </c>
      <c r="BE3410">
        <v>1.2893300013627309E-2</v>
      </c>
    </row>
    <row r="3411" spans="55:57" x14ac:dyDescent="0.3">
      <c r="BC3411" s="19">
        <v>3352</v>
      </c>
      <c r="BD3411">
        <v>8.8149984259136972E-4</v>
      </c>
      <c r="BE3411">
        <v>1.1992903842035354E-2</v>
      </c>
    </row>
    <row r="3412" spans="55:57" x14ac:dyDescent="0.3">
      <c r="BC3412" s="19">
        <v>3353</v>
      </c>
      <c r="BD3412">
        <v>8.8434684284712818E-4</v>
      </c>
      <c r="BE3412">
        <v>1.2949615426101041E-2</v>
      </c>
    </row>
    <row r="3413" spans="55:57" x14ac:dyDescent="0.3">
      <c r="BC3413" s="19">
        <v>3354</v>
      </c>
      <c r="BD3413">
        <v>8.4831665074089975E-4</v>
      </c>
      <c r="BE3413">
        <v>1.2159797646157201E-2</v>
      </c>
    </row>
    <row r="3414" spans="55:57" x14ac:dyDescent="0.3">
      <c r="BC3414" s="19">
        <v>3355</v>
      </c>
      <c r="BD3414">
        <v>9.1988856798665814E-4</v>
      </c>
      <c r="BE3414">
        <v>1.2686032912319645E-2</v>
      </c>
    </row>
    <row r="3415" spans="55:57" x14ac:dyDescent="0.3">
      <c r="BC3415" s="19">
        <v>3356</v>
      </c>
      <c r="BD3415">
        <v>8.4724151152960783E-4</v>
      </c>
      <c r="BE3415">
        <v>1.230030038235146E-2</v>
      </c>
    </row>
    <row r="3416" spans="55:57" x14ac:dyDescent="0.3">
      <c r="BC3416" s="19">
        <v>3357</v>
      </c>
      <c r="BD3416">
        <v>7.5953498648782748E-4</v>
      </c>
      <c r="BE3416">
        <v>1.140820149662777E-2</v>
      </c>
    </row>
    <row r="3417" spans="55:57" x14ac:dyDescent="0.3">
      <c r="BC3417" s="19">
        <v>3358</v>
      </c>
      <c r="BD3417">
        <v>9.2324061113833664E-4</v>
      </c>
      <c r="BE3417">
        <v>1.2580071110409251E-2</v>
      </c>
    </row>
    <row r="3418" spans="55:57" x14ac:dyDescent="0.3">
      <c r="BC3418" s="19">
        <v>3359</v>
      </c>
      <c r="BD3418">
        <v>9.4527390813961771E-4</v>
      </c>
      <c r="BE3418">
        <v>1.3698358036957767E-2</v>
      </c>
    </row>
    <row r="3419" spans="55:57" x14ac:dyDescent="0.3">
      <c r="BC3419" s="19">
        <v>3360</v>
      </c>
      <c r="BD3419">
        <v>8.1614319509240932E-4</v>
      </c>
      <c r="BE3419">
        <v>1.208438957215582E-2</v>
      </c>
    </row>
    <row r="3420" spans="55:57" x14ac:dyDescent="0.3">
      <c r="BC3420" s="19">
        <v>3361</v>
      </c>
      <c r="BD3420">
        <v>9.3270187597339124E-4</v>
      </c>
      <c r="BE3420">
        <v>1.3011088900474121E-2</v>
      </c>
    </row>
    <row r="3421" spans="55:57" x14ac:dyDescent="0.3">
      <c r="BC3421" s="19">
        <v>3362</v>
      </c>
      <c r="BD3421">
        <v>8.1506209720376942E-4</v>
      </c>
      <c r="BE3421">
        <v>1.16703383159645E-2</v>
      </c>
    </row>
    <row r="3422" spans="55:57" x14ac:dyDescent="0.3">
      <c r="BC3422" s="19">
        <v>3363</v>
      </c>
      <c r="BD3422">
        <v>7.2969430563992724E-4</v>
      </c>
      <c r="BE3422">
        <v>1.1666229742253589E-2</v>
      </c>
    </row>
    <row r="3423" spans="55:57" x14ac:dyDescent="0.3">
      <c r="BC3423" s="19">
        <v>3364</v>
      </c>
      <c r="BD3423">
        <v>9.026671353912503E-4</v>
      </c>
      <c r="BE3423">
        <v>1.2983158555035748E-2</v>
      </c>
    </row>
    <row r="3424" spans="55:57" x14ac:dyDescent="0.3">
      <c r="BC3424" s="19">
        <v>3365</v>
      </c>
      <c r="BD3424">
        <v>8.5853171397810889E-4</v>
      </c>
      <c r="BE3424">
        <v>1.2783538926242177E-2</v>
      </c>
    </row>
    <row r="3425" spans="55:57" x14ac:dyDescent="0.3">
      <c r="BC3425" s="19">
        <v>3366</v>
      </c>
      <c r="BD3425">
        <v>7.6282597999426886E-4</v>
      </c>
      <c r="BE3425">
        <v>1.1392817366597641E-2</v>
      </c>
    </row>
    <row r="3426" spans="55:57" x14ac:dyDescent="0.3">
      <c r="BC3426" s="19">
        <v>3367</v>
      </c>
      <c r="BD3426">
        <v>7.441835191249733E-4</v>
      </c>
      <c r="BE3426">
        <v>1.311489566283658E-2</v>
      </c>
    </row>
    <row r="3427" spans="55:57" x14ac:dyDescent="0.3">
      <c r="BC3427" s="19">
        <v>3368</v>
      </c>
      <c r="BD3427">
        <v>8.4769476716256304E-4</v>
      </c>
      <c r="BE3427">
        <v>1.2634547138863146E-2</v>
      </c>
    </row>
    <row r="3428" spans="55:57" x14ac:dyDescent="0.3">
      <c r="BC3428" s="19">
        <v>3369</v>
      </c>
      <c r="BD3428">
        <v>8.7382671332839556E-4</v>
      </c>
      <c r="BE3428">
        <v>1.3257848784740549E-2</v>
      </c>
    </row>
    <row r="3429" spans="55:57" x14ac:dyDescent="0.3">
      <c r="BC3429" s="19">
        <v>3370</v>
      </c>
      <c r="BD3429">
        <v>7.2863648775938405E-4</v>
      </c>
      <c r="BE3429">
        <v>1.2342841160800153E-2</v>
      </c>
    </row>
    <row r="3430" spans="55:57" x14ac:dyDescent="0.3">
      <c r="BC3430" s="19">
        <v>3371</v>
      </c>
      <c r="BD3430">
        <v>8.9036553333054981E-4</v>
      </c>
      <c r="BE3430">
        <v>1.31132098610781E-2</v>
      </c>
    </row>
    <row r="3431" spans="55:57" x14ac:dyDescent="0.3">
      <c r="BC3431" s="19">
        <v>3372</v>
      </c>
      <c r="BD3431">
        <v>7.8287802738963449E-4</v>
      </c>
      <c r="BE3431">
        <v>1.2352166801894719E-2</v>
      </c>
    </row>
    <row r="3432" spans="55:57" x14ac:dyDescent="0.3">
      <c r="BC3432" s="19">
        <v>3373</v>
      </c>
      <c r="BD3432">
        <v>9.0453453382242899E-4</v>
      </c>
      <c r="BE3432">
        <v>1.2979151615538509E-2</v>
      </c>
    </row>
    <row r="3433" spans="55:57" x14ac:dyDescent="0.3">
      <c r="BC3433" s="19">
        <v>3374</v>
      </c>
      <c r="BD3433">
        <v>9.8675228419632319E-4</v>
      </c>
      <c r="BE3433">
        <v>1.3001991241038272E-2</v>
      </c>
    </row>
    <row r="3434" spans="55:57" x14ac:dyDescent="0.3">
      <c r="BC3434" s="19">
        <v>3375</v>
      </c>
      <c r="BD3434">
        <v>7.7964936852053027E-4</v>
      </c>
      <c r="BE3434">
        <v>1.1053314423908462E-2</v>
      </c>
    </row>
    <row r="3435" spans="55:57" x14ac:dyDescent="0.3">
      <c r="BC3435" s="19">
        <v>3376</v>
      </c>
      <c r="BD3435">
        <v>9.4603495734688753E-4</v>
      </c>
      <c r="BE3435">
        <v>1.3895433770349913E-2</v>
      </c>
    </row>
    <row r="3436" spans="55:57" x14ac:dyDescent="0.3">
      <c r="BC3436" s="19">
        <v>3377</v>
      </c>
      <c r="BD3436">
        <v>9.1046761515980155E-4</v>
      </c>
      <c r="BE3436">
        <v>1.2386556316806234E-2</v>
      </c>
    </row>
    <row r="3437" spans="55:57" x14ac:dyDescent="0.3">
      <c r="BC3437" s="19">
        <v>3378</v>
      </c>
      <c r="BD3437">
        <v>8.0969617996452402E-4</v>
      </c>
      <c r="BE3437">
        <v>1.2309275496376474E-2</v>
      </c>
    </row>
    <row r="3438" spans="55:57" x14ac:dyDescent="0.3">
      <c r="BC3438" s="19">
        <v>3379</v>
      </c>
      <c r="BD3438">
        <v>8.3600126633458411E-4</v>
      </c>
      <c r="BE3438">
        <v>1.2095098692611861E-2</v>
      </c>
    </row>
    <row r="3439" spans="55:57" x14ac:dyDescent="0.3">
      <c r="BC3439" s="19">
        <v>3380</v>
      </c>
      <c r="BD3439">
        <v>8.7456481786760435E-4</v>
      </c>
      <c r="BE3439">
        <v>1.2093079238938194E-2</v>
      </c>
    </row>
    <row r="3440" spans="55:57" x14ac:dyDescent="0.3">
      <c r="BC3440" s="19">
        <v>3381</v>
      </c>
      <c r="BD3440">
        <v>8.572756667584217E-4</v>
      </c>
      <c r="BE3440">
        <v>1.2578254703226124E-2</v>
      </c>
    </row>
    <row r="3441" spans="55:57" x14ac:dyDescent="0.3">
      <c r="BC3441" s="19">
        <v>3382</v>
      </c>
      <c r="BD3441">
        <v>8.240960284776024E-4</v>
      </c>
      <c r="BE3441">
        <v>1.2222249464216765E-2</v>
      </c>
    </row>
    <row r="3442" spans="55:57" x14ac:dyDescent="0.3">
      <c r="BC3442" s="19">
        <v>3383</v>
      </c>
      <c r="BD3442">
        <v>7.8292161415933733E-4</v>
      </c>
      <c r="BE3442">
        <v>1.2065591643165943E-2</v>
      </c>
    </row>
    <row r="3443" spans="55:57" x14ac:dyDescent="0.3">
      <c r="BC3443" s="19">
        <v>3384</v>
      </c>
      <c r="BD3443">
        <v>8.3461988946056031E-4</v>
      </c>
      <c r="BE3443">
        <v>1.2889718806237868E-2</v>
      </c>
    </row>
    <row r="3444" spans="55:57" x14ac:dyDescent="0.3">
      <c r="BC3444" s="19">
        <v>3385</v>
      </c>
      <c r="BD3444">
        <v>8.1413379978997284E-4</v>
      </c>
      <c r="BE3444">
        <v>1.251429142720995E-2</v>
      </c>
    </row>
    <row r="3445" spans="55:57" x14ac:dyDescent="0.3">
      <c r="BC3445" s="19">
        <v>3386</v>
      </c>
      <c r="BD3445">
        <v>9.055546354716056E-4</v>
      </c>
      <c r="BE3445">
        <v>1.2746486056707015E-2</v>
      </c>
    </row>
    <row r="3446" spans="55:57" x14ac:dyDescent="0.3">
      <c r="BC3446" s="19">
        <v>3387</v>
      </c>
      <c r="BD3446">
        <v>7.1202843364506318E-4</v>
      </c>
      <c r="BE3446">
        <v>1.1757651056696974E-2</v>
      </c>
    </row>
    <row r="3447" spans="55:57" x14ac:dyDescent="0.3">
      <c r="BC3447" s="19">
        <v>3388</v>
      </c>
      <c r="BD3447">
        <v>7.7587903590433294E-4</v>
      </c>
      <c r="BE3447">
        <v>1.1955661472166645E-2</v>
      </c>
    </row>
    <row r="3448" spans="55:57" x14ac:dyDescent="0.3">
      <c r="BC3448" s="19">
        <v>3389</v>
      </c>
      <c r="BD3448">
        <v>7.8913270651098134E-4</v>
      </c>
      <c r="BE3448">
        <v>1.1719773413166471E-2</v>
      </c>
    </row>
    <row r="3449" spans="55:57" x14ac:dyDescent="0.3">
      <c r="BC3449" s="19">
        <v>3390</v>
      </c>
      <c r="BD3449">
        <v>9.1623478126568456E-4</v>
      </c>
      <c r="BE3449">
        <v>1.385482474820765E-2</v>
      </c>
    </row>
    <row r="3450" spans="55:57" x14ac:dyDescent="0.3">
      <c r="BC3450" s="19">
        <v>3391</v>
      </c>
      <c r="BD3450">
        <v>7.3895857677069279E-4</v>
      </c>
      <c r="BE3450">
        <v>1.1612877746026731E-2</v>
      </c>
    </row>
    <row r="3451" spans="55:57" x14ac:dyDescent="0.3">
      <c r="BC3451" s="19">
        <v>3392</v>
      </c>
      <c r="BD3451">
        <v>8.5740848511155362E-4</v>
      </c>
      <c r="BE3451">
        <v>1.2385442993677191E-2</v>
      </c>
    </row>
    <row r="3452" spans="55:57" x14ac:dyDescent="0.3">
      <c r="BC3452" s="19">
        <v>3393</v>
      </c>
      <c r="BD3452">
        <v>8.5487242564362517E-4</v>
      </c>
      <c r="BE3452">
        <v>1.1756296359046842E-2</v>
      </c>
    </row>
    <row r="3453" spans="55:57" x14ac:dyDescent="0.3">
      <c r="BC3453" s="19">
        <v>3394</v>
      </c>
      <c r="BD3453">
        <v>8.989128003903706E-4</v>
      </c>
      <c r="BE3453">
        <v>1.3582643564125075E-2</v>
      </c>
    </row>
    <row r="3454" spans="55:57" x14ac:dyDescent="0.3">
      <c r="BC3454" s="19">
        <v>3395</v>
      </c>
      <c r="BD3454">
        <v>6.6423089080267059E-4</v>
      </c>
      <c r="BE3454">
        <v>1.2087974021381342E-2</v>
      </c>
    </row>
    <row r="3455" spans="55:57" x14ac:dyDescent="0.3">
      <c r="BC3455" s="19">
        <v>3396</v>
      </c>
      <c r="BD3455">
        <v>9.6826289096960615E-4</v>
      </c>
      <c r="BE3455">
        <v>1.3644608271893073E-2</v>
      </c>
    </row>
    <row r="3456" spans="55:57" x14ac:dyDescent="0.3">
      <c r="BC3456" s="19">
        <v>3397</v>
      </c>
      <c r="BD3456">
        <v>8.8642428697147785E-4</v>
      </c>
      <c r="BE3456">
        <v>1.2373220278076797E-2</v>
      </c>
    </row>
    <row r="3457" spans="55:57" x14ac:dyDescent="0.3">
      <c r="BC3457" s="19">
        <v>3398</v>
      </c>
      <c r="BD3457">
        <v>9.1506507609609086E-4</v>
      </c>
      <c r="BE3457">
        <v>1.2880776969041637E-2</v>
      </c>
    </row>
    <row r="3458" spans="55:57" x14ac:dyDescent="0.3">
      <c r="BC3458" s="19">
        <v>3399</v>
      </c>
      <c r="BD3458">
        <v>7.9346591321683433E-4</v>
      </c>
      <c r="BE3458">
        <v>1.1690038470223922E-2</v>
      </c>
    </row>
    <row r="3459" spans="55:57" x14ac:dyDescent="0.3">
      <c r="BC3459" s="19">
        <v>3400</v>
      </c>
      <c r="BD3459">
        <v>7.9498203724986591E-4</v>
      </c>
      <c r="BE3459">
        <v>1.202884197941566E-2</v>
      </c>
    </row>
    <row r="3460" spans="55:57" x14ac:dyDescent="0.3">
      <c r="BC3460" s="19">
        <v>3401</v>
      </c>
      <c r="BD3460">
        <v>8.8292035185052868E-4</v>
      </c>
      <c r="BE3460">
        <v>1.2014847918231491E-2</v>
      </c>
    </row>
    <row r="3461" spans="55:57" x14ac:dyDescent="0.3">
      <c r="BC3461" s="19">
        <v>3402</v>
      </c>
      <c r="BD3461">
        <v>8.6892223299061449E-4</v>
      </c>
      <c r="BE3461">
        <v>1.2674395636487472E-2</v>
      </c>
    </row>
    <row r="3462" spans="55:57" x14ac:dyDescent="0.3">
      <c r="BC3462" s="19">
        <v>3403</v>
      </c>
      <c r="BD3462">
        <v>8.9272123060827398E-4</v>
      </c>
      <c r="BE3462">
        <v>1.2803012803589442E-2</v>
      </c>
    </row>
    <row r="3463" spans="55:57" x14ac:dyDescent="0.3">
      <c r="BC3463" s="19">
        <v>3404</v>
      </c>
      <c r="BD3463">
        <v>8.2721961412715594E-4</v>
      </c>
      <c r="BE3463">
        <v>1.1870756188652664E-2</v>
      </c>
    </row>
    <row r="3464" spans="55:57" x14ac:dyDescent="0.3">
      <c r="BC3464" s="19">
        <v>3405</v>
      </c>
      <c r="BD3464">
        <v>8.5365256499075133E-4</v>
      </c>
      <c r="BE3464">
        <v>1.380005191562237E-2</v>
      </c>
    </row>
    <row r="3465" spans="55:57" x14ac:dyDescent="0.3">
      <c r="BC3465" s="19">
        <v>3406</v>
      </c>
      <c r="BD3465">
        <v>7.3401502103302761E-4</v>
      </c>
      <c r="BE3465">
        <v>1.2477461575933621E-2</v>
      </c>
    </row>
    <row r="3466" spans="55:57" x14ac:dyDescent="0.3">
      <c r="BC3466" s="19">
        <v>3407</v>
      </c>
      <c r="BD3466">
        <v>9.6359940867938817E-4</v>
      </c>
      <c r="BE3466">
        <v>1.3285065848258186E-2</v>
      </c>
    </row>
    <row r="3467" spans="55:57" x14ac:dyDescent="0.3">
      <c r="BC3467" s="19">
        <v>3408</v>
      </c>
      <c r="BD3467">
        <v>8.7421656771560232E-4</v>
      </c>
      <c r="BE3467">
        <v>1.2699013243265962E-2</v>
      </c>
    </row>
    <row r="3468" spans="55:57" x14ac:dyDescent="0.3">
      <c r="BC3468" s="19">
        <v>3409</v>
      </c>
      <c r="BD3468">
        <v>8.8150485787505352E-4</v>
      </c>
      <c r="BE3468">
        <v>1.2132999642999439E-2</v>
      </c>
    </row>
    <row r="3469" spans="55:57" x14ac:dyDescent="0.3">
      <c r="BC3469" s="19">
        <v>3410</v>
      </c>
      <c r="BD3469">
        <v>8.8041880725846157E-4</v>
      </c>
      <c r="BE3469">
        <v>1.2542222118558696E-2</v>
      </c>
    </row>
    <row r="3470" spans="55:57" x14ac:dyDescent="0.3">
      <c r="BC3470" s="19">
        <v>3411</v>
      </c>
      <c r="BD3470">
        <v>9.2065796588728451E-4</v>
      </c>
      <c r="BE3470">
        <v>1.2681276435871781E-2</v>
      </c>
    </row>
    <row r="3471" spans="55:57" x14ac:dyDescent="0.3">
      <c r="BC3471" s="19">
        <v>3412</v>
      </c>
      <c r="BD3471">
        <v>8.5929156309887751E-4</v>
      </c>
      <c r="BE3471">
        <v>1.2164468398636517E-2</v>
      </c>
    </row>
    <row r="3472" spans="55:57" x14ac:dyDescent="0.3">
      <c r="BC3472" s="19">
        <v>3413</v>
      </c>
      <c r="BD3472">
        <v>8.698442131029238E-4</v>
      </c>
      <c r="BE3472">
        <v>1.3022812108990861E-2</v>
      </c>
    </row>
    <row r="3473" spans="55:57" x14ac:dyDescent="0.3">
      <c r="BC3473" s="19">
        <v>3414</v>
      </c>
      <c r="BD3473">
        <v>7.4265662433814722E-4</v>
      </c>
      <c r="BE3473">
        <v>1.3224655056677836E-2</v>
      </c>
    </row>
    <row r="3474" spans="55:57" x14ac:dyDescent="0.3">
      <c r="BC3474" s="19">
        <v>3415</v>
      </c>
      <c r="BD3474">
        <v>9.7318818608154052E-4</v>
      </c>
      <c r="BE3474">
        <v>1.2612404365958972E-2</v>
      </c>
    </row>
    <row r="3475" spans="55:57" x14ac:dyDescent="0.3">
      <c r="BC3475" s="19">
        <v>3416</v>
      </c>
      <c r="BD3475">
        <v>9.3085518219491515E-4</v>
      </c>
      <c r="BE3475">
        <v>1.2646320271354393E-2</v>
      </c>
    </row>
    <row r="3476" spans="55:57" x14ac:dyDescent="0.3">
      <c r="BC3476" s="19">
        <v>3417</v>
      </c>
      <c r="BD3476">
        <v>8.463340045528876E-4</v>
      </c>
      <c r="BE3476">
        <v>1.2617271459294938E-2</v>
      </c>
    </row>
    <row r="3477" spans="55:57" x14ac:dyDescent="0.3">
      <c r="BC3477" s="19">
        <v>3418</v>
      </c>
      <c r="BD3477">
        <v>8.7350871653624684E-4</v>
      </c>
      <c r="BE3477">
        <v>1.1983640114807917E-2</v>
      </c>
    </row>
    <row r="3478" spans="55:57" x14ac:dyDescent="0.3">
      <c r="BC3478" s="19">
        <v>3419</v>
      </c>
      <c r="BD3478">
        <v>8.3643537269645579E-4</v>
      </c>
      <c r="BE3478">
        <v>1.2454667927978388E-2</v>
      </c>
    </row>
    <row r="3479" spans="55:57" x14ac:dyDescent="0.3">
      <c r="BC3479" s="19">
        <v>3420</v>
      </c>
      <c r="BD3479">
        <v>8.0751469749794911E-4</v>
      </c>
      <c r="BE3479">
        <v>1.1325835016385484E-2</v>
      </c>
    </row>
    <row r="3480" spans="55:57" x14ac:dyDescent="0.3">
      <c r="BC3480" s="19">
        <v>3421</v>
      </c>
      <c r="BD3480">
        <v>7.7480572987457348E-4</v>
      </c>
      <c r="BE3480">
        <v>1.203658577846937E-2</v>
      </c>
    </row>
    <row r="3481" spans="55:57" x14ac:dyDescent="0.3">
      <c r="BC3481" s="19">
        <v>3422</v>
      </c>
      <c r="BD3481">
        <v>8.1198472332879548E-4</v>
      </c>
      <c r="BE3481">
        <v>1.2148973207891472E-2</v>
      </c>
    </row>
    <row r="3482" spans="55:57" x14ac:dyDescent="0.3">
      <c r="BC3482" s="19">
        <v>3423</v>
      </c>
      <c r="BD3482">
        <v>8.8461880991758698E-4</v>
      </c>
      <c r="BE3482">
        <v>1.2724290960455667E-2</v>
      </c>
    </row>
    <row r="3483" spans="55:57" x14ac:dyDescent="0.3">
      <c r="BC3483" s="19">
        <v>3424</v>
      </c>
      <c r="BD3483">
        <v>9.1492980212284339E-4</v>
      </c>
      <c r="BE3483">
        <v>1.2798455392436054E-2</v>
      </c>
    </row>
    <row r="3484" spans="55:57" x14ac:dyDescent="0.3">
      <c r="BC3484" s="19">
        <v>3425</v>
      </c>
      <c r="BD3484">
        <v>8.7137425719534451E-4</v>
      </c>
      <c r="BE3484">
        <v>1.3089665268620019E-2</v>
      </c>
    </row>
    <row r="3485" spans="55:57" x14ac:dyDescent="0.3">
      <c r="BC3485" s="19">
        <v>3426</v>
      </c>
      <c r="BD3485">
        <v>9.820540131562788E-4</v>
      </c>
      <c r="BE3485">
        <v>1.3558662196358408E-2</v>
      </c>
    </row>
    <row r="3486" spans="55:57" x14ac:dyDescent="0.3">
      <c r="BC3486" s="19">
        <v>3427</v>
      </c>
      <c r="BD3486">
        <v>7.8698314876339418E-4</v>
      </c>
      <c r="BE3486">
        <v>1.1747922588478685E-2</v>
      </c>
    </row>
    <row r="3487" spans="55:57" x14ac:dyDescent="0.3">
      <c r="BC3487" s="19">
        <v>3428</v>
      </c>
      <c r="BD3487">
        <v>8.1633161471050179E-4</v>
      </c>
      <c r="BE3487">
        <v>1.2405891154098953E-2</v>
      </c>
    </row>
    <row r="3488" spans="55:57" x14ac:dyDescent="0.3">
      <c r="BC3488" s="19">
        <v>3429</v>
      </c>
      <c r="BD3488">
        <v>8.7003544453062771E-4</v>
      </c>
      <c r="BE3488">
        <v>1.2818704135393403E-2</v>
      </c>
    </row>
    <row r="3489" spans="55:57" x14ac:dyDescent="0.3">
      <c r="BC3489" s="19">
        <v>3430</v>
      </c>
      <c r="BD3489">
        <v>7.2714555309924859E-4</v>
      </c>
      <c r="BE3489">
        <v>1.2322731009788084E-2</v>
      </c>
    </row>
    <row r="3490" spans="55:57" x14ac:dyDescent="0.3">
      <c r="BC3490" s="19">
        <v>3431</v>
      </c>
      <c r="BD3490">
        <v>7.1069652958740803E-4</v>
      </c>
      <c r="BE3490">
        <v>1.3185836156813882E-2</v>
      </c>
    </row>
    <row r="3491" spans="55:57" x14ac:dyDescent="0.3">
      <c r="BC3491" s="19">
        <v>3432</v>
      </c>
      <c r="BD3491">
        <v>7.9123104547348879E-4</v>
      </c>
      <c r="BE3491">
        <v>1.2084802656192595E-2</v>
      </c>
    </row>
    <row r="3492" spans="55:57" x14ac:dyDescent="0.3">
      <c r="BC3492" s="19">
        <v>3433</v>
      </c>
      <c r="BD3492">
        <v>8.4002863626246669E-4</v>
      </c>
      <c r="BE3492">
        <v>1.2637266858464309E-2</v>
      </c>
    </row>
    <row r="3493" spans="55:57" x14ac:dyDescent="0.3">
      <c r="BC3493" s="19">
        <v>3434</v>
      </c>
      <c r="BD3493">
        <v>7.4935364913953132E-4</v>
      </c>
      <c r="BE3493">
        <v>1.1649222818234451E-2</v>
      </c>
    </row>
    <row r="3494" spans="55:57" x14ac:dyDescent="0.3">
      <c r="BC3494" s="19">
        <v>3435</v>
      </c>
      <c r="BD3494">
        <v>9.5497381233219914E-4</v>
      </c>
      <c r="BE3494">
        <v>1.3687315820351017E-2</v>
      </c>
    </row>
    <row r="3495" spans="55:57" x14ac:dyDescent="0.3">
      <c r="BC3495" s="19">
        <v>3436</v>
      </c>
      <c r="BD3495">
        <v>9.598737082832738E-4</v>
      </c>
      <c r="BE3495">
        <v>1.36014344405155E-2</v>
      </c>
    </row>
    <row r="3496" spans="55:57" x14ac:dyDescent="0.3">
      <c r="BC3496" s="19">
        <v>3437</v>
      </c>
      <c r="BD3496">
        <v>9.2751069678425474E-4</v>
      </c>
      <c r="BE3496">
        <v>1.3245345026641746E-2</v>
      </c>
    </row>
    <row r="3497" spans="55:57" x14ac:dyDescent="0.3">
      <c r="BC3497" s="19">
        <v>3438</v>
      </c>
      <c r="BD3497">
        <v>7.174669266267515E-4</v>
      </c>
      <c r="BE3497">
        <v>1.2003531779914622E-2</v>
      </c>
    </row>
    <row r="3498" spans="55:57" x14ac:dyDescent="0.3">
      <c r="BC3498" s="19">
        <v>3439</v>
      </c>
      <c r="BD3498">
        <v>7.52028157646392E-4</v>
      </c>
      <c r="BE3498">
        <v>1.3006830699438598E-2</v>
      </c>
    </row>
    <row r="3499" spans="55:57" x14ac:dyDescent="0.3">
      <c r="BC3499" s="19">
        <v>3440</v>
      </c>
      <c r="BD3499">
        <v>8.8678989970926686E-4</v>
      </c>
      <c r="BE3499">
        <v>1.2584697111101311E-2</v>
      </c>
    </row>
    <row r="3500" spans="55:57" x14ac:dyDescent="0.3">
      <c r="BC3500" s="19">
        <v>3441</v>
      </c>
      <c r="BD3500">
        <v>7.7094643417886951E-4</v>
      </c>
      <c r="BE3500">
        <v>1.2048630485744723E-2</v>
      </c>
    </row>
    <row r="3501" spans="55:57" x14ac:dyDescent="0.3">
      <c r="BC3501" s="19">
        <v>3442</v>
      </c>
      <c r="BD3501">
        <v>1.1060633236429091E-3</v>
      </c>
      <c r="BE3501">
        <v>1.6218390835406153E-2</v>
      </c>
    </row>
    <row r="3502" spans="55:57" x14ac:dyDescent="0.3">
      <c r="BC3502" s="19">
        <v>3443</v>
      </c>
      <c r="BD3502">
        <v>9.35734707588239E-4</v>
      </c>
      <c r="BE3502">
        <v>1.3513455005987711E-2</v>
      </c>
    </row>
    <row r="3503" spans="55:57" x14ac:dyDescent="0.3">
      <c r="BC3503" s="19">
        <v>3444</v>
      </c>
      <c r="BD3503">
        <v>8.751638816754298E-4</v>
      </c>
      <c r="BE3503">
        <v>1.2042486391084725E-2</v>
      </c>
    </row>
    <row r="3504" spans="55:57" x14ac:dyDescent="0.3">
      <c r="BC3504" s="19">
        <v>3445</v>
      </c>
      <c r="BD3504">
        <v>8.3290462173638382E-4</v>
      </c>
      <c r="BE3504">
        <v>1.2085665761018292E-2</v>
      </c>
    </row>
    <row r="3505" spans="55:57" x14ac:dyDescent="0.3">
      <c r="BC3505" s="19">
        <v>3446</v>
      </c>
      <c r="BD3505">
        <v>7.7625577301539996E-4</v>
      </c>
      <c r="BE3505">
        <v>1.1773829641071314E-2</v>
      </c>
    </row>
    <row r="3506" spans="55:57" x14ac:dyDescent="0.3">
      <c r="BC3506" s="19">
        <v>3447</v>
      </c>
      <c r="BD3506">
        <v>7.4527713621398348E-4</v>
      </c>
      <c r="BE3506">
        <v>1.218233565217354E-2</v>
      </c>
    </row>
    <row r="3507" spans="55:57" x14ac:dyDescent="0.3">
      <c r="BC3507" s="19">
        <v>3448</v>
      </c>
      <c r="BD3507">
        <v>9.5243583299791008E-4</v>
      </c>
      <c r="BE3507">
        <v>1.2483123279349957E-2</v>
      </c>
    </row>
    <row r="3508" spans="55:57" x14ac:dyDescent="0.3">
      <c r="BC3508" s="19">
        <v>3449</v>
      </c>
      <c r="BD3508">
        <v>9.7173391840128928E-4</v>
      </c>
      <c r="BE3508">
        <v>1.3144830409199853E-2</v>
      </c>
    </row>
    <row r="3509" spans="55:57" x14ac:dyDescent="0.3">
      <c r="BC3509" s="19">
        <v>3450</v>
      </c>
      <c r="BD3509">
        <v>9.8351577244439872E-4</v>
      </c>
      <c r="BE3509">
        <v>1.3246157626238098E-2</v>
      </c>
    </row>
    <row r="3510" spans="55:57" x14ac:dyDescent="0.3">
      <c r="BC3510" s="19">
        <v>3451</v>
      </c>
      <c r="BD3510">
        <v>7.7499826527818586E-4</v>
      </c>
      <c r="BE3510">
        <v>1.4009584955002341E-2</v>
      </c>
    </row>
    <row r="3511" spans="55:57" x14ac:dyDescent="0.3">
      <c r="BC3511" s="19">
        <v>3452</v>
      </c>
      <c r="BD3511">
        <v>9.0739235250025883E-4</v>
      </c>
      <c r="BE3511">
        <v>1.3858213371151867E-2</v>
      </c>
    </row>
    <row r="3512" spans="55:57" x14ac:dyDescent="0.3">
      <c r="BC3512" s="19">
        <v>3453</v>
      </c>
      <c r="BD3512">
        <v>7.648070258749279E-4</v>
      </c>
      <c r="BE3512">
        <v>1.2159270479366527E-2</v>
      </c>
    </row>
    <row r="3513" spans="55:57" x14ac:dyDescent="0.3">
      <c r="BC3513" s="19">
        <v>3454</v>
      </c>
      <c r="BD3513">
        <v>8.5957355562467895E-4</v>
      </c>
      <c r="BE3513">
        <v>1.2116033719536281E-2</v>
      </c>
    </row>
    <row r="3514" spans="55:57" x14ac:dyDescent="0.3">
      <c r="BC3514" s="19">
        <v>3455</v>
      </c>
      <c r="BD3514">
        <v>8.0535635146297376E-4</v>
      </c>
      <c r="BE3514">
        <v>1.1912850268078425E-2</v>
      </c>
    </row>
    <row r="3515" spans="55:57" x14ac:dyDescent="0.3">
      <c r="BC3515" s="19">
        <v>3456</v>
      </c>
      <c r="BD3515">
        <v>8.9220942076367838E-4</v>
      </c>
      <c r="BE3515">
        <v>1.2997650676605233E-2</v>
      </c>
    </row>
    <row r="3516" spans="55:57" x14ac:dyDescent="0.3">
      <c r="BC3516" s="19">
        <v>3457</v>
      </c>
      <c r="BD3516">
        <v>8.0966535263947447E-4</v>
      </c>
      <c r="BE3516">
        <v>1.224050892282395E-2</v>
      </c>
    </row>
    <row r="3517" spans="55:57" x14ac:dyDescent="0.3">
      <c r="BC3517" s="19">
        <v>3458</v>
      </c>
      <c r="BD3517">
        <v>7.9798350169558475E-4</v>
      </c>
      <c r="BE3517">
        <v>1.2427397366230695E-2</v>
      </c>
    </row>
    <row r="3518" spans="55:57" x14ac:dyDescent="0.3">
      <c r="BC3518" s="19">
        <v>3459</v>
      </c>
      <c r="BD3518">
        <v>7.7710843536787509E-4</v>
      </c>
      <c r="BE3518">
        <v>1.1560489532895762E-2</v>
      </c>
    </row>
    <row r="3519" spans="55:57" x14ac:dyDescent="0.3">
      <c r="BC3519" s="19">
        <v>3460</v>
      </c>
      <c r="BD3519">
        <v>1.0344404129465326E-3</v>
      </c>
      <c r="BE3519">
        <v>1.4256407823734557E-2</v>
      </c>
    </row>
    <row r="3520" spans="55:57" x14ac:dyDescent="0.3">
      <c r="BC3520" s="19">
        <v>3461</v>
      </c>
      <c r="BD3520">
        <v>8.5067780715817351E-4</v>
      </c>
      <c r="BE3520">
        <v>1.1983893473784582E-2</v>
      </c>
    </row>
    <row r="3521" spans="55:57" x14ac:dyDescent="0.3">
      <c r="BC3521" s="19">
        <v>3462</v>
      </c>
      <c r="BD3521">
        <v>7.8566191353443733E-4</v>
      </c>
      <c r="BE3521">
        <v>1.2527813591774706E-2</v>
      </c>
    </row>
    <row r="3522" spans="55:57" x14ac:dyDescent="0.3">
      <c r="BC3522" s="19">
        <v>3463</v>
      </c>
      <c r="BD3522">
        <v>8.3339503060541101E-4</v>
      </c>
      <c r="BE3522">
        <v>1.2449952855134365E-2</v>
      </c>
    </row>
    <row r="3523" spans="55:57" x14ac:dyDescent="0.3">
      <c r="BC3523" s="19">
        <v>3464</v>
      </c>
      <c r="BD3523">
        <v>8.7586207136593577E-4</v>
      </c>
      <c r="BE3523">
        <v>1.291373864252004E-2</v>
      </c>
    </row>
    <row r="3524" spans="55:57" x14ac:dyDescent="0.3">
      <c r="BC3524" s="19">
        <v>3465</v>
      </c>
      <c r="BD3524">
        <v>8.7630205983902742E-4</v>
      </c>
      <c r="BE3524">
        <v>1.2821810525280846E-2</v>
      </c>
    </row>
    <row r="3525" spans="55:57" x14ac:dyDescent="0.3">
      <c r="BC3525" s="19">
        <v>3466</v>
      </c>
      <c r="BD3525">
        <v>8.2797805585616306E-4</v>
      </c>
      <c r="BE3525">
        <v>1.2243562260289732E-2</v>
      </c>
    </row>
    <row r="3526" spans="55:57" x14ac:dyDescent="0.3">
      <c r="BC3526" s="19">
        <v>3467</v>
      </c>
      <c r="BD3526">
        <v>1.0369079899864167E-3</v>
      </c>
      <c r="BE3526">
        <v>1.3811140009363452E-2</v>
      </c>
    </row>
    <row r="3527" spans="55:57" x14ac:dyDescent="0.3">
      <c r="BC3527" s="19">
        <v>3468</v>
      </c>
      <c r="BD3527">
        <v>8.7861289875421284E-4</v>
      </c>
      <c r="BE3527">
        <v>1.2638376004373841E-2</v>
      </c>
    </row>
    <row r="3528" spans="55:57" x14ac:dyDescent="0.3">
      <c r="BC3528" s="19">
        <v>3469</v>
      </c>
      <c r="BD3528">
        <v>8.5183897432056623E-4</v>
      </c>
      <c r="BE3528">
        <v>1.2588562835374392E-2</v>
      </c>
    </row>
    <row r="3529" spans="55:57" x14ac:dyDescent="0.3">
      <c r="BC3529" s="19">
        <v>3470</v>
      </c>
      <c r="BD3529">
        <v>8.8552928286848344E-4</v>
      </c>
      <c r="BE3529">
        <v>1.1633970784222923E-2</v>
      </c>
    </row>
    <row r="3530" spans="55:57" x14ac:dyDescent="0.3">
      <c r="BC3530" s="19">
        <v>3471</v>
      </c>
      <c r="BD3530">
        <v>8.099256965995367E-4</v>
      </c>
      <c r="BE3530">
        <v>1.29918363887129E-2</v>
      </c>
    </row>
    <row r="3531" spans="55:57" x14ac:dyDescent="0.3">
      <c r="BC3531" s="19">
        <v>3472</v>
      </c>
      <c r="BD3531">
        <v>8.4737868576707928E-4</v>
      </c>
      <c r="BE3531">
        <v>1.1581430947230549E-2</v>
      </c>
    </row>
    <row r="3532" spans="55:57" x14ac:dyDescent="0.3">
      <c r="BC3532" s="19">
        <v>3473</v>
      </c>
      <c r="BD3532">
        <v>9.3141436281664791E-4</v>
      </c>
      <c r="BE3532">
        <v>1.2734763666986502E-2</v>
      </c>
    </row>
    <row r="3533" spans="55:57" x14ac:dyDescent="0.3">
      <c r="BC3533" s="19">
        <v>3474</v>
      </c>
      <c r="BD3533">
        <v>7.5082214371668238E-4</v>
      </c>
      <c r="BE3533">
        <v>1.1629192935219764E-2</v>
      </c>
    </row>
    <row r="3534" spans="55:57" x14ac:dyDescent="0.3">
      <c r="BC3534" s="19">
        <v>3475</v>
      </c>
      <c r="BD3534">
        <v>8.2347884111172312E-4</v>
      </c>
      <c r="BE3534">
        <v>1.2748177807979343E-2</v>
      </c>
    </row>
    <row r="3535" spans="55:57" x14ac:dyDescent="0.3">
      <c r="BC3535" s="19">
        <v>3476</v>
      </c>
      <c r="BD3535">
        <v>7.9407737590589877E-4</v>
      </c>
      <c r="BE3535">
        <v>1.2856827463559197E-2</v>
      </c>
    </row>
    <row r="3536" spans="55:57" x14ac:dyDescent="0.3">
      <c r="BC3536" s="19">
        <v>3477</v>
      </c>
      <c r="BD3536">
        <v>6.2889568847063768E-4</v>
      </c>
      <c r="BE3536">
        <v>1.1983254286605027E-2</v>
      </c>
    </row>
    <row r="3537" spans="55:57" x14ac:dyDescent="0.3">
      <c r="BC3537" s="19">
        <v>3478</v>
      </c>
      <c r="BD3537">
        <v>8.1300071389690809E-4</v>
      </c>
      <c r="BE3537">
        <v>1.1876905416210002E-2</v>
      </c>
    </row>
    <row r="3538" spans="55:57" x14ac:dyDescent="0.3">
      <c r="BC3538" s="19">
        <v>3479</v>
      </c>
      <c r="BD3538">
        <v>9.4600612723991836E-4</v>
      </c>
      <c r="BE3538">
        <v>1.2813153037933466E-2</v>
      </c>
    </row>
    <row r="3539" spans="55:57" x14ac:dyDescent="0.3">
      <c r="BC3539" s="19">
        <v>3480</v>
      </c>
      <c r="BD3539">
        <v>8.9056079124933166E-4</v>
      </c>
      <c r="BE3539">
        <v>1.3937166352039185E-2</v>
      </c>
    </row>
    <row r="3540" spans="55:57" x14ac:dyDescent="0.3">
      <c r="BC3540" s="19">
        <v>3481</v>
      </c>
      <c r="BD3540">
        <v>9.1340231353087119E-4</v>
      </c>
      <c r="BE3540">
        <v>1.2229216361844793E-2</v>
      </c>
    </row>
    <row r="3541" spans="55:57" x14ac:dyDescent="0.3">
      <c r="BC3541" s="19">
        <v>3482</v>
      </c>
      <c r="BD3541">
        <v>8.4604493981600411E-4</v>
      </c>
      <c r="BE3541">
        <v>1.2619043062450109E-2</v>
      </c>
    </row>
    <row r="3542" spans="55:57" x14ac:dyDescent="0.3">
      <c r="BC3542" s="19">
        <v>3483</v>
      </c>
      <c r="BD3542">
        <v>9.7333027166753299E-4</v>
      </c>
      <c r="BE3542">
        <v>1.3789557996368045E-2</v>
      </c>
    </row>
    <row r="3543" spans="55:57" x14ac:dyDescent="0.3">
      <c r="BC3543" s="19">
        <v>3484</v>
      </c>
      <c r="BD3543">
        <v>1.0251966944541586E-3</v>
      </c>
      <c r="BE3543">
        <v>1.4307106355780421E-2</v>
      </c>
    </row>
    <row r="3544" spans="55:57" x14ac:dyDescent="0.3">
      <c r="BC3544" s="19">
        <v>3485</v>
      </c>
      <c r="BD3544">
        <v>9.0258379201288408E-4</v>
      </c>
      <c r="BE3544">
        <v>1.3557440055994628E-2</v>
      </c>
    </row>
    <row r="3545" spans="55:57" x14ac:dyDescent="0.3">
      <c r="BC3545" s="19">
        <v>3486</v>
      </c>
      <c r="BD3545">
        <v>1.0080619490324238E-3</v>
      </c>
      <c r="BE3545">
        <v>1.3567224667119317E-2</v>
      </c>
    </row>
    <row r="3546" spans="55:57" x14ac:dyDescent="0.3">
      <c r="BC3546" s="19">
        <v>3487</v>
      </c>
      <c r="BD3546">
        <v>7.3225217468465148E-4</v>
      </c>
      <c r="BE3546">
        <v>1.1721059359713839E-2</v>
      </c>
    </row>
    <row r="3547" spans="55:57" x14ac:dyDescent="0.3">
      <c r="BC3547" s="19">
        <v>3488</v>
      </c>
      <c r="BD3547">
        <v>8.2807507294747093E-4</v>
      </c>
      <c r="BE3547">
        <v>1.2832579875572488E-2</v>
      </c>
    </row>
    <row r="3548" spans="55:57" x14ac:dyDescent="0.3">
      <c r="BC3548" s="19">
        <v>3489</v>
      </c>
      <c r="BD3548">
        <v>7.9009767121012168E-4</v>
      </c>
      <c r="BE3548">
        <v>1.2049989185400059E-2</v>
      </c>
    </row>
    <row r="3549" spans="55:57" x14ac:dyDescent="0.3">
      <c r="BC3549" s="19">
        <v>3490</v>
      </c>
      <c r="BD3549">
        <v>9.5413329254019099E-4</v>
      </c>
      <c r="BE3549">
        <v>1.3319290893567006E-2</v>
      </c>
    </row>
    <row r="3550" spans="55:57" x14ac:dyDescent="0.3">
      <c r="BC3550" s="19">
        <v>3491</v>
      </c>
      <c r="BD3550">
        <v>9.9701347315717375E-4</v>
      </c>
      <c r="BE3550">
        <v>1.3792340207422002E-2</v>
      </c>
    </row>
    <row r="3551" spans="55:57" x14ac:dyDescent="0.3">
      <c r="BC3551" s="19">
        <v>3492</v>
      </c>
      <c r="BD3551">
        <v>9.159494429579881E-4</v>
      </c>
      <c r="BE3551">
        <v>1.2051330678308339E-2</v>
      </c>
    </row>
    <row r="3552" spans="55:57" x14ac:dyDescent="0.3">
      <c r="BC3552" s="19">
        <v>3493</v>
      </c>
      <c r="BD3552">
        <v>1.0100050322736005E-3</v>
      </c>
      <c r="BE3552">
        <v>1.4827434406186514E-2</v>
      </c>
    </row>
    <row r="3553" spans="55:57" x14ac:dyDescent="0.3">
      <c r="BC3553" s="19">
        <v>3494</v>
      </c>
      <c r="BD3553">
        <v>8.6801887109716968E-4</v>
      </c>
      <c r="BE3553">
        <v>1.3327800136849061E-2</v>
      </c>
    </row>
    <row r="3554" spans="55:57" x14ac:dyDescent="0.3">
      <c r="BC3554" s="19">
        <v>3495</v>
      </c>
      <c r="BD3554">
        <v>7.5172164197293684E-4</v>
      </c>
      <c r="BE3554">
        <v>1.1104627844486752E-2</v>
      </c>
    </row>
    <row r="3555" spans="55:57" x14ac:dyDescent="0.3">
      <c r="BC3555" s="19">
        <v>3496</v>
      </c>
      <c r="BD3555">
        <v>9.5872104665418805E-4</v>
      </c>
      <c r="BE3555">
        <v>1.249932742584057E-2</v>
      </c>
    </row>
    <row r="3556" spans="55:57" x14ac:dyDescent="0.3">
      <c r="BC3556" s="19">
        <v>3497</v>
      </c>
      <c r="BD3556">
        <v>8.547626680576589E-4</v>
      </c>
      <c r="BE3556">
        <v>1.1588061385669691E-2</v>
      </c>
    </row>
    <row r="3557" spans="55:57" x14ac:dyDescent="0.3">
      <c r="BC3557" s="19">
        <v>3498</v>
      </c>
      <c r="BD3557">
        <v>8.7934917144584881E-4</v>
      </c>
      <c r="BE3557">
        <v>1.2421967489770026E-2</v>
      </c>
    </row>
    <row r="3558" spans="55:57" x14ac:dyDescent="0.3">
      <c r="BC3558" s="19">
        <v>3499</v>
      </c>
      <c r="BD3558">
        <v>7.5306334664609659E-4</v>
      </c>
      <c r="BE3558">
        <v>1.1497773339508284E-2</v>
      </c>
    </row>
    <row r="3559" spans="55:57" x14ac:dyDescent="0.3">
      <c r="BC3559" s="19">
        <v>3500</v>
      </c>
      <c r="BD3559">
        <v>8.2703301612025814E-4</v>
      </c>
      <c r="BE3559">
        <v>1.2774860369126388E-2</v>
      </c>
    </row>
    <row r="3560" spans="55:57" x14ac:dyDescent="0.3">
      <c r="BC3560" s="19">
        <v>3501</v>
      </c>
      <c r="BD3560">
        <v>8.7851804919790943E-4</v>
      </c>
      <c r="BE3560">
        <v>1.1988821253888216E-2</v>
      </c>
    </row>
    <row r="3561" spans="55:57" x14ac:dyDescent="0.3">
      <c r="BC3561" s="19">
        <v>3502</v>
      </c>
      <c r="BD3561">
        <v>9.8309913738575195E-4</v>
      </c>
      <c r="BE3561">
        <v>1.3745016221701625E-2</v>
      </c>
    </row>
    <row r="3562" spans="55:57" x14ac:dyDescent="0.3">
      <c r="BC3562" s="19">
        <v>3503</v>
      </c>
      <c r="BD3562">
        <v>9.7856884203570047E-4</v>
      </c>
      <c r="BE3562">
        <v>1.4038907873037729E-2</v>
      </c>
    </row>
    <row r="3563" spans="55:57" x14ac:dyDescent="0.3">
      <c r="BC3563" s="19">
        <v>3504</v>
      </c>
      <c r="BD3563">
        <v>9.459842539275491E-4</v>
      </c>
      <c r="BE3563">
        <v>1.2220494231240128E-2</v>
      </c>
    </row>
    <row r="3564" spans="55:57" x14ac:dyDescent="0.3">
      <c r="BC3564" s="19">
        <v>3505</v>
      </c>
      <c r="BD3564">
        <v>8.8009924763867548E-4</v>
      </c>
      <c r="BE3564">
        <v>1.2445250796584801E-2</v>
      </c>
    </row>
    <row r="3565" spans="55:57" x14ac:dyDescent="0.3">
      <c r="BC3565" s="19">
        <v>3506</v>
      </c>
      <c r="BD3565">
        <v>8.6307289561445206E-4</v>
      </c>
      <c r="BE3565">
        <v>1.2714264385105176E-2</v>
      </c>
    </row>
    <row r="3566" spans="55:57" x14ac:dyDescent="0.3">
      <c r="BC3566" s="19">
        <v>3507</v>
      </c>
      <c r="BD3566">
        <v>8.6699300392281036E-4</v>
      </c>
      <c r="BE3566">
        <v>1.2791888033207219E-2</v>
      </c>
    </row>
    <row r="3567" spans="55:57" x14ac:dyDescent="0.3">
      <c r="BC3567" s="19">
        <v>3508</v>
      </c>
      <c r="BD3567">
        <v>8.7058068512755411E-4</v>
      </c>
      <c r="BE3567">
        <v>1.1612008820761596E-2</v>
      </c>
    </row>
    <row r="3568" spans="55:57" x14ac:dyDescent="0.3">
      <c r="BC3568" s="19">
        <v>3509</v>
      </c>
      <c r="BD3568">
        <v>9.2036613833589541E-4</v>
      </c>
      <c r="BE3568">
        <v>1.2509728351952918E-2</v>
      </c>
    </row>
    <row r="3569" spans="55:57" x14ac:dyDescent="0.3">
      <c r="BC3569" s="19">
        <v>3510</v>
      </c>
      <c r="BD3569">
        <v>9.6143291191971175E-4</v>
      </c>
      <c r="BE3569">
        <v>1.3104898683090699E-2</v>
      </c>
    </row>
    <row r="3570" spans="55:57" x14ac:dyDescent="0.3">
      <c r="BC3570" s="19">
        <v>3511</v>
      </c>
      <c r="BD3570">
        <v>8.2992239596590533E-4</v>
      </c>
      <c r="BE3570">
        <v>1.227823851527805E-2</v>
      </c>
    </row>
    <row r="3571" spans="55:57" x14ac:dyDescent="0.3">
      <c r="BC3571" s="19">
        <v>3512</v>
      </c>
      <c r="BD3571">
        <v>8.5035194544860857E-4</v>
      </c>
      <c r="BE3571">
        <v>1.2430601575463758E-2</v>
      </c>
    </row>
    <row r="3572" spans="55:57" x14ac:dyDescent="0.3">
      <c r="BC3572" s="19">
        <v>3513</v>
      </c>
      <c r="BD3572">
        <v>9.5023716017339629E-4</v>
      </c>
      <c r="BE3572">
        <v>1.2751986146817161E-2</v>
      </c>
    </row>
    <row r="3573" spans="55:57" x14ac:dyDescent="0.3">
      <c r="BC3573" s="19">
        <v>3514</v>
      </c>
      <c r="BD3573">
        <v>9.5672294052361214E-4</v>
      </c>
      <c r="BE3573">
        <v>1.3218909648219134E-2</v>
      </c>
    </row>
    <row r="3574" spans="55:57" x14ac:dyDescent="0.3">
      <c r="BC3574" s="19">
        <v>3515</v>
      </c>
      <c r="BD3574">
        <v>8.8602164519599783E-4</v>
      </c>
      <c r="BE3574">
        <v>1.2566098963072465E-2</v>
      </c>
    </row>
    <row r="3575" spans="55:57" x14ac:dyDescent="0.3">
      <c r="BC3575" s="19">
        <v>3516</v>
      </c>
      <c r="BD3575">
        <v>8.6850706692708413E-4</v>
      </c>
      <c r="BE3575">
        <v>1.1961798755420991E-2</v>
      </c>
    </row>
    <row r="3576" spans="55:57" x14ac:dyDescent="0.3">
      <c r="BC3576" s="19">
        <v>3517</v>
      </c>
      <c r="BD3576">
        <v>7.4580041906675452E-4</v>
      </c>
      <c r="BE3576">
        <v>1.1950084440740289E-2</v>
      </c>
    </row>
    <row r="3577" spans="55:57" x14ac:dyDescent="0.3">
      <c r="BC3577" s="19">
        <v>3518</v>
      </c>
      <c r="BD3577">
        <v>9.3451673519706711E-4</v>
      </c>
      <c r="BE3577">
        <v>1.2761878752750398E-2</v>
      </c>
    </row>
    <row r="3578" spans="55:57" x14ac:dyDescent="0.3">
      <c r="BC3578" s="19">
        <v>3519</v>
      </c>
      <c r="BD3578">
        <v>8.0902584110739955E-4</v>
      </c>
      <c r="BE3578">
        <v>1.2089074312974608E-2</v>
      </c>
    </row>
    <row r="3579" spans="55:57" x14ac:dyDescent="0.3">
      <c r="BC3579" s="19">
        <v>3520</v>
      </c>
      <c r="BD3579">
        <v>9.6275649662498305E-4</v>
      </c>
      <c r="BE3579">
        <v>1.3711288767126446E-2</v>
      </c>
    </row>
    <row r="3580" spans="55:57" x14ac:dyDescent="0.3">
      <c r="BC3580" s="19">
        <v>3521</v>
      </c>
      <c r="BD3580">
        <v>9.1153367623184804E-4</v>
      </c>
      <c r="BE3580">
        <v>1.3254825533497811E-2</v>
      </c>
    </row>
    <row r="3581" spans="55:57" x14ac:dyDescent="0.3">
      <c r="BC3581" s="19">
        <v>3522</v>
      </c>
      <c r="BD3581">
        <v>8.9854921186167393E-4</v>
      </c>
      <c r="BE3581">
        <v>1.276184964961734E-2</v>
      </c>
    </row>
    <row r="3582" spans="55:57" x14ac:dyDescent="0.3">
      <c r="BC3582" s="19">
        <v>3523</v>
      </c>
      <c r="BD3582">
        <v>9.0351570501239528E-4</v>
      </c>
      <c r="BE3582">
        <v>1.356413397918141E-2</v>
      </c>
    </row>
    <row r="3583" spans="55:57" x14ac:dyDescent="0.3">
      <c r="BC3583" s="19">
        <v>3524</v>
      </c>
      <c r="BD3583">
        <v>7.9048320920826391E-4</v>
      </c>
      <c r="BE3583">
        <v>1.1711787685577436E-2</v>
      </c>
    </row>
    <row r="3584" spans="55:57" x14ac:dyDescent="0.3">
      <c r="BC3584" s="19">
        <v>3525</v>
      </c>
      <c r="BD3584">
        <v>9.4033035201812392E-4</v>
      </c>
      <c r="BE3584">
        <v>1.2801586941081106E-2</v>
      </c>
    </row>
    <row r="3585" spans="55:57" x14ac:dyDescent="0.3">
      <c r="BC3585" s="19">
        <v>3526</v>
      </c>
      <c r="BD3585">
        <v>7.9268188865648081E-4</v>
      </c>
      <c r="BE3585">
        <v>1.2205161340624672E-2</v>
      </c>
    </row>
    <row r="3586" spans="55:57" x14ac:dyDescent="0.3">
      <c r="BC3586" s="19">
        <v>3527</v>
      </c>
      <c r="BD3586">
        <v>7.7686435974655724E-4</v>
      </c>
      <c r="BE3586">
        <v>1.128835067786356E-2</v>
      </c>
    </row>
    <row r="3587" spans="55:57" x14ac:dyDescent="0.3">
      <c r="BC3587" s="19">
        <v>3528</v>
      </c>
      <c r="BD3587">
        <v>7.1570200974213909E-4</v>
      </c>
      <c r="BE3587">
        <v>1.1562474248740132E-2</v>
      </c>
    </row>
    <row r="3588" spans="55:57" x14ac:dyDescent="0.3">
      <c r="BC3588" s="19">
        <v>3529</v>
      </c>
      <c r="BD3588">
        <v>9.1406604786943384E-4</v>
      </c>
      <c r="BE3588">
        <v>1.3101912993897914E-2</v>
      </c>
    </row>
    <row r="3589" spans="55:57" x14ac:dyDescent="0.3">
      <c r="BC3589" s="19">
        <v>3530</v>
      </c>
      <c r="BD3589">
        <v>7.3657725961341408E-4</v>
      </c>
      <c r="BE3589">
        <v>1.3182060992949843E-2</v>
      </c>
    </row>
    <row r="3590" spans="55:57" x14ac:dyDescent="0.3">
      <c r="BC3590" s="19">
        <v>3531</v>
      </c>
      <c r="BD3590">
        <v>9.0664727513375433E-4</v>
      </c>
      <c r="BE3590">
        <v>1.2458201213451578E-2</v>
      </c>
    </row>
    <row r="3591" spans="55:57" x14ac:dyDescent="0.3">
      <c r="BC3591" s="19">
        <v>3532</v>
      </c>
      <c r="BD3591">
        <v>9.3530442101351504E-4</v>
      </c>
      <c r="BE3591">
        <v>1.2336947036878461E-2</v>
      </c>
    </row>
    <row r="3592" spans="55:57" x14ac:dyDescent="0.3">
      <c r="BC3592" s="19">
        <v>3533</v>
      </c>
      <c r="BD3592">
        <v>9.1859586527557615E-4</v>
      </c>
      <c r="BE3592">
        <v>1.2978906504455911E-2</v>
      </c>
    </row>
    <row r="3593" spans="55:57" x14ac:dyDescent="0.3">
      <c r="BC3593" s="19">
        <v>3534</v>
      </c>
      <c r="BD3593">
        <v>9.2872999810241104E-4</v>
      </c>
      <c r="BE3593">
        <v>1.3547357939044612E-2</v>
      </c>
    </row>
    <row r="3594" spans="55:57" x14ac:dyDescent="0.3">
      <c r="BC3594" s="19">
        <v>3535</v>
      </c>
      <c r="BD3594">
        <v>7.8176229293303295E-4</v>
      </c>
      <c r="BE3594">
        <v>1.2431102745651549E-2</v>
      </c>
    </row>
    <row r="3595" spans="55:57" x14ac:dyDescent="0.3">
      <c r="BC3595" s="19">
        <v>3536</v>
      </c>
      <c r="BD3595">
        <v>8.0464690380354102E-4</v>
      </c>
      <c r="BE3595">
        <v>1.176399151660497E-2</v>
      </c>
    </row>
    <row r="3596" spans="55:57" x14ac:dyDescent="0.3">
      <c r="BC3596" s="19">
        <v>3537</v>
      </c>
      <c r="BD3596">
        <v>7.6185151153596649E-4</v>
      </c>
      <c r="BE3596">
        <v>1.1758553723826707E-2</v>
      </c>
    </row>
    <row r="3597" spans="55:57" x14ac:dyDescent="0.3">
      <c r="BC3597" s="19">
        <v>3538</v>
      </c>
      <c r="BD3597">
        <v>1.0090046736621363E-3</v>
      </c>
      <c r="BE3597">
        <v>1.4537645377744541E-2</v>
      </c>
    </row>
    <row r="3598" spans="55:57" x14ac:dyDescent="0.3">
      <c r="BC3598" s="19">
        <v>3539</v>
      </c>
      <c r="BD3598">
        <v>7.9414913701136109E-4</v>
      </c>
      <c r="BE3598">
        <v>1.1653616409217853E-2</v>
      </c>
    </row>
    <row r="3599" spans="55:57" x14ac:dyDescent="0.3">
      <c r="BC3599" s="19">
        <v>3540</v>
      </c>
      <c r="BD3599">
        <v>9.898710972041471E-4</v>
      </c>
      <c r="BE3599">
        <v>1.4683071188503816E-2</v>
      </c>
    </row>
    <row r="3600" spans="55:57" x14ac:dyDescent="0.3">
      <c r="BC3600" s="19">
        <v>3541</v>
      </c>
      <c r="BD3600">
        <v>8.0965488520650666E-4</v>
      </c>
      <c r="BE3600">
        <v>1.1965314400550668E-2</v>
      </c>
    </row>
    <row r="3601" spans="55:57" x14ac:dyDescent="0.3">
      <c r="BC3601" s="19">
        <v>3542</v>
      </c>
      <c r="BD3601">
        <v>9.1123211658128509E-4</v>
      </c>
      <c r="BE3601">
        <v>1.276052092186815E-2</v>
      </c>
    </row>
    <row r="3602" spans="55:57" x14ac:dyDescent="0.3">
      <c r="BC3602" s="19">
        <v>3543</v>
      </c>
      <c r="BD3602">
        <v>9.0573571953045623E-4</v>
      </c>
      <c r="BE3602">
        <v>1.2113919517765158E-2</v>
      </c>
    </row>
    <row r="3603" spans="55:57" x14ac:dyDescent="0.3">
      <c r="BC3603" s="19">
        <v>3544</v>
      </c>
      <c r="BD3603">
        <v>7.8565990116070581E-4</v>
      </c>
      <c r="BE3603">
        <v>1.2228732655092609E-2</v>
      </c>
    </row>
    <row r="3604" spans="55:57" x14ac:dyDescent="0.3">
      <c r="BC3604" s="19">
        <v>3545</v>
      </c>
      <c r="BD3604">
        <v>8.3757666037926649E-4</v>
      </c>
      <c r="BE3604">
        <v>1.2267871073527675E-2</v>
      </c>
    </row>
    <row r="3605" spans="55:57" x14ac:dyDescent="0.3">
      <c r="BC3605" s="19">
        <v>3546</v>
      </c>
      <c r="BD3605">
        <v>8.7887229075258374E-4</v>
      </c>
      <c r="BE3605">
        <v>1.2218599531224499E-2</v>
      </c>
    </row>
    <row r="3606" spans="55:57" x14ac:dyDescent="0.3">
      <c r="BC3606" s="19">
        <v>3547</v>
      </c>
      <c r="BD3606">
        <v>9.0605886802671079E-4</v>
      </c>
      <c r="BE3606">
        <v>1.230822716554456E-2</v>
      </c>
    </row>
    <row r="3607" spans="55:57" x14ac:dyDescent="0.3">
      <c r="BC3607" s="19">
        <v>3548</v>
      </c>
      <c r="BD3607">
        <v>7.6687020908517453E-4</v>
      </c>
      <c r="BE3607">
        <v>1.2039815056394383E-2</v>
      </c>
    </row>
    <row r="3608" spans="55:57" x14ac:dyDescent="0.3">
      <c r="BC3608" s="19">
        <v>3549</v>
      </c>
      <c r="BD3608">
        <v>9.1039849916302459E-4</v>
      </c>
      <c r="BE3608">
        <v>1.3111889395445619E-2</v>
      </c>
    </row>
    <row r="3609" spans="55:57" x14ac:dyDescent="0.3">
      <c r="BC3609" s="19">
        <v>3550</v>
      </c>
      <c r="BD3609">
        <v>7.6618993071155786E-4</v>
      </c>
      <c r="BE3609">
        <v>1.2802613572401884E-2</v>
      </c>
    </row>
    <row r="3610" spans="55:57" x14ac:dyDescent="0.3">
      <c r="BC3610" s="19">
        <v>3551</v>
      </c>
      <c r="BD3610">
        <v>8.0959801462957145E-4</v>
      </c>
      <c r="BE3610">
        <v>1.2850806911401214E-2</v>
      </c>
    </row>
    <row r="3611" spans="55:57" x14ac:dyDescent="0.3">
      <c r="BC3611" s="19">
        <v>3552</v>
      </c>
      <c r="BD3611">
        <v>8.2043284036816314E-4</v>
      </c>
      <c r="BE3611">
        <v>1.2631474152315192E-2</v>
      </c>
    </row>
    <row r="3612" spans="55:57" x14ac:dyDescent="0.3">
      <c r="BC3612" s="19">
        <v>3553</v>
      </c>
      <c r="BD3612">
        <v>8.9330749828533289E-4</v>
      </c>
      <c r="BE3612">
        <v>1.2231228077006001E-2</v>
      </c>
    </row>
    <row r="3613" spans="55:57" x14ac:dyDescent="0.3">
      <c r="BC3613" s="19">
        <v>3554</v>
      </c>
      <c r="BD3613">
        <v>8.0971788265288931E-4</v>
      </c>
      <c r="BE3613">
        <v>1.1416883436712254E-2</v>
      </c>
    </row>
    <row r="3614" spans="55:57" x14ac:dyDescent="0.3">
      <c r="BC3614" s="19">
        <v>3555</v>
      </c>
      <c r="BD3614">
        <v>7.8589502426853217E-4</v>
      </c>
      <c r="BE3614">
        <v>1.2752451447532145E-2</v>
      </c>
    </row>
    <row r="3615" spans="55:57" x14ac:dyDescent="0.3">
      <c r="BC3615" s="19">
        <v>3556</v>
      </c>
      <c r="BD3615">
        <v>7.9231276967509524E-4</v>
      </c>
      <c r="BE3615">
        <v>1.2713936911566656E-2</v>
      </c>
    </row>
    <row r="3616" spans="55:57" x14ac:dyDescent="0.3">
      <c r="BC3616" s="19">
        <v>3557</v>
      </c>
      <c r="BD3616">
        <v>8.9133869250271943E-4</v>
      </c>
      <c r="BE3616">
        <v>1.3075483225035163E-2</v>
      </c>
    </row>
    <row r="3617" spans="55:57" x14ac:dyDescent="0.3">
      <c r="BC3617" s="19">
        <v>3558</v>
      </c>
      <c r="BD3617">
        <v>7.6406959314475405E-4</v>
      </c>
      <c r="BE3617">
        <v>1.2856457590618464E-2</v>
      </c>
    </row>
    <row r="3618" spans="55:57" x14ac:dyDescent="0.3">
      <c r="BC3618" s="19">
        <v>3559</v>
      </c>
      <c r="BD3618">
        <v>9.3909267571514593E-4</v>
      </c>
      <c r="BE3618">
        <v>1.2723146206807725E-2</v>
      </c>
    </row>
    <row r="3619" spans="55:57" x14ac:dyDescent="0.3">
      <c r="BC3619" s="19">
        <v>3560</v>
      </c>
      <c r="BD3619">
        <v>8.3124643528653479E-4</v>
      </c>
      <c r="BE3619">
        <v>1.1995244808898697E-2</v>
      </c>
    </row>
    <row r="3620" spans="55:57" x14ac:dyDescent="0.3">
      <c r="BC3620" s="19">
        <v>3561</v>
      </c>
      <c r="BD3620">
        <v>1.0954815197276964E-3</v>
      </c>
      <c r="BE3620">
        <v>1.4790824272020504E-2</v>
      </c>
    </row>
    <row r="3621" spans="55:57" x14ac:dyDescent="0.3">
      <c r="BC3621" s="19">
        <v>3562</v>
      </c>
      <c r="BD3621">
        <v>8.3720960419697349E-4</v>
      </c>
      <c r="BE3621">
        <v>1.1768222587272144E-2</v>
      </c>
    </row>
    <row r="3622" spans="55:57" x14ac:dyDescent="0.3">
      <c r="BC3622" s="19">
        <v>3563</v>
      </c>
      <c r="BD3622">
        <v>9.3979207645270447E-4</v>
      </c>
      <c r="BE3622">
        <v>1.2488238525641838E-2</v>
      </c>
    </row>
    <row r="3623" spans="55:57" x14ac:dyDescent="0.3">
      <c r="BC3623" s="19">
        <v>3564</v>
      </c>
      <c r="BD3623">
        <v>9.2117590685287111E-4</v>
      </c>
      <c r="BE3623">
        <v>1.2105475186209736E-2</v>
      </c>
    </row>
    <row r="3624" spans="55:57" x14ac:dyDescent="0.3">
      <c r="BC3624" s="19">
        <v>3565</v>
      </c>
      <c r="BD3624">
        <v>7.2656090195794411E-4</v>
      </c>
      <c r="BE3624">
        <v>1.1751767514545744E-2</v>
      </c>
    </row>
    <row r="3625" spans="55:57" x14ac:dyDescent="0.3">
      <c r="BC3625" s="19">
        <v>3566</v>
      </c>
      <c r="BD3625">
        <v>8.8349321382325419E-4</v>
      </c>
      <c r="BE3625">
        <v>1.2572203555919804E-2</v>
      </c>
    </row>
    <row r="3626" spans="55:57" x14ac:dyDescent="0.3">
      <c r="BC3626" s="19">
        <v>3567</v>
      </c>
      <c r="BD3626">
        <v>8.5523940502426775E-4</v>
      </c>
      <c r="BE3626">
        <v>1.365399092269406E-2</v>
      </c>
    </row>
    <row r="3627" spans="55:57" x14ac:dyDescent="0.3">
      <c r="BC3627" s="19">
        <v>3568</v>
      </c>
      <c r="BD3627">
        <v>8.7647535180327297E-4</v>
      </c>
      <c r="BE3627">
        <v>1.3117180183458288E-2</v>
      </c>
    </row>
    <row r="3628" spans="55:57" x14ac:dyDescent="0.3">
      <c r="BC3628" s="19">
        <v>3569</v>
      </c>
      <c r="BD3628">
        <v>8.2376841072081706E-4</v>
      </c>
      <c r="BE3628">
        <v>1.3113758859311734E-2</v>
      </c>
    </row>
    <row r="3629" spans="55:57" x14ac:dyDescent="0.3">
      <c r="BC3629" s="19">
        <v>3570</v>
      </c>
      <c r="BD3629">
        <v>9.134427290074038E-4</v>
      </c>
      <c r="BE3629">
        <v>1.260707141647E-2</v>
      </c>
    </row>
    <row r="3630" spans="55:57" x14ac:dyDescent="0.3">
      <c r="BC3630" s="19">
        <v>3571</v>
      </c>
      <c r="BD3630">
        <v>7.82843946341103E-4</v>
      </c>
      <c r="BE3630">
        <v>1.2310343517861732E-2</v>
      </c>
    </row>
    <row r="3631" spans="55:57" x14ac:dyDescent="0.3">
      <c r="BC3631" s="19">
        <v>3572</v>
      </c>
      <c r="BD3631">
        <v>8.9158786454963436E-4</v>
      </c>
      <c r="BE3631">
        <v>1.2657921959993625E-2</v>
      </c>
    </row>
    <row r="3632" spans="55:57" x14ac:dyDescent="0.3">
      <c r="BC3632" s="19">
        <v>3573</v>
      </c>
      <c r="BD3632">
        <v>8.8172705639151592E-4</v>
      </c>
      <c r="BE3632">
        <v>1.2863063876227923E-2</v>
      </c>
    </row>
    <row r="3633" spans="55:57" x14ac:dyDescent="0.3">
      <c r="BC3633" s="19">
        <v>3574</v>
      </c>
      <c r="BD3633">
        <v>9.1275131286228225E-4</v>
      </c>
      <c r="BE3633">
        <v>1.2806606087099428E-2</v>
      </c>
    </row>
    <row r="3634" spans="55:57" x14ac:dyDescent="0.3">
      <c r="BC3634" s="19">
        <v>3575</v>
      </c>
      <c r="BD3634">
        <v>8.1035305367170704E-4</v>
      </c>
      <c r="BE3634">
        <v>1.2395985945036339E-2</v>
      </c>
    </row>
    <row r="3635" spans="55:57" x14ac:dyDescent="0.3">
      <c r="BC3635" s="19">
        <v>3576</v>
      </c>
      <c r="BD3635">
        <v>7.2565953846116143E-4</v>
      </c>
      <c r="BE3635">
        <v>1.1574683665615272E-2</v>
      </c>
    </row>
    <row r="3636" spans="55:57" x14ac:dyDescent="0.3">
      <c r="BC3636" s="19">
        <v>3577</v>
      </c>
      <c r="BD3636">
        <v>9.1156178599919452E-4</v>
      </c>
      <c r="BE3636">
        <v>1.3805117505998728E-2</v>
      </c>
    </row>
    <row r="3637" spans="55:57" x14ac:dyDescent="0.3">
      <c r="BC3637" s="19">
        <v>3578</v>
      </c>
      <c r="BD3637">
        <v>9.4578140847398514E-4</v>
      </c>
      <c r="BE3637">
        <v>1.2576572209331512E-2</v>
      </c>
    </row>
    <row r="3638" spans="55:57" x14ac:dyDescent="0.3">
      <c r="BC3638" s="19">
        <v>3579</v>
      </c>
      <c r="BD3638">
        <v>9.3133176060558836E-4</v>
      </c>
      <c r="BE3638">
        <v>1.3263777392711116E-2</v>
      </c>
    </row>
    <row r="3639" spans="55:57" x14ac:dyDescent="0.3">
      <c r="BC3639" s="19">
        <v>3580</v>
      </c>
      <c r="BD3639">
        <v>8.1000247681131264E-4</v>
      </c>
      <c r="BE3639">
        <v>1.1515168233901585E-2</v>
      </c>
    </row>
    <row r="3640" spans="55:57" x14ac:dyDescent="0.3">
      <c r="BC3640" s="19">
        <v>3581</v>
      </c>
      <c r="BD3640">
        <v>8.8217761108416357E-4</v>
      </c>
      <c r="BE3640">
        <v>1.2316880235597663E-2</v>
      </c>
    </row>
    <row r="3641" spans="55:57" x14ac:dyDescent="0.3">
      <c r="BC3641" s="19">
        <v>3582</v>
      </c>
      <c r="BD3641">
        <v>8.1039401399857387E-4</v>
      </c>
      <c r="BE3641">
        <v>1.3004982496614276E-2</v>
      </c>
    </row>
    <row r="3642" spans="55:57" x14ac:dyDescent="0.3">
      <c r="BC3642" s="19">
        <v>3583</v>
      </c>
      <c r="BD3642">
        <v>7.7466919931874247E-4</v>
      </c>
      <c r="BE3642">
        <v>1.1773231153148966E-2</v>
      </c>
    </row>
    <row r="3643" spans="55:57" x14ac:dyDescent="0.3">
      <c r="BC3643" s="19">
        <v>3584</v>
      </c>
      <c r="BD3643">
        <v>7.688801358854548E-4</v>
      </c>
      <c r="BE3643">
        <v>1.1401383502719886E-2</v>
      </c>
    </row>
    <row r="3644" spans="55:57" x14ac:dyDescent="0.3">
      <c r="BC3644" s="19">
        <v>3585</v>
      </c>
      <c r="BD3644">
        <v>8.6501702114560137E-4</v>
      </c>
      <c r="BE3644">
        <v>1.2130181743758597E-2</v>
      </c>
    </row>
    <row r="3645" spans="55:57" x14ac:dyDescent="0.3">
      <c r="BC3645" s="19">
        <v>3586</v>
      </c>
      <c r="BD3645">
        <v>9.889568107448283E-4</v>
      </c>
      <c r="BE3645">
        <v>1.3168851366222707E-2</v>
      </c>
    </row>
    <row r="3646" spans="55:57" x14ac:dyDescent="0.3">
      <c r="BC3646" s="19">
        <v>3587</v>
      </c>
      <c r="BD3646">
        <v>7.6880893183021483E-4</v>
      </c>
      <c r="BE3646">
        <v>1.1468894282914848E-2</v>
      </c>
    </row>
    <row r="3647" spans="55:57" x14ac:dyDescent="0.3">
      <c r="BC3647" s="19">
        <v>3588</v>
      </c>
      <c r="BD3647">
        <v>7.791839288978688E-4</v>
      </c>
      <c r="BE3647">
        <v>1.2421037489226796E-2</v>
      </c>
    </row>
    <row r="3648" spans="55:57" x14ac:dyDescent="0.3">
      <c r="BC3648" s="19">
        <v>3589</v>
      </c>
      <c r="BD3648">
        <v>7.7068679085115933E-4</v>
      </c>
      <c r="BE3648">
        <v>1.1398335188348027E-2</v>
      </c>
    </row>
    <row r="3649" spans="55:57" x14ac:dyDescent="0.3">
      <c r="BC3649" s="19">
        <v>3590</v>
      </c>
      <c r="BD3649">
        <v>7.9990439290967869E-4</v>
      </c>
      <c r="BE3649">
        <v>1.260818519066134E-2</v>
      </c>
    </row>
    <row r="3650" spans="55:57" x14ac:dyDescent="0.3">
      <c r="BC3650" s="19">
        <v>3591</v>
      </c>
      <c r="BD3650">
        <v>8.4657494992140629E-4</v>
      </c>
      <c r="BE3650">
        <v>1.1930143553127505E-2</v>
      </c>
    </row>
    <row r="3651" spans="55:57" x14ac:dyDescent="0.3">
      <c r="BC3651" s="19">
        <v>3592</v>
      </c>
      <c r="BD3651">
        <v>7.2619735433561113E-4</v>
      </c>
      <c r="BE3651">
        <v>1.2046595890808063E-2</v>
      </c>
    </row>
    <row r="3652" spans="55:57" x14ac:dyDescent="0.3">
      <c r="BC3652" s="19">
        <v>3593</v>
      </c>
      <c r="BD3652">
        <v>9.3238333044266711E-4</v>
      </c>
      <c r="BE3652">
        <v>1.2756571728680702E-2</v>
      </c>
    </row>
    <row r="3653" spans="55:57" x14ac:dyDescent="0.3">
      <c r="BC3653" s="19">
        <v>3594</v>
      </c>
      <c r="BD3653">
        <v>8.5274515042204073E-4</v>
      </c>
      <c r="BE3653">
        <v>1.3346727626954496E-2</v>
      </c>
    </row>
    <row r="3654" spans="55:57" x14ac:dyDescent="0.3">
      <c r="BC3654" s="19">
        <v>3595</v>
      </c>
      <c r="BD3654">
        <v>9.095537612152291E-4</v>
      </c>
      <c r="BE3654">
        <v>1.3035764014185333E-2</v>
      </c>
    </row>
    <row r="3655" spans="55:57" x14ac:dyDescent="0.3">
      <c r="BC3655" s="19">
        <v>3596</v>
      </c>
      <c r="BD3655">
        <v>8.4080133326093996E-4</v>
      </c>
      <c r="BE3655">
        <v>1.2057629709328967E-2</v>
      </c>
    </row>
    <row r="3656" spans="55:57" x14ac:dyDescent="0.3">
      <c r="BC3656" s="19">
        <v>3597</v>
      </c>
      <c r="BD3656">
        <v>9.7713112780931175E-4</v>
      </c>
      <c r="BE3656">
        <v>1.4085717264804004E-2</v>
      </c>
    </row>
    <row r="3657" spans="55:57" x14ac:dyDescent="0.3">
      <c r="BC3657" s="19">
        <v>3598</v>
      </c>
      <c r="BD3657">
        <v>1.0258445683996021E-3</v>
      </c>
      <c r="BE3657">
        <v>1.4259006963256144E-2</v>
      </c>
    </row>
    <row r="3658" spans="55:57" x14ac:dyDescent="0.3">
      <c r="BC3658" s="19">
        <v>3599</v>
      </c>
      <c r="BD3658">
        <v>7.7414543783891113E-4</v>
      </c>
      <c r="BE3658">
        <v>1.2163086202873428E-2</v>
      </c>
    </row>
    <row r="3659" spans="55:57" x14ac:dyDescent="0.3">
      <c r="BC3659" s="19">
        <v>3600</v>
      </c>
      <c r="BD3659">
        <v>9.3831337489031917E-4</v>
      </c>
      <c r="BE3659">
        <v>1.4533035687151134E-2</v>
      </c>
    </row>
    <row r="3660" spans="55:57" x14ac:dyDescent="0.3">
      <c r="BC3660" s="19">
        <v>3601</v>
      </c>
      <c r="BD3660">
        <v>1.1106421180041572E-3</v>
      </c>
      <c r="BE3660">
        <v>1.6069804889891338E-2</v>
      </c>
    </row>
    <row r="3661" spans="55:57" x14ac:dyDescent="0.3">
      <c r="BC3661" s="19">
        <v>3602</v>
      </c>
      <c r="BD3661">
        <v>8.4462225153479132E-4</v>
      </c>
      <c r="BE3661">
        <v>1.173016802567093E-2</v>
      </c>
    </row>
    <row r="3662" spans="55:57" x14ac:dyDescent="0.3">
      <c r="BC3662" s="19">
        <v>3603</v>
      </c>
      <c r="BD3662">
        <v>8.8169633251470355E-4</v>
      </c>
      <c r="BE3662">
        <v>1.2757337012923982E-2</v>
      </c>
    </row>
    <row r="3663" spans="55:57" x14ac:dyDescent="0.3">
      <c r="BC3663" s="19">
        <v>3604</v>
      </c>
      <c r="BD3663">
        <v>7.849854502338852E-4</v>
      </c>
      <c r="BE3663">
        <v>1.2438195072657641E-2</v>
      </c>
    </row>
    <row r="3664" spans="55:57" x14ac:dyDescent="0.3">
      <c r="BC3664" s="19">
        <v>3605</v>
      </c>
      <c r="BD3664">
        <v>8.3085199772885989E-4</v>
      </c>
      <c r="BE3664">
        <v>1.2307140992141145E-2</v>
      </c>
    </row>
    <row r="3665" spans="55:57" x14ac:dyDescent="0.3">
      <c r="BC3665" s="19">
        <v>3606</v>
      </c>
      <c r="BD3665">
        <v>8.9538823154108568E-4</v>
      </c>
      <c r="BE3665">
        <v>1.235800229706476E-2</v>
      </c>
    </row>
    <row r="3666" spans="55:57" x14ac:dyDescent="0.3">
      <c r="BC3666" s="19">
        <v>3607</v>
      </c>
      <c r="BD3666">
        <v>8.8707462850335067E-4</v>
      </c>
      <c r="BE3666">
        <v>1.3475189296558053E-2</v>
      </c>
    </row>
    <row r="3667" spans="55:57" x14ac:dyDescent="0.3">
      <c r="BC3667" s="19">
        <v>3608</v>
      </c>
      <c r="BD3667">
        <v>8.4153752862521245E-4</v>
      </c>
      <c r="BE3667">
        <v>1.2758873337880951E-2</v>
      </c>
    </row>
    <row r="3668" spans="55:57" x14ac:dyDescent="0.3">
      <c r="BC3668" s="19">
        <v>3609</v>
      </c>
      <c r="BD3668">
        <v>9.3728214571579902E-4</v>
      </c>
      <c r="BE3668">
        <v>1.3282780784826847E-2</v>
      </c>
    </row>
    <row r="3669" spans="55:57" x14ac:dyDescent="0.3">
      <c r="BC3669" s="19">
        <v>3610</v>
      </c>
      <c r="BD3669">
        <v>9.7048612490064972E-4</v>
      </c>
      <c r="BE3669">
        <v>1.3634022693052078E-2</v>
      </c>
    </row>
    <row r="3670" spans="55:57" x14ac:dyDescent="0.3">
      <c r="BC3670" s="19">
        <v>3611</v>
      </c>
      <c r="BD3670">
        <v>8.6448276005958338E-4</v>
      </c>
      <c r="BE3670">
        <v>1.1957586148820707E-2</v>
      </c>
    </row>
    <row r="3671" spans="55:57" x14ac:dyDescent="0.3">
      <c r="BC3671" s="19">
        <v>3612</v>
      </c>
      <c r="BD3671">
        <v>9.7376628547001973E-4</v>
      </c>
      <c r="BE3671">
        <v>1.3356366209782623E-2</v>
      </c>
    </row>
    <row r="3672" spans="55:57" x14ac:dyDescent="0.3">
      <c r="BC3672" s="19">
        <v>3613</v>
      </c>
      <c r="BD3672">
        <v>8.8252091432072083E-4</v>
      </c>
      <c r="BE3672">
        <v>1.2374065790458622E-2</v>
      </c>
    </row>
    <row r="3673" spans="55:57" x14ac:dyDescent="0.3">
      <c r="BC3673" s="19">
        <v>3614</v>
      </c>
      <c r="BD3673">
        <v>7.3695086533127538E-4</v>
      </c>
      <c r="BE3673">
        <v>1.0934805554408964E-2</v>
      </c>
    </row>
    <row r="3674" spans="55:57" x14ac:dyDescent="0.3">
      <c r="BC3674" s="19">
        <v>3615</v>
      </c>
      <c r="BD3674">
        <v>8.6234666875935296E-4</v>
      </c>
      <c r="BE3674">
        <v>1.2689458986484454E-2</v>
      </c>
    </row>
    <row r="3675" spans="55:57" x14ac:dyDescent="0.3">
      <c r="BC3675" s="19">
        <v>3616</v>
      </c>
      <c r="BD3675">
        <v>7.2504930111214505E-4</v>
      </c>
      <c r="BE3675">
        <v>1.1957451181925535E-2</v>
      </c>
    </row>
    <row r="3676" spans="55:57" x14ac:dyDescent="0.3">
      <c r="BC3676" s="19">
        <v>3617</v>
      </c>
      <c r="BD3676">
        <v>8.4115314922999986E-4</v>
      </c>
      <c r="BE3676">
        <v>1.1821536031945001E-2</v>
      </c>
    </row>
    <row r="3677" spans="55:57" x14ac:dyDescent="0.3">
      <c r="BC3677" s="19">
        <v>3618</v>
      </c>
      <c r="BD3677">
        <v>8.3626919126882472E-4</v>
      </c>
      <c r="BE3677">
        <v>1.2462963399215992E-2</v>
      </c>
    </row>
    <row r="3678" spans="55:57" x14ac:dyDescent="0.3">
      <c r="BC3678" s="19">
        <v>3619</v>
      </c>
      <c r="BD3678">
        <v>9.2682113136806886E-4</v>
      </c>
      <c r="BE3678">
        <v>1.2776973468959894E-2</v>
      </c>
    </row>
    <row r="3679" spans="55:57" x14ac:dyDescent="0.3">
      <c r="BC3679" s="19">
        <v>3620</v>
      </c>
      <c r="BD3679">
        <v>8.6169802685198942E-4</v>
      </c>
      <c r="BE3679">
        <v>1.3113886502312688E-2</v>
      </c>
    </row>
    <row r="3680" spans="55:57" x14ac:dyDescent="0.3">
      <c r="BC3680" s="19">
        <v>3621</v>
      </c>
      <c r="BD3680">
        <v>7.8637637268843044E-4</v>
      </c>
      <c r="BE3680">
        <v>1.2626140254244505E-2</v>
      </c>
    </row>
    <row r="3681" spans="55:57" x14ac:dyDescent="0.3">
      <c r="BC3681" s="19">
        <v>3622</v>
      </c>
      <c r="BD3681">
        <v>9.4772320731971666E-4</v>
      </c>
      <c r="BE3681">
        <v>1.3277914974698799E-2</v>
      </c>
    </row>
    <row r="3682" spans="55:57" x14ac:dyDescent="0.3">
      <c r="BC3682" s="19">
        <v>3623</v>
      </c>
      <c r="BD3682">
        <v>1.047640787945722E-3</v>
      </c>
      <c r="BE3682">
        <v>1.3535066255271896E-2</v>
      </c>
    </row>
    <row r="3683" spans="55:57" x14ac:dyDescent="0.3">
      <c r="BC3683" s="19">
        <v>3624</v>
      </c>
      <c r="BD3683">
        <v>1.000346869711092E-3</v>
      </c>
      <c r="BE3683">
        <v>1.2959474529430699E-2</v>
      </c>
    </row>
    <row r="3684" spans="55:57" x14ac:dyDescent="0.3">
      <c r="BC3684" s="19">
        <v>3625</v>
      </c>
      <c r="BD3684">
        <v>9.1357272000197034E-4</v>
      </c>
      <c r="BE3684">
        <v>1.261809452020844E-2</v>
      </c>
    </row>
    <row r="3685" spans="55:57" x14ac:dyDescent="0.3">
      <c r="BC3685" s="19">
        <v>3626</v>
      </c>
      <c r="BD3685">
        <v>8.9900428247298013E-4</v>
      </c>
      <c r="BE3685">
        <v>1.2968077909460491E-2</v>
      </c>
    </row>
    <row r="3686" spans="55:57" x14ac:dyDescent="0.3">
      <c r="BC3686" s="19">
        <v>3627</v>
      </c>
      <c r="BD3686">
        <v>8.9646310389873934E-4</v>
      </c>
      <c r="BE3686">
        <v>1.2907396381338811E-2</v>
      </c>
    </row>
    <row r="3687" spans="55:57" x14ac:dyDescent="0.3">
      <c r="BC3687" s="19">
        <v>3628</v>
      </c>
      <c r="BD3687">
        <v>9.4227108624191081E-4</v>
      </c>
      <c r="BE3687">
        <v>1.3546590558988904E-2</v>
      </c>
    </row>
    <row r="3688" spans="55:57" x14ac:dyDescent="0.3">
      <c r="BC3688" s="19">
        <v>3629</v>
      </c>
      <c r="BD3688">
        <v>8.234974163642216E-4</v>
      </c>
      <c r="BE3688">
        <v>1.2539411163542964E-2</v>
      </c>
    </row>
    <row r="3689" spans="55:57" x14ac:dyDescent="0.3">
      <c r="BC3689" s="19">
        <v>3630</v>
      </c>
      <c r="BD3689">
        <v>8.2674012625682538E-4</v>
      </c>
      <c r="BE3689">
        <v>1.2958255228431335E-2</v>
      </c>
    </row>
    <row r="3690" spans="55:57" x14ac:dyDescent="0.3">
      <c r="BC3690" s="19">
        <v>3631</v>
      </c>
      <c r="BD3690">
        <v>7.9579150361668428E-4</v>
      </c>
      <c r="BE3690">
        <v>1.2013933620076453E-2</v>
      </c>
    </row>
    <row r="3691" spans="55:57" x14ac:dyDescent="0.3">
      <c r="BC3691" s="19">
        <v>3632</v>
      </c>
      <c r="BD3691">
        <v>9.0466698763281119E-4</v>
      </c>
      <c r="BE3691">
        <v>1.3436785490564167E-2</v>
      </c>
    </row>
    <row r="3692" spans="55:57" x14ac:dyDescent="0.3">
      <c r="BC3692" s="19">
        <v>3633</v>
      </c>
      <c r="BD3692">
        <v>7.8773462626826403E-4</v>
      </c>
      <c r="BE3692">
        <v>1.10149574475611E-2</v>
      </c>
    </row>
    <row r="3693" spans="55:57" x14ac:dyDescent="0.3">
      <c r="BC3693" s="19">
        <v>3634</v>
      </c>
      <c r="BD3693">
        <v>7.6897420416064581E-4</v>
      </c>
      <c r="BE3693">
        <v>1.1665875237203744E-2</v>
      </c>
    </row>
    <row r="3694" spans="55:57" x14ac:dyDescent="0.3">
      <c r="BC3694" s="19">
        <v>3635</v>
      </c>
      <c r="BD3694">
        <v>8.7351275145527258E-4</v>
      </c>
      <c r="BE3694">
        <v>1.3664459103376337E-2</v>
      </c>
    </row>
    <row r="3695" spans="55:57" x14ac:dyDescent="0.3">
      <c r="BC3695" s="19">
        <v>3636</v>
      </c>
      <c r="BD3695">
        <v>8.1162430226654333E-4</v>
      </c>
      <c r="BE3695">
        <v>1.2923793619311567E-2</v>
      </c>
    </row>
    <row r="3696" spans="55:57" x14ac:dyDescent="0.3">
      <c r="BC3696" s="19">
        <v>3637</v>
      </c>
      <c r="BD3696">
        <v>7.8843076474597869E-4</v>
      </c>
      <c r="BE3696">
        <v>1.2164267442108244E-2</v>
      </c>
    </row>
    <row r="3697" spans="55:57" x14ac:dyDescent="0.3">
      <c r="BC3697" s="19">
        <v>3638</v>
      </c>
      <c r="BD3697">
        <v>8.1328261377640613E-4</v>
      </c>
      <c r="BE3697">
        <v>1.1459577141717629E-2</v>
      </c>
    </row>
    <row r="3698" spans="55:57" x14ac:dyDescent="0.3">
      <c r="BC3698" s="19">
        <v>3639</v>
      </c>
      <c r="BD3698">
        <v>8.7753201705193114E-4</v>
      </c>
      <c r="BE3698">
        <v>1.2616130776429339E-2</v>
      </c>
    </row>
    <row r="3699" spans="55:57" x14ac:dyDescent="0.3">
      <c r="BC3699" s="19">
        <v>3640</v>
      </c>
      <c r="BD3699">
        <v>7.3052314145419933E-4</v>
      </c>
      <c r="BE3699">
        <v>1.1990901658455653E-2</v>
      </c>
    </row>
    <row r="3700" spans="55:57" x14ac:dyDescent="0.3">
      <c r="BC3700" s="19">
        <v>3641</v>
      </c>
      <c r="BD3700">
        <v>9.3945231185003691E-4</v>
      </c>
      <c r="BE3700">
        <v>1.3189310732742297E-2</v>
      </c>
    </row>
    <row r="3701" spans="55:57" x14ac:dyDescent="0.3">
      <c r="BC3701" s="19">
        <v>3642</v>
      </c>
      <c r="BD3701">
        <v>8.5335128114956882E-4</v>
      </c>
      <c r="BE3701">
        <v>1.2720512473198912E-2</v>
      </c>
    </row>
    <row r="3702" spans="55:57" x14ac:dyDescent="0.3">
      <c r="BC3702" s="19">
        <v>3643</v>
      </c>
      <c r="BD3702">
        <v>7.5419431043320076E-4</v>
      </c>
      <c r="BE3702">
        <v>1.1966561692912575E-2</v>
      </c>
    </row>
    <row r="3703" spans="55:57" x14ac:dyDescent="0.3">
      <c r="BC3703" s="19">
        <v>3644</v>
      </c>
      <c r="BD3703">
        <v>8.8698275293297587E-4</v>
      </c>
      <c r="BE3703">
        <v>1.2379099113577707E-2</v>
      </c>
    </row>
    <row r="3704" spans="55:57" x14ac:dyDescent="0.3">
      <c r="BC3704" s="19">
        <v>3645</v>
      </c>
      <c r="BD3704">
        <v>8.5964990787970738E-4</v>
      </c>
      <c r="BE3704">
        <v>1.2203129336407631E-2</v>
      </c>
    </row>
    <row r="3705" spans="55:57" x14ac:dyDescent="0.3">
      <c r="BC3705" s="19">
        <v>3646</v>
      </c>
      <c r="BD3705">
        <v>7.4861942919956105E-4</v>
      </c>
      <c r="BE3705">
        <v>1.1381307154238209E-2</v>
      </c>
    </row>
    <row r="3706" spans="55:57" x14ac:dyDescent="0.3">
      <c r="BC3706" s="19">
        <v>3647</v>
      </c>
      <c r="BD3706">
        <v>8.8802792492049826E-4</v>
      </c>
      <c r="BE3706">
        <v>1.3356364061336163E-2</v>
      </c>
    </row>
    <row r="3707" spans="55:57" x14ac:dyDescent="0.3">
      <c r="BC3707" s="19">
        <v>3648</v>
      </c>
      <c r="BD3707">
        <v>9.9356703034722332E-4</v>
      </c>
      <c r="BE3707">
        <v>1.3515730143311847E-2</v>
      </c>
    </row>
    <row r="3708" spans="55:57" x14ac:dyDescent="0.3">
      <c r="BC3708" s="19">
        <v>3649</v>
      </c>
      <c r="BD3708">
        <v>8.3206567712532369E-4</v>
      </c>
      <c r="BE3708">
        <v>1.2101923983235062E-2</v>
      </c>
    </row>
    <row r="3709" spans="55:57" x14ac:dyDescent="0.3">
      <c r="BC3709" s="19">
        <v>3650</v>
      </c>
      <c r="BD3709">
        <v>9.7068514461482532E-4</v>
      </c>
      <c r="BE3709">
        <v>1.4546747890898947E-2</v>
      </c>
    </row>
    <row r="3710" spans="55:57" x14ac:dyDescent="0.3">
      <c r="BC3710" s="19">
        <v>3651</v>
      </c>
      <c r="BD3710">
        <v>8.1528881533883676E-4</v>
      </c>
      <c r="BE3710">
        <v>1.2339021387006106E-2</v>
      </c>
    </row>
    <row r="3711" spans="55:57" x14ac:dyDescent="0.3">
      <c r="BC3711" s="19">
        <v>3652</v>
      </c>
      <c r="BD3711">
        <v>8.5566112299248942E-4</v>
      </c>
      <c r="BE3711">
        <v>1.2277350125736806E-2</v>
      </c>
    </row>
    <row r="3712" spans="55:57" x14ac:dyDescent="0.3">
      <c r="BC3712" s="19">
        <v>3653</v>
      </c>
      <c r="BD3712">
        <v>9.0808249980673305E-4</v>
      </c>
      <c r="BE3712">
        <v>1.2882774644467663E-2</v>
      </c>
    </row>
    <row r="3713" spans="55:57" x14ac:dyDescent="0.3">
      <c r="BC3713" s="19">
        <v>3654</v>
      </c>
      <c r="BD3713">
        <v>8.9287977858551449E-4</v>
      </c>
      <c r="BE3713">
        <v>1.3248809158816885E-2</v>
      </c>
    </row>
    <row r="3714" spans="55:57" x14ac:dyDescent="0.3">
      <c r="BC3714" s="19">
        <v>3655</v>
      </c>
      <c r="BD3714">
        <v>8.2254284941227695E-4</v>
      </c>
      <c r="BE3714">
        <v>1.1920410253201766E-2</v>
      </c>
    </row>
    <row r="3715" spans="55:57" x14ac:dyDescent="0.3">
      <c r="BC3715" s="19">
        <v>3656</v>
      </c>
      <c r="BD3715">
        <v>9.6154975147442318E-4</v>
      </c>
      <c r="BE3715">
        <v>1.3194612394742187E-2</v>
      </c>
    </row>
    <row r="3716" spans="55:57" x14ac:dyDescent="0.3">
      <c r="BC3716" s="19">
        <v>3657</v>
      </c>
      <c r="BD3716">
        <v>8.3976467075313338E-4</v>
      </c>
      <c r="BE3716">
        <v>1.3460243213726348E-2</v>
      </c>
    </row>
    <row r="3717" spans="55:57" x14ac:dyDescent="0.3">
      <c r="BC3717" s="19">
        <v>3658</v>
      </c>
      <c r="BD3717">
        <v>7.3894460761591695E-4</v>
      </c>
      <c r="BE3717">
        <v>1.162447233409874E-2</v>
      </c>
    </row>
    <row r="3718" spans="55:57" x14ac:dyDescent="0.3">
      <c r="BC3718" s="19">
        <v>3659</v>
      </c>
      <c r="BD3718">
        <v>8.8309378790288665E-4</v>
      </c>
      <c r="BE3718">
        <v>1.2100504345181444E-2</v>
      </c>
    </row>
    <row r="3719" spans="55:57" x14ac:dyDescent="0.3">
      <c r="BC3719" s="19">
        <v>3660</v>
      </c>
      <c r="BD3719">
        <v>8.7821271693830816E-4</v>
      </c>
      <c r="BE3719">
        <v>1.3329925701753269E-2</v>
      </c>
    </row>
    <row r="3720" spans="55:57" x14ac:dyDescent="0.3">
      <c r="BC3720" s="19">
        <v>3661</v>
      </c>
      <c r="BD3720">
        <v>7.7907659818764619E-4</v>
      </c>
      <c r="BE3720">
        <v>1.2485368830899712E-2</v>
      </c>
    </row>
    <row r="3721" spans="55:57" x14ac:dyDescent="0.3">
      <c r="BC3721" s="19">
        <v>3662</v>
      </c>
      <c r="BD3721">
        <v>7.4967657928764119E-4</v>
      </c>
      <c r="BE3721">
        <v>1.2093813715725472E-2</v>
      </c>
    </row>
    <row r="3722" spans="55:57" x14ac:dyDescent="0.3">
      <c r="BC3722" s="19">
        <v>3663</v>
      </c>
      <c r="BD3722">
        <v>8.4056400367153597E-4</v>
      </c>
      <c r="BE3722">
        <v>1.2621379786534071E-2</v>
      </c>
    </row>
    <row r="3723" spans="55:57" x14ac:dyDescent="0.3">
      <c r="BC3723" s="19">
        <v>3664</v>
      </c>
      <c r="BD3723">
        <v>8.7598446419608208E-4</v>
      </c>
      <c r="BE3723">
        <v>1.2371463548171499E-2</v>
      </c>
    </row>
    <row r="3724" spans="55:57" x14ac:dyDescent="0.3">
      <c r="BC3724" s="19">
        <v>3665</v>
      </c>
      <c r="BD3724">
        <v>7.6581846902669057E-4</v>
      </c>
      <c r="BE3724">
        <v>1.210979671214858E-2</v>
      </c>
    </row>
    <row r="3725" spans="55:57" x14ac:dyDescent="0.3">
      <c r="BC3725" s="19">
        <v>3666</v>
      </c>
      <c r="BD3725">
        <v>9.1197974269170657E-4</v>
      </c>
      <c r="BE3725">
        <v>1.2552528002338309E-2</v>
      </c>
    </row>
    <row r="3726" spans="55:57" x14ac:dyDescent="0.3">
      <c r="BC3726" s="19">
        <v>3667</v>
      </c>
      <c r="BD3726">
        <v>8.1241277912282744E-4</v>
      </c>
      <c r="BE3726">
        <v>1.2531407498020203E-2</v>
      </c>
    </row>
    <row r="3727" spans="55:57" x14ac:dyDescent="0.3">
      <c r="BC3727" s="19">
        <v>3668</v>
      </c>
      <c r="BD3727">
        <v>9.7012552677381062E-4</v>
      </c>
      <c r="BE3727">
        <v>1.3490139300168387E-2</v>
      </c>
    </row>
    <row r="3728" spans="55:57" x14ac:dyDescent="0.3">
      <c r="BC3728" s="19">
        <v>3669</v>
      </c>
      <c r="BD3728">
        <v>7.83015973655171E-4</v>
      </c>
      <c r="BE3728">
        <v>1.2565759673433966E-2</v>
      </c>
    </row>
    <row r="3729" spans="55:57" x14ac:dyDescent="0.3">
      <c r="BC3729" s="19">
        <v>3670</v>
      </c>
      <c r="BD3729">
        <v>6.9116429882743521E-4</v>
      </c>
      <c r="BE3729">
        <v>1.1466110952243508E-2</v>
      </c>
    </row>
    <row r="3730" spans="55:57" x14ac:dyDescent="0.3">
      <c r="BC3730" s="19">
        <v>3671</v>
      </c>
      <c r="BD3730">
        <v>7.8095334120012114E-4</v>
      </c>
      <c r="BE3730">
        <v>1.2425574047947837E-2</v>
      </c>
    </row>
    <row r="3731" spans="55:57" x14ac:dyDescent="0.3">
      <c r="BC3731" s="19">
        <v>3672</v>
      </c>
      <c r="BD3731">
        <v>8.6426054914884418E-4</v>
      </c>
      <c r="BE3731">
        <v>1.2273109279630311E-2</v>
      </c>
    </row>
    <row r="3732" spans="55:57" x14ac:dyDescent="0.3">
      <c r="BC3732" s="19">
        <v>3673</v>
      </c>
      <c r="BD3732">
        <v>9.1107734092519405E-4</v>
      </c>
      <c r="BE3732">
        <v>1.2926896825211635E-2</v>
      </c>
    </row>
    <row r="3733" spans="55:57" x14ac:dyDescent="0.3">
      <c r="BC3733" s="19">
        <v>3674</v>
      </c>
      <c r="BD3733">
        <v>9.345338660058833E-4</v>
      </c>
      <c r="BE3733">
        <v>1.2761335765372485E-2</v>
      </c>
    </row>
    <row r="3734" spans="55:57" x14ac:dyDescent="0.3">
      <c r="BC3734" s="19">
        <v>3675</v>
      </c>
      <c r="BD3734">
        <v>7.8880754401423707E-4</v>
      </c>
      <c r="BE3734">
        <v>1.2356722509708281E-2</v>
      </c>
    </row>
    <row r="3735" spans="55:57" x14ac:dyDescent="0.3">
      <c r="BC3735" s="19">
        <v>3676</v>
      </c>
      <c r="BD3735">
        <v>8.3626917460873724E-4</v>
      </c>
      <c r="BE3735">
        <v>1.1667010131918025E-2</v>
      </c>
    </row>
    <row r="3736" spans="55:57" x14ac:dyDescent="0.3">
      <c r="BC3736" s="19">
        <v>3677</v>
      </c>
      <c r="BD3736">
        <v>7.8718793230681027E-4</v>
      </c>
      <c r="BE3736">
        <v>1.2432342733821955E-2</v>
      </c>
    </row>
    <row r="3737" spans="55:57" x14ac:dyDescent="0.3">
      <c r="BC3737" s="19">
        <v>3678</v>
      </c>
      <c r="BD3737">
        <v>9.6476282798632087E-4</v>
      </c>
      <c r="BE3737">
        <v>1.3580095170524208E-2</v>
      </c>
    </row>
    <row r="3738" spans="55:57" x14ac:dyDescent="0.3">
      <c r="BC3738" s="19">
        <v>3679</v>
      </c>
      <c r="BD3738">
        <v>7.2439686363379033E-4</v>
      </c>
      <c r="BE3738">
        <v>1.2290229259050111E-2</v>
      </c>
    </row>
    <row r="3739" spans="55:57" x14ac:dyDescent="0.3">
      <c r="BC3739" s="19">
        <v>3680</v>
      </c>
      <c r="BD3739">
        <v>7.9246336932354471E-4</v>
      </c>
      <c r="BE3739">
        <v>1.1855467027375525E-2</v>
      </c>
    </row>
    <row r="3740" spans="55:57" x14ac:dyDescent="0.3">
      <c r="BC3740" s="19">
        <v>3681</v>
      </c>
      <c r="BD3740">
        <v>1.0267970046080876E-3</v>
      </c>
      <c r="BE3740">
        <v>1.4096262189572753E-2</v>
      </c>
    </row>
    <row r="3741" spans="55:57" x14ac:dyDescent="0.3">
      <c r="BC3741" s="19">
        <v>3682</v>
      </c>
      <c r="BD3741">
        <v>8.4378202526331375E-4</v>
      </c>
      <c r="BE3741">
        <v>1.2686445470191765E-2</v>
      </c>
    </row>
    <row r="3742" spans="55:57" x14ac:dyDescent="0.3">
      <c r="BC3742" s="19">
        <v>3683</v>
      </c>
      <c r="BD3742">
        <v>9.3768444238190155E-4</v>
      </c>
      <c r="BE3742">
        <v>1.2336178408363449E-2</v>
      </c>
    </row>
    <row r="3743" spans="55:57" x14ac:dyDescent="0.3">
      <c r="BC3743" s="19">
        <v>3684</v>
      </c>
      <c r="BD3743">
        <v>7.3916303533315864E-4</v>
      </c>
      <c r="BE3743">
        <v>1.1361787437165831E-2</v>
      </c>
    </row>
    <row r="3744" spans="55:57" x14ac:dyDescent="0.3">
      <c r="BC3744" s="19">
        <v>3685</v>
      </c>
      <c r="BD3744">
        <v>8.3061534645228509E-4</v>
      </c>
      <c r="BE3744">
        <v>1.3004096560111131E-2</v>
      </c>
    </row>
    <row r="3745" spans="55:57" x14ac:dyDescent="0.3">
      <c r="BC3745" s="19">
        <v>3686</v>
      </c>
      <c r="BD3745">
        <v>8.9384429849361999E-4</v>
      </c>
      <c r="BE3745">
        <v>1.3517900676118815E-2</v>
      </c>
    </row>
    <row r="3746" spans="55:57" x14ac:dyDescent="0.3">
      <c r="BC3746" s="19">
        <v>3687</v>
      </c>
      <c r="BD3746">
        <v>8.6413362913897334E-4</v>
      </c>
      <c r="BE3746">
        <v>1.2137021559162462E-2</v>
      </c>
    </row>
    <row r="3747" spans="55:57" x14ac:dyDescent="0.3">
      <c r="BC3747" s="19">
        <v>3688</v>
      </c>
      <c r="BD3747">
        <v>7.5844405988188422E-4</v>
      </c>
      <c r="BE3747">
        <v>1.1416974813993234E-2</v>
      </c>
    </row>
    <row r="3748" spans="55:57" x14ac:dyDescent="0.3">
      <c r="BC3748" s="19">
        <v>3689</v>
      </c>
      <c r="BD3748">
        <v>8.6503871392775572E-4</v>
      </c>
      <c r="BE3748">
        <v>1.1626038028329733E-2</v>
      </c>
    </row>
    <row r="3749" spans="55:57" x14ac:dyDescent="0.3">
      <c r="BC3749" s="19">
        <v>3690</v>
      </c>
      <c r="BD3749">
        <v>9.2299067224059701E-4</v>
      </c>
      <c r="BE3749">
        <v>1.2751112511338623E-2</v>
      </c>
    </row>
    <row r="3750" spans="55:57" x14ac:dyDescent="0.3">
      <c r="BC3750" s="19">
        <v>3691</v>
      </c>
      <c r="BD3750">
        <v>7.8137317112197241E-4</v>
      </c>
      <c r="BE3750">
        <v>1.2361973144969802E-2</v>
      </c>
    </row>
    <row r="3751" spans="55:57" x14ac:dyDescent="0.3">
      <c r="BC3751" s="19">
        <v>3692</v>
      </c>
      <c r="BD3751">
        <v>9.8810541524047219E-4</v>
      </c>
      <c r="BE3751">
        <v>1.3951129274140984E-2</v>
      </c>
    </row>
    <row r="3752" spans="55:57" x14ac:dyDescent="0.3">
      <c r="BC3752" s="19">
        <v>3693</v>
      </c>
      <c r="BD3752">
        <v>8.5685693351422428E-4</v>
      </c>
      <c r="BE3752">
        <v>1.2362132731140207E-2</v>
      </c>
    </row>
    <row r="3753" spans="55:57" x14ac:dyDescent="0.3">
      <c r="BC3753" s="19">
        <v>3694</v>
      </c>
      <c r="BD3753">
        <v>8.9541731066134671E-4</v>
      </c>
      <c r="BE3753">
        <v>1.1867371129129453E-2</v>
      </c>
    </row>
    <row r="3754" spans="55:57" x14ac:dyDescent="0.3">
      <c r="BC3754" s="19">
        <v>3695</v>
      </c>
      <c r="BD3754">
        <v>8.4859456665128691E-4</v>
      </c>
      <c r="BE3754">
        <v>1.2276607948978139E-2</v>
      </c>
    </row>
    <row r="3755" spans="55:57" x14ac:dyDescent="0.3">
      <c r="BC3755" s="19">
        <v>3696</v>
      </c>
      <c r="BD3755">
        <v>9.0079725987624157E-4</v>
      </c>
      <c r="BE3755">
        <v>1.2285026611255627E-2</v>
      </c>
    </row>
    <row r="3756" spans="55:57" x14ac:dyDescent="0.3">
      <c r="BC3756" s="19">
        <v>3697</v>
      </c>
      <c r="BD3756">
        <v>6.7232715074388354E-4</v>
      </c>
      <c r="BE3756">
        <v>1.187967834537355E-2</v>
      </c>
    </row>
    <row r="3757" spans="55:57" x14ac:dyDescent="0.3">
      <c r="BC3757" s="19">
        <v>3698</v>
      </c>
      <c r="BD3757">
        <v>9.590242484265345E-4</v>
      </c>
      <c r="BE3757">
        <v>1.4352788025798299E-2</v>
      </c>
    </row>
    <row r="3758" spans="55:57" x14ac:dyDescent="0.3">
      <c r="BC3758" s="19">
        <v>3699</v>
      </c>
      <c r="BD3758">
        <v>7.5424626327460771E-4</v>
      </c>
      <c r="BE3758">
        <v>1.3023874990751371E-2</v>
      </c>
    </row>
    <row r="3759" spans="55:57" x14ac:dyDescent="0.3">
      <c r="BC3759" s="19">
        <v>3700</v>
      </c>
      <c r="BD3759">
        <v>1.0638192793372872E-3</v>
      </c>
      <c r="BE3759">
        <v>1.4507077109541258E-2</v>
      </c>
    </row>
    <row r="3760" spans="55:57" x14ac:dyDescent="0.3">
      <c r="BC3760" s="19">
        <v>3701</v>
      </c>
      <c r="BD3760">
        <v>8.7080541511458918E-4</v>
      </c>
      <c r="BE3760">
        <v>1.253249355643616E-2</v>
      </c>
    </row>
    <row r="3761" spans="55:57" x14ac:dyDescent="0.3">
      <c r="BC3761" s="19">
        <v>3702</v>
      </c>
      <c r="BD3761">
        <v>7.9918804403764131E-4</v>
      </c>
      <c r="BE3761">
        <v>1.2225691308660001E-2</v>
      </c>
    </row>
    <row r="3762" spans="55:57" x14ac:dyDescent="0.3">
      <c r="BC3762" s="19">
        <v>3703</v>
      </c>
      <c r="BD3762">
        <v>9.9289351542517618E-4</v>
      </c>
      <c r="BE3762">
        <v>1.3776284101229896E-2</v>
      </c>
    </row>
    <row r="3763" spans="55:57" x14ac:dyDescent="0.3">
      <c r="BC3763" s="19">
        <v>3704</v>
      </c>
      <c r="BD3763">
        <v>9.9981861324658521E-4</v>
      </c>
      <c r="BE3763">
        <v>1.3497647528531042E-2</v>
      </c>
    </row>
    <row r="3764" spans="55:57" x14ac:dyDescent="0.3">
      <c r="BC3764" s="19">
        <v>3705</v>
      </c>
      <c r="BD3764">
        <v>7.6782308850874704E-4</v>
      </c>
      <c r="BE3764">
        <v>1.1709799090026849E-2</v>
      </c>
    </row>
    <row r="3765" spans="55:57" x14ac:dyDescent="0.3">
      <c r="BC3765" s="19">
        <v>3706</v>
      </c>
      <c r="BD3765">
        <v>8.9791858569945068E-4</v>
      </c>
      <c r="BE3765">
        <v>1.3305911884242487E-2</v>
      </c>
    </row>
    <row r="3766" spans="55:57" x14ac:dyDescent="0.3">
      <c r="BC3766" s="19">
        <v>3707</v>
      </c>
      <c r="BD3766">
        <v>7.4549700480027869E-4</v>
      </c>
      <c r="BE3766">
        <v>1.2745878166847694E-2</v>
      </c>
    </row>
    <row r="3767" spans="55:57" x14ac:dyDescent="0.3">
      <c r="BC3767" s="19">
        <v>3708</v>
      </c>
      <c r="BD3767">
        <v>9.2826820248387569E-4</v>
      </c>
      <c r="BE3767">
        <v>1.2563827816302355E-2</v>
      </c>
    </row>
    <row r="3768" spans="55:57" x14ac:dyDescent="0.3">
      <c r="BC3768" s="19">
        <v>3709</v>
      </c>
      <c r="BD3768">
        <v>7.4784849471611352E-4</v>
      </c>
      <c r="BE3768">
        <v>1.2432700720250878E-2</v>
      </c>
    </row>
    <row r="3769" spans="55:57" x14ac:dyDescent="0.3">
      <c r="BC3769" s="19">
        <v>3710</v>
      </c>
      <c r="BD3769">
        <v>7.8700609908247522E-4</v>
      </c>
      <c r="BE3769">
        <v>1.0838914405255012E-2</v>
      </c>
    </row>
    <row r="3770" spans="55:57" x14ac:dyDescent="0.3">
      <c r="BC3770" s="19">
        <v>3711</v>
      </c>
      <c r="BD3770">
        <v>9.359732866322508E-4</v>
      </c>
      <c r="BE3770">
        <v>1.3310551120412578E-2</v>
      </c>
    </row>
    <row r="3771" spans="55:57" x14ac:dyDescent="0.3">
      <c r="BC3771" s="19">
        <v>3712</v>
      </c>
      <c r="BD3771">
        <v>8.6576667504741404E-4</v>
      </c>
      <c r="BE3771">
        <v>1.2134378205739404E-2</v>
      </c>
    </row>
    <row r="3772" spans="55:57" x14ac:dyDescent="0.3">
      <c r="BC3772" s="19">
        <v>3713</v>
      </c>
      <c r="BD3772">
        <v>9.6741942923868319E-4</v>
      </c>
      <c r="BE3772">
        <v>1.4134742072611084E-2</v>
      </c>
    </row>
    <row r="3773" spans="55:57" x14ac:dyDescent="0.3">
      <c r="BC3773" s="19">
        <v>3714</v>
      </c>
      <c r="BD3773">
        <v>7.6100240192373777E-4</v>
      </c>
      <c r="BE3773">
        <v>1.1982155893176749E-2</v>
      </c>
    </row>
    <row r="3774" spans="55:57" x14ac:dyDescent="0.3">
      <c r="BC3774" s="19">
        <v>3715</v>
      </c>
      <c r="BD3774">
        <v>7.3621002464680711E-4</v>
      </c>
      <c r="BE3774">
        <v>1.1489151080144767E-2</v>
      </c>
    </row>
    <row r="3775" spans="55:57" x14ac:dyDescent="0.3">
      <c r="BC3775" s="19">
        <v>3716</v>
      </c>
      <c r="BD3775">
        <v>1.0031626459918691E-3</v>
      </c>
      <c r="BE3775">
        <v>1.336402775329126E-2</v>
      </c>
    </row>
    <row r="3776" spans="55:57" x14ac:dyDescent="0.3">
      <c r="BC3776" s="19">
        <v>3717</v>
      </c>
      <c r="BD3776">
        <v>8.3888492688539442E-4</v>
      </c>
      <c r="BE3776">
        <v>1.2700722956390288E-2</v>
      </c>
    </row>
    <row r="3777" spans="55:57" x14ac:dyDescent="0.3">
      <c r="BC3777" s="19">
        <v>3718</v>
      </c>
      <c r="BD3777">
        <v>8.4648608888390807E-4</v>
      </c>
      <c r="BE3777">
        <v>1.2299172138923857E-2</v>
      </c>
    </row>
    <row r="3778" spans="55:57" x14ac:dyDescent="0.3">
      <c r="BC3778" s="19">
        <v>3719</v>
      </c>
      <c r="BD3778">
        <v>8.1259733526051485E-4</v>
      </c>
      <c r="BE3778">
        <v>1.259508854270891E-2</v>
      </c>
    </row>
    <row r="3779" spans="55:57" x14ac:dyDescent="0.3">
      <c r="BC3779" s="19">
        <v>3720</v>
      </c>
      <c r="BD3779">
        <v>7.9111777179429648E-4</v>
      </c>
      <c r="BE3779">
        <v>1.1710121885093168E-2</v>
      </c>
    </row>
    <row r="3780" spans="55:57" x14ac:dyDescent="0.3">
      <c r="BC3780" s="19">
        <v>3721</v>
      </c>
      <c r="BD3780">
        <v>8.2976033474530593E-4</v>
      </c>
      <c r="BE3780">
        <v>1.2596789503386076E-2</v>
      </c>
    </row>
    <row r="3781" spans="55:57" x14ac:dyDescent="0.3">
      <c r="BC3781" s="19">
        <v>3722</v>
      </c>
      <c r="BD3781">
        <v>9.0983522344773894E-4</v>
      </c>
      <c r="BE3781">
        <v>1.2573669656525789E-2</v>
      </c>
    </row>
    <row r="3782" spans="55:57" x14ac:dyDescent="0.3">
      <c r="BC3782" s="19">
        <v>3723</v>
      </c>
      <c r="BD3782">
        <v>7.6440195233940856E-4</v>
      </c>
      <c r="BE3782">
        <v>1.1857006255321916E-2</v>
      </c>
    </row>
    <row r="3783" spans="55:57" x14ac:dyDescent="0.3">
      <c r="BC3783" s="19">
        <v>3724</v>
      </c>
      <c r="BD3783">
        <v>8.118978195354161E-4</v>
      </c>
      <c r="BE3783">
        <v>1.2154156449628408E-2</v>
      </c>
    </row>
    <row r="3784" spans="55:57" x14ac:dyDescent="0.3">
      <c r="BC3784" s="19">
        <v>3725</v>
      </c>
      <c r="BD3784">
        <v>8.7387389167345702E-4</v>
      </c>
      <c r="BE3784">
        <v>1.2616824326597493E-2</v>
      </c>
    </row>
    <row r="3785" spans="55:57" x14ac:dyDescent="0.3">
      <c r="BC3785" s="19">
        <v>3726</v>
      </c>
      <c r="BD3785">
        <v>9.1104396002609123E-4</v>
      </c>
      <c r="BE3785">
        <v>1.350304977720824E-2</v>
      </c>
    </row>
    <row r="3786" spans="55:57" x14ac:dyDescent="0.3">
      <c r="BC3786" s="19">
        <v>3727</v>
      </c>
      <c r="BD3786">
        <v>7.6399058145876567E-4</v>
      </c>
      <c r="BE3786">
        <v>1.1925589251067121E-2</v>
      </c>
    </row>
    <row r="3787" spans="55:57" x14ac:dyDescent="0.3">
      <c r="BC3787" s="19">
        <v>3728</v>
      </c>
      <c r="BD3787">
        <v>9.7171647986791555E-4</v>
      </c>
      <c r="BE3787">
        <v>1.2944702394239506E-2</v>
      </c>
    </row>
    <row r="3788" spans="55:57" x14ac:dyDescent="0.3">
      <c r="BC3788" s="19">
        <v>3729</v>
      </c>
      <c r="BD3788">
        <v>8.1162962354309196E-4</v>
      </c>
      <c r="BE3788">
        <v>1.2081052095222668E-2</v>
      </c>
    </row>
    <row r="3789" spans="55:57" x14ac:dyDescent="0.3">
      <c r="BC3789" s="19">
        <v>3730</v>
      </c>
      <c r="BD3789">
        <v>7.5601701322498805E-4</v>
      </c>
      <c r="BE3789">
        <v>1.1736578455302887E-2</v>
      </c>
    </row>
    <row r="3790" spans="55:57" x14ac:dyDescent="0.3">
      <c r="BC3790" s="19">
        <v>3731</v>
      </c>
      <c r="BD3790">
        <v>7.6560609539317963E-4</v>
      </c>
      <c r="BE3790">
        <v>1.3062194056368139E-2</v>
      </c>
    </row>
    <row r="3791" spans="55:57" x14ac:dyDescent="0.3">
      <c r="BC3791" s="19">
        <v>3732</v>
      </c>
      <c r="BD3791">
        <v>7.6446357898949399E-4</v>
      </c>
      <c r="BE3791">
        <v>1.2065053593914618E-2</v>
      </c>
    </row>
    <row r="3792" spans="55:57" x14ac:dyDescent="0.3">
      <c r="BC3792" s="19">
        <v>3733</v>
      </c>
      <c r="BD3792">
        <v>7.8211280206580002E-4</v>
      </c>
      <c r="BE3792">
        <v>1.1786262906851173E-2</v>
      </c>
    </row>
    <row r="3793" spans="55:57" x14ac:dyDescent="0.3">
      <c r="BC3793" s="19">
        <v>3734</v>
      </c>
      <c r="BD3793">
        <v>7.4968080778078515E-4</v>
      </c>
      <c r="BE3793">
        <v>1.2147644167374856E-2</v>
      </c>
    </row>
    <row r="3794" spans="55:57" x14ac:dyDescent="0.3">
      <c r="BC3794" s="19">
        <v>3735</v>
      </c>
      <c r="BD3794">
        <v>7.7325747445401954E-4</v>
      </c>
      <c r="BE3794">
        <v>1.1392717518281244E-2</v>
      </c>
    </row>
    <row r="3795" spans="55:57" x14ac:dyDescent="0.3">
      <c r="BC3795" s="19">
        <v>3736</v>
      </c>
      <c r="BD3795">
        <v>8.2022694335587179E-4</v>
      </c>
      <c r="BE3795">
        <v>1.3335295442261917E-2</v>
      </c>
    </row>
    <row r="3796" spans="55:57" x14ac:dyDescent="0.3">
      <c r="BC3796" s="19">
        <v>3737</v>
      </c>
      <c r="BD3796">
        <v>9.4618281888364866E-4</v>
      </c>
      <c r="BE3796">
        <v>1.289848268258998E-2</v>
      </c>
    </row>
    <row r="3797" spans="55:57" x14ac:dyDescent="0.3">
      <c r="BC3797" s="19">
        <v>3738</v>
      </c>
      <c r="BD3797">
        <v>8.3177875763477656E-4</v>
      </c>
      <c r="BE3797">
        <v>1.2180859799836786E-2</v>
      </c>
    </row>
    <row r="3798" spans="55:57" x14ac:dyDescent="0.3">
      <c r="BC3798" s="19">
        <v>3739</v>
      </c>
      <c r="BD3798">
        <v>8.1704139688954219E-4</v>
      </c>
      <c r="BE3798">
        <v>1.2958996635551206E-2</v>
      </c>
    </row>
    <row r="3799" spans="55:57" x14ac:dyDescent="0.3">
      <c r="BC3799" s="19">
        <v>3740</v>
      </c>
      <c r="BD3799">
        <v>8.8706660247987908E-4</v>
      </c>
      <c r="BE3799">
        <v>1.2342359959312522E-2</v>
      </c>
    </row>
    <row r="3800" spans="55:57" x14ac:dyDescent="0.3">
      <c r="BC3800" s="19">
        <v>3741</v>
      </c>
      <c r="BD3800">
        <v>8.5109156923978975E-4</v>
      </c>
      <c r="BE3800">
        <v>1.308685847400635E-2</v>
      </c>
    </row>
    <row r="3801" spans="55:57" x14ac:dyDescent="0.3">
      <c r="BC3801" s="19">
        <v>3742</v>
      </c>
      <c r="BD3801">
        <v>1.016109479915147E-3</v>
      </c>
      <c r="BE3801">
        <v>1.4337312327101384E-2</v>
      </c>
    </row>
    <row r="3802" spans="55:57" x14ac:dyDescent="0.3">
      <c r="BC3802" s="19">
        <v>3743</v>
      </c>
      <c r="BD3802">
        <v>9.4869623333259604E-4</v>
      </c>
      <c r="BE3802">
        <v>1.2048251170150718E-2</v>
      </c>
    </row>
    <row r="3803" spans="55:57" x14ac:dyDescent="0.3">
      <c r="BC3803" s="19">
        <v>3744</v>
      </c>
      <c r="BD3803">
        <v>9.0501247661112227E-4</v>
      </c>
      <c r="BE3803">
        <v>1.3128033687288503E-2</v>
      </c>
    </row>
    <row r="3804" spans="55:57" x14ac:dyDescent="0.3">
      <c r="BC3804" s="19">
        <v>3745</v>
      </c>
      <c r="BD3804">
        <v>8.2262646758495125E-4</v>
      </c>
      <c r="BE3804">
        <v>1.1927426127521359E-2</v>
      </c>
    </row>
    <row r="3805" spans="55:57" x14ac:dyDescent="0.3">
      <c r="BC3805" s="19">
        <v>3746</v>
      </c>
      <c r="BD3805">
        <v>9.9932814294254458E-4</v>
      </c>
      <c r="BE3805">
        <v>1.327348861091085E-2</v>
      </c>
    </row>
    <row r="3806" spans="55:57" x14ac:dyDescent="0.3">
      <c r="BC3806" s="19">
        <v>3747</v>
      </c>
      <c r="BD3806">
        <v>7.6934795515743218E-4</v>
      </c>
      <c r="BE3806">
        <v>1.2990794250830225E-2</v>
      </c>
    </row>
    <row r="3807" spans="55:57" x14ac:dyDescent="0.3">
      <c r="BC3807" s="19">
        <v>3748</v>
      </c>
      <c r="BD3807">
        <v>9.2390148100863622E-4</v>
      </c>
      <c r="BE3807">
        <v>1.3013026434547168E-2</v>
      </c>
    </row>
    <row r="3808" spans="55:57" x14ac:dyDescent="0.3">
      <c r="BC3808" s="19">
        <v>3749</v>
      </c>
      <c r="BD3808">
        <v>9.9573622317862542E-4</v>
      </c>
      <c r="BE3808">
        <v>1.2683451217610272E-2</v>
      </c>
    </row>
    <row r="3809" spans="55:57" x14ac:dyDescent="0.3">
      <c r="BC3809" s="19">
        <v>3750</v>
      </c>
      <c r="BD3809">
        <v>9.2189530159533556E-4</v>
      </c>
      <c r="BE3809">
        <v>1.3093848898085694E-2</v>
      </c>
    </row>
    <row r="3810" spans="55:57" x14ac:dyDescent="0.3">
      <c r="BC3810" s="19">
        <v>3751</v>
      </c>
      <c r="BD3810">
        <v>8.5249164601162053E-4</v>
      </c>
      <c r="BE3810">
        <v>1.1842140546551864E-2</v>
      </c>
    </row>
    <row r="3811" spans="55:57" x14ac:dyDescent="0.3">
      <c r="BC3811" s="19">
        <v>3752</v>
      </c>
      <c r="BD3811">
        <v>7.6460864611415367E-4</v>
      </c>
      <c r="BE3811">
        <v>1.1876808129832482E-2</v>
      </c>
    </row>
    <row r="3812" spans="55:57" x14ac:dyDescent="0.3">
      <c r="BC3812" s="19">
        <v>3753</v>
      </c>
      <c r="BD3812">
        <v>8.4810105593115411E-4</v>
      </c>
      <c r="BE3812">
        <v>1.1754584872788878E-2</v>
      </c>
    </row>
    <row r="3813" spans="55:57" x14ac:dyDescent="0.3">
      <c r="BC3813" s="19">
        <v>3754</v>
      </c>
      <c r="BD3813">
        <v>8.1082781085501277E-4</v>
      </c>
      <c r="BE3813">
        <v>1.2276603011152208E-2</v>
      </c>
    </row>
    <row r="3814" spans="55:57" x14ac:dyDescent="0.3">
      <c r="BC3814" s="19">
        <v>3755</v>
      </c>
      <c r="BD3814">
        <v>7.2933700543925499E-4</v>
      </c>
      <c r="BE3814">
        <v>1.1387167677271199E-2</v>
      </c>
    </row>
    <row r="3815" spans="55:57" x14ac:dyDescent="0.3">
      <c r="BC3815" s="19">
        <v>3756</v>
      </c>
      <c r="BD3815">
        <v>7.6758748578253748E-4</v>
      </c>
      <c r="BE3815">
        <v>1.1691178632752632E-2</v>
      </c>
    </row>
    <row r="3816" spans="55:57" x14ac:dyDescent="0.3">
      <c r="BC3816" s="19">
        <v>3757</v>
      </c>
      <c r="BD3816">
        <v>8.6431492704791557E-4</v>
      </c>
      <c r="BE3816">
        <v>1.3043503036983357E-2</v>
      </c>
    </row>
    <row r="3817" spans="55:57" x14ac:dyDescent="0.3">
      <c r="BC3817" s="19">
        <v>3758</v>
      </c>
      <c r="BD3817">
        <v>7.5133859521743062E-4</v>
      </c>
      <c r="BE3817">
        <v>1.1853464062150938E-2</v>
      </c>
    </row>
    <row r="3818" spans="55:57" x14ac:dyDescent="0.3">
      <c r="BC3818" s="19">
        <v>3759</v>
      </c>
      <c r="BD3818">
        <v>8.6792563151661436E-4</v>
      </c>
      <c r="BE3818">
        <v>1.2643434957277145E-2</v>
      </c>
    </row>
    <row r="3819" spans="55:57" x14ac:dyDescent="0.3">
      <c r="BC3819" s="19">
        <v>3760</v>
      </c>
      <c r="BD3819">
        <v>8.7289118219290593E-4</v>
      </c>
      <c r="BE3819">
        <v>1.2702452133428707E-2</v>
      </c>
    </row>
    <row r="3820" spans="55:57" x14ac:dyDescent="0.3">
      <c r="BC3820" s="19">
        <v>3761</v>
      </c>
      <c r="BD3820">
        <v>9.5062916651829647E-4</v>
      </c>
      <c r="BE3820">
        <v>1.2678464801611672E-2</v>
      </c>
    </row>
    <row r="3821" spans="55:57" x14ac:dyDescent="0.3">
      <c r="BC3821" s="19">
        <v>3762</v>
      </c>
      <c r="BD3821">
        <v>8.8045402711402784E-4</v>
      </c>
      <c r="BE3821">
        <v>1.2413812633346835E-2</v>
      </c>
    </row>
    <row r="3822" spans="55:57" x14ac:dyDescent="0.3">
      <c r="BC3822" s="19">
        <v>3763</v>
      </c>
      <c r="BD3822">
        <v>8.0931420503847122E-4</v>
      </c>
      <c r="BE3822">
        <v>1.2383510964039779E-2</v>
      </c>
    </row>
    <row r="3823" spans="55:57" x14ac:dyDescent="0.3">
      <c r="BC3823" s="19">
        <v>3764</v>
      </c>
      <c r="BD3823">
        <v>9.5382347690339386E-4</v>
      </c>
      <c r="BE3823">
        <v>1.2748220871836021E-2</v>
      </c>
    </row>
    <row r="3824" spans="55:57" x14ac:dyDescent="0.3">
      <c r="BC3824" s="19">
        <v>3765</v>
      </c>
      <c r="BD3824">
        <v>8.3880603088356696E-4</v>
      </c>
      <c r="BE3824">
        <v>1.3393612391518742E-2</v>
      </c>
    </row>
    <row r="3825" spans="55:57" x14ac:dyDescent="0.3">
      <c r="BC3825" s="19">
        <v>3766</v>
      </c>
      <c r="BD3825">
        <v>8.5751281361777878E-4</v>
      </c>
      <c r="BE3825">
        <v>1.3031899522564387E-2</v>
      </c>
    </row>
    <row r="3826" spans="55:57" x14ac:dyDescent="0.3">
      <c r="BC3826" s="19">
        <v>3767</v>
      </c>
      <c r="BD3826">
        <v>9.8673908816262774E-4</v>
      </c>
      <c r="BE3826">
        <v>1.4070743095319393E-2</v>
      </c>
    </row>
    <row r="3827" spans="55:57" x14ac:dyDescent="0.3">
      <c r="BC3827" s="19">
        <v>3768</v>
      </c>
      <c r="BD3827">
        <v>7.567843953768602E-4</v>
      </c>
      <c r="BE3827">
        <v>1.1607241132070217E-2</v>
      </c>
    </row>
    <row r="3828" spans="55:57" x14ac:dyDescent="0.3">
      <c r="BC3828" s="19">
        <v>3769</v>
      </c>
      <c r="BD3828">
        <v>9.4114186097038217E-4</v>
      </c>
      <c r="BE3828">
        <v>1.2492906431819965E-2</v>
      </c>
    </row>
    <row r="3829" spans="55:57" x14ac:dyDescent="0.3">
      <c r="BC3829" s="19">
        <v>3770</v>
      </c>
      <c r="BD3829">
        <v>8.0323950867985656E-4</v>
      </c>
      <c r="BE3829">
        <v>1.2419961065688689E-2</v>
      </c>
    </row>
    <row r="3830" spans="55:57" x14ac:dyDescent="0.3">
      <c r="BC3830" s="19">
        <v>3771</v>
      </c>
      <c r="BD3830">
        <v>7.8116714733541452E-4</v>
      </c>
      <c r="BE3830">
        <v>1.1999452598303987E-2</v>
      </c>
    </row>
    <row r="3831" spans="55:57" x14ac:dyDescent="0.3">
      <c r="BC3831" s="19">
        <v>3772</v>
      </c>
      <c r="BD3831">
        <v>8.993899121601804E-4</v>
      </c>
      <c r="BE3831">
        <v>1.2504116821059568E-2</v>
      </c>
    </row>
    <row r="3832" spans="55:57" x14ac:dyDescent="0.3">
      <c r="BC3832" s="19">
        <v>3773</v>
      </c>
      <c r="BD3832">
        <v>7.3779554718873396E-4</v>
      </c>
      <c r="BE3832">
        <v>1.1856303232703121E-2</v>
      </c>
    </row>
    <row r="3833" spans="55:57" x14ac:dyDescent="0.3">
      <c r="BC3833" s="19">
        <v>3774</v>
      </c>
      <c r="BD3833">
        <v>7.4514151570611805E-4</v>
      </c>
      <c r="BE3833">
        <v>1.0961057183016468E-2</v>
      </c>
    </row>
    <row r="3834" spans="55:57" x14ac:dyDescent="0.3">
      <c r="BC3834" s="19">
        <v>3775</v>
      </c>
      <c r="BD3834">
        <v>8.0203938970313537E-4</v>
      </c>
      <c r="BE3834">
        <v>1.2417341744141903E-2</v>
      </c>
    </row>
    <row r="3835" spans="55:57" x14ac:dyDescent="0.3">
      <c r="BC3835" s="19">
        <v>3776</v>
      </c>
      <c r="BD3835">
        <v>9.8516621685690049E-4</v>
      </c>
      <c r="BE3835">
        <v>1.4026342999951204E-2</v>
      </c>
    </row>
    <row r="3836" spans="55:57" x14ac:dyDescent="0.3">
      <c r="BC3836" s="19">
        <v>3777</v>
      </c>
      <c r="BD3836">
        <v>7.7631890242546976E-4</v>
      </c>
      <c r="BE3836">
        <v>1.1999925689413816E-2</v>
      </c>
    </row>
    <row r="3837" spans="55:57" x14ac:dyDescent="0.3">
      <c r="BC3837" s="19">
        <v>3778</v>
      </c>
      <c r="BD3837">
        <v>7.5448425800096926E-4</v>
      </c>
      <c r="BE3837">
        <v>1.16775833354958E-2</v>
      </c>
    </row>
    <row r="3838" spans="55:57" x14ac:dyDescent="0.3">
      <c r="BC3838" s="19">
        <v>3779</v>
      </c>
      <c r="BD3838">
        <v>8.4933026535956237E-4</v>
      </c>
      <c r="BE3838">
        <v>1.2575812456107617E-2</v>
      </c>
    </row>
    <row r="3839" spans="55:57" x14ac:dyDescent="0.3">
      <c r="BC3839" s="19">
        <v>3780</v>
      </c>
      <c r="BD3839">
        <v>8.878347411356149E-4</v>
      </c>
      <c r="BE3839">
        <v>1.2110515244352305E-2</v>
      </c>
    </row>
    <row r="3840" spans="55:57" x14ac:dyDescent="0.3">
      <c r="BC3840" s="19">
        <v>3781</v>
      </c>
      <c r="BD3840">
        <v>8.174073631647702E-4</v>
      </c>
      <c r="BE3840">
        <v>1.2403927781647233E-2</v>
      </c>
    </row>
    <row r="3841" spans="55:57" x14ac:dyDescent="0.3">
      <c r="BC3841" s="19">
        <v>3782</v>
      </c>
      <c r="BD3841">
        <v>8.8305472923833539E-4</v>
      </c>
      <c r="BE3841">
        <v>1.2885768471894049E-2</v>
      </c>
    </row>
    <row r="3842" spans="55:57" x14ac:dyDescent="0.3">
      <c r="BC3842" s="19">
        <v>3783</v>
      </c>
      <c r="BD3842">
        <v>8.0989165877996122E-4</v>
      </c>
      <c r="BE3842">
        <v>1.2276032044893814E-2</v>
      </c>
    </row>
    <row r="3843" spans="55:57" x14ac:dyDescent="0.3">
      <c r="BC3843" s="19">
        <v>3784</v>
      </c>
      <c r="BD3843">
        <v>7.6337835456478497E-4</v>
      </c>
      <c r="BE3843">
        <v>1.1666048867862008E-2</v>
      </c>
    </row>
    <row r="3844" spans="55:57" x14ac:dyDescent="0.3">
      <c r="BC3844" s="19">
        <v>3785</v>
      </c>
      <c r="BD3844">
        <v>7.9519932885409794E-4</v>
      </c>
      <c r="BE3844">
        <v>1.1710999765022932E-2</v>
      </c>
    </row>
    <row r="3845" spans="55:57" x14ac:dyDescent="0.3">
      <c r="BC3845" s="19">
        <v>3786</v>
      </c>
      <c r="BD3845">
        <v>9.5632831090159158E-4</v>
      </c>
      <c r="BE3845">
        <v>1.2961135605818326E-2</v>
      </c>
    </row>
    <row r="3846" spans="55:57" x14ac:dyDescent="0.3">
      <c r="BC3846" s="19">
        <v>3787</v>
      </c>
      <c r="BD3846">
        <v>9.6297266433074827E-4</v>
      </c>
      <c r="BE3846">
        <v>1.37370173006333E-2</v>
      </c>
    </row>
    <row r="3847" spans="55:57" x14ac:dyDescent="0.3">
      <c r="BC3847" s="19">
        <v>3788</v>
      </c>
      <c r="BD3847">
        <v>7.7605572833057369E-4</v>
      </c>
      <c r="BE3847">
        <v>1.1693202806073753E-2</v>
      </c>
    </row>
    <row r="3848" spans="55:57" x14ac:dyDescent="0.3">
      <c r="BC3848" s="19">
        <v>3789</v>
      </c>
      <c r="BD3848">
        <v>9.729738275460172E-4</v>
      </c>
      <c r="BE3848">
        <v>1.4723154093757638E-2</v>
      </c>
    </row>
    <row r="3849" spans="55:57" x14ac:dyDescent="0.3">
      <c r="BC3849" s="19">
        <v>3790</v>
      </c>
      <c r="BD3849">
        <v>8.8049011276725012E-4</v>
      </c>
      <c r="BE3849">
        <v>1.3263821278173639E-2</v>
      </c>
    </row>
    <row r="3850" spans="55:57" x14ac:dyDescent="0.3">
      <c r="BC3850" s="19">
        <v>3791</v>
      </c>
      <c r="BD3850">
        <v>9.1117143106642583E-4</v>
      </c>
      <c r="BE3850">
        <v>1.2876319569216452E-2</v>
      </c>
    </row>
    <row r="3851" spans="55:57" x14ac:dyDescent="0.3">
      <c r="BC3851" s="19">
        <v>3792</v>
      </c>
      <c r="BD3851">
        <v>9.4497341078880216E-4</v>
      </c>
      <c r="BE3851">
        <v>1.3906075819890446E-2</v>
      </c>
    </row>
    <row r="3852" spans="55:57" x14ac:dyDescent="0.3">
      <c r="BC3852" s="19">
        <v>3793</v>
      </c>
      <c r="BD3852">
        <v>8.477964680109496E-4</v>
      </c>
      <c r="BE3852">
        <v>1.4242437514077274E-2</v>
      </c>
    </row>
    <row r="3853" spans="55:57" x14ac:dyDescent="0.3">
      <c r="BC3853" s="19">
        <v>3794</v>
      </c>
      <c r="BD3853">
        <v>1.0263577699193588E-3</v>
      </c>
      <c r="BE3853">
        <v>1.3602550868872956E-2</v>
      </c>
    </row>
    <row r="3854" spans="55:57" x14ac:dyDescent="0.3">
      <c r="BC3854" s="19">
        <v>3795</v>
      </c>
      <c r="BD3854">
        <v>8.5698518918460179E-4</v>
      </c>
      <c r="BE3854">
        <v>1.241947308633898E-2</v>
      </c>
    </row>
    <row r="3855" spans="55:57" x14ac:dyDescent="0.3">
      <c r="BC3855" s="19">
        <v>3796</v>
      </c>
      <c r="BD3855">
        <v>9.8483831634611579E-4</v>
      </c>
      <c r="BE3855">
        <v>1.3458315583852269E-2</v>
      </c>
    </row>
    <row r="3856" spans="55:57" x14ac:dyDescent="0.3">
      <c r="BC3856" s="19">
        <v>3797</v>
      </c>
      <c r="BD3856">
        <v>6.7485910046566919E-4</v>
      </c>
      <c r="BE3856">
        <v>1.1301546671362329E-2</v>
      </c>
    </row>
    <row r="3857" spans="55:57" x14ac:dyDescent="0.3">
      <c r="BC3857" s="19">
        <v>3798</v>
      </c>
      <c r="BD3857">
        <v>7.7018871287799881E-4</v>
      </c>
      <c r="BE3857">
        <v>1.2677491867339385E-2</v>
      </c>
    </row>
    <row r="3858" spans="55:57" x14ac:dyDescent="0.3">
      <c r="BC3858" s="19">
        <v>3799</v>
      </c>
      <c r="BD3858">
        <v>7.702523130188936E-4</v>
      </c>
      <c r="BE3858">
        <v>1.1510185721193384E-2</v>
      </c>
    </row>
    <row r="3859" spans="55:57" x14ac:dyDescent="0.3">
      <c r="BC3859" s="19">
        <v>3800</v>
      </c>
      <c r="BD3859">
        <v>8.6866549969331322E-4</v>
      </c>
      <c r="BE3859">
        <v>1.245203510167007E-2</v>
      </c>
    </row>
    <row r="3860" spans="55:57" x14ac:dyDescent="0.3">
      <c r="BC3860" s="19">
        <v>3801</v>
      </c>
      <c r="BD3860">
        <v>8.4274907575557668E-4</v>
      </c>
      <c r="BE3860">
        <v>1.2045870310530534E-2</v>
      </c>
    </row>
    <row r="3861" spans="55:57" x14ac:dyDescent="0.3">
      <c r="BC3861" s="19">
        <v>3802</v>
      </c>
      <c r="BD3861">
        <v>8.9323451237534953E-4</v>
      </c>
      <c r="BE3861">
        <v>1.1912427387088436E-2</v>
      </c>
    </row>
    <row r="3862" spans="55:57" x14ac:dyDescent="0.3">
      <c r="BC3862" s="19">
        <v>3803</v>
      </c>
      <c r="BD3862">
        <v>9.5254680040678021E-4</v>
      </c>
      <c r="BE3862">
        <v>1.2831072740908315E-2</v>
      </c>
    </row>
    <row r="3863" spans="55:57" x14ac:dyDescent="0.3">
      <c r="BC3863" s="19">
        <v>3804</v>
      </c>
      <c r="BD3863">
        <v>9.2478001787338652E-4</v>
      </c>
      <c r="BE3863">
        <v>1.3064956853361771E-2</v>
      </c>
    </row>
    <row r="3864" spans="55:57" x14ac:dyDescent="0.3">
      <c r="BC3864" s="19">
        <v>3805</v>
      </c>
      <c r="BD3864">
        <v>7.0498636073502757E-4</v>
      </c>
      <c r="BE3864">
        <v>1.1783594569089648E-2</v>
      </c>
    </row>
    <row r="3865" spans="55:57" x14ac:dyDescent="0.3">
      <c r="BC3865" s="19">
        <v>3806</v>
      </c>
      <c r="BD3865">
        <v>1.0491253052460497E-3</v>
      </c>
      <c r="BE3865">
        <v>1.5002107657528881E-2</v>
      </c>
    </row>
    <row r="3866" spans="55:57" x14ac:dyDescent="0.3">
      <c r="BC3866" s="19">
        <v>3807</v>
      </c>
      <c r="BD3866">
        <v>9.5988791718280408E-4</v>
      </c>
      <c r="BE3866">
        <v>1.3106966269509836E-2</v>
      </c>
    </row>
    <row r="3867" spans="55:57" x14ac:dyDescent="0.3">
      <c r="BC3867" s="19">
        <v>3808</v>
      </c>
      <c r="BD3867">
        <v>7.3018634931681394E-4</v>
      </c>
      <c r="BE3867">
        <v>1.261373491466914E-2</v>
      </c>
    </row>
    <row r="3868" spans="55:57" x14ac:dyDescent="0.3">
      <c r="BC3868" s="19">
        <v>3809</v>
      </c>
      <c r="BD3868">
        <v>7.5883057385445814E-4</v>
      </c>
      <c r="BE3868">
        <v>1.2880293047368674E-2</v>
      </c>
    </row>
    <row r="3869" spans="55:57" x14ac:dyDescent="0.3">
      <c r="BC3869" s="19">
        <v>3810</v>
      </c>
      <c r="BD3869">
        <v>8.3267476614215432E-4</v>
      </c>
      <c r="BE3869">
        <v>1.2721360159686166E-2</v>
      </c>
    </row>
    <row r="3870" spans="55:57" x14ac:dyDescent="0.3">
      <c r="BC3870" s="19">
        <v>3811</v>
      </c>
      <c r="BD3870">
        <v>9.2204378466585236E-4</v>
      </c>
      <c r="BE3870">
        <v>1.261682614531567E-2</v>
      </c>
    </row>
    <row r="3871" spans="55:57" x14ac:dyDescent="0.3">
      <c r="BC3871" s="19">
        <v>3812</v>
      </c>
      <c r="BD3871">
        <v>8.5530832027939853E-4</v>
      </c>
      <c r="BE3871">
        <v>1.1901633890872872E-2</v>
      </c>
    </row>
    <row r="3872" spans="55:57" x14ac:dyDescent="0.3">
      <c r="BC3872" s="19">
        <v>3813</v>
      </c>
      <c r="BD3872">
        <v>8.4911946415801331E-4</v>
      </c>
      <c r="BE3872">
        <v>1.2242747009281124E-2</v>
      </c>
    </row>
    <row r="3873" spans="55:57" x14ac:dyDescent="0.3">
      <c r="BC3873" s="19">
        <v>3814</v>
      </c>
      <c r="BD3873">
        <v>9.9689088141471254E-4</v>
      </c>
      <c r="BE3873">
        <v>1.2919344775690384E-2</v>
      </c>
    </row>
    <row r="3874" spans="55:57" x14ac:dyDescent="0.3">
      <c r="BC3874" s="19">
        <v>3815</v>
      </c>
      <c r="BD3874">
        <v>8.9689986322292505E-4</v>
      </c>
      <c r="BE3874">
        <v>1.2767632437322689E-2</v>
      </c>
    </row>
    <row r="3875" spans="55:57" x14ac:dyDescent="0.3">
      <c r="BC3875" s="19">
        <v>3816</v>
      </c>
      <c r="BD3875">
        <v>9.0841960432446367E-4</v>
      </c>
      <c r="BE3875">
        <v>1.2467357964694777E-2</v>
      </c>
    </row>
    <row r="3876" spans="55:57" x14ac:dyDescent="0.3">
      <c r="BC3876" s="19">
        <v>3817</v>
      </c>
      <c r="BD3876">
        <v>8.5417863153239293E-4</v>
      </c>
      <c r="BE3876">
        <v>1.2545106371125438E-2</v>
      </c>
    </row>
    <row r="3877" spans="55:57" x14ac:dyDescent="0.3">
      <c r="BC3877" s="19">
        <v>3818</v>
      </c>
      <c r="BD3877">
        <v>7.7715152212193381E-4</v>
      </c>
      <c r="BE3877">
        <v>1.164312827511803E-2</v>
      </c>
    </row>
    <row r="3878" spans="55:57" x14ac:dyDescent="0.3">
      <c r="BC3878" s="19">
        <v>3819</v>
      </c>
      <c r="BD3878">
        <v>8.5241934152286813E-4</v>
      </c>
      <c r="BE3878">
        <v>1.1298458525978878E-2</v>
      </c>
    </row>
    <row r="3879" spans="55:57" x14ac:dyDescent="0.3">
      <c r="BC3879" s="19">
        <v>3820</v>
      </c>
      <c r="BD3879">
        <v>8.8880990546350068E-4</v>
      </c>
      <c r="BE3879">
        <v>1.2789611341205105E-2</v>
      </c>
    </row>
    <row r="3880" spans="55:57" x14ac:dyDescent="0.3">
      <c r="BC3880" s="19">
        <v>3821</v>
      </c>
      <c r="BD3880">
        <v>8.831202412293383E-4</v>
      </c>
      <c r="BE3880">
        <v>1.2744168730911656E-2</v>
      </c>
    </row>
    <row r="3881" spans="55:57" x14ac:dyDescent="0.3">
      <c r="BC3881" s="19">
        <v>3822</v>
      </c>
      <c r="BD3881">
        <v>9.4511831329351212E-4</v>
      </c>
      <c r="BE3881">
        <v>1.2649754895477891E-2</v>
      </c>
    </row>
    <row r="3882" spans="55:57" x14ac:dyDescent="0.3">
      <c r="BC3882" s="19">
        <v>3823</v>
      </c>
      <c r="BD3882">
        <v>8.6848868611830404E-4</v>
      </c>
      <c r="BE3882">
        <v>1.2441875364901956E-2</v>
      </c>
    </row>
    <row r="3883" spans="55:57" x14ac:dyDescent="0.3">
      <c r="BC3883" s="19">
        <v>3824</v>
      </c>
      <c r="BD3883">
        <v>9.300166059330445E-4</v>
      </c>
      <c r="BE3883">
        <v>1.2090602917304225E-2</v>
      </c>
    </row>
    <row r="3884" spans="55:57" x14ac:dyDescent="0.3">
      <c r="BC3884" s="19">
        <v>3825</v>
      </c>
      <c r="BD3884">
        <v>7.1927900391437368E-4</v>
      </c>
      <c r="BE3884">
        <v>1.2595367576478606E-2</v>
      </c>
    </row>
    <row r="3885" spans="55:57" x14ac:dyDescent="0.3">
      <c r="BC3885" s="19">
        <v>3826</v>
      </c>
      <c r="BD3885">
        <v>9.3999033496531311E-4</v>
      </c>
      <c r="BE3885">
        <v>1.3142676432776609E-2</v>
      </c>
    </row>
    <row r="3886" spans="55:57" x14ac:dyDescent="0.3">
      <c r="BC3886" s="19">
        <v>3827</v>
      </c>
      <c r="BD3886">
        <v>7.1764366481269178E-4</v>
      </c>
      <c r="BE3886">
        <v>1.2045290931303545E-2</v>
      </c>
    </row>
    <row r="3887" spans="55:57" x14ac:dyDescent="0.3">
      <c r="BC3887" s="19">
        <v>3828</v>
      </c>
      <c r="BD3887">
        <v>7.2476995884605778E-4</v>
      </c>
      <c r="BE3887">
        <v>1.1709119152361603E-2</v>
      </c>
    </row>
    <row r="3888" spans="55:57" x14ac:dyDescent="0.3">
      <c r="BC3888" s="19">
        <v>3829</v>
      </c>
      <c r="BD3888">
        <v>8.5802224047050685E-4</v>
      </c>
      <c r="BE3888">
        <v>1.1621175772112084E-2</v>
      </c>
    </row>
    <row r="3889" spans="55:57" x14ac:dyDescent="0.3">
      <c r="BC3889" s="19">
        <v>3830</v>
      </c>
      <c r="BD3889">
        <v>8.6605600153470631E-4</v>
      </c>
      <c r="BE3889">
        <v>1.197710445438363E-2</v>
      </c>
    </row>
    <row r="3890" spans="55:57" x14ac:dyDescent="0.3">
      <c r="BC3890" s="19">
        <v>3831</v>
      </c>
      <c r="BD3890">
        <v>8.6999661814392965E-4</v>
      </c>
      <c r="BE3890">
        <v>1.2566096880102866E-2</v>
      </c>
    </row>
    <row r="3891" spans="55:57" x14ac:dyDescent="0.3">
      <c r="BC3891" s="19">
        <v>3832</v>
      </c>
      <c r="BD3891">
        <v>9.4940073839435931E-4</v>
      </c>
      <c r="BE3891">
        <v>1.2929981779512023E-2</v>
      </c>
    </row>
    <row r="3892" spans="55:57" x14ac:dyDescent="0.3">
      <c r="BC3892" s="19">
        <v>3833</v>
      </c>
      <c r="BD3892">
        <v>9.6757695510796141E-4</v>
      </c>
      <c r="BE3892">
        <v>1.3212300023027729E-2</v>
      </c>
    </row>
    <row r="3893" spans="55:57" x14ac:dyDescent="0.3">
      <c r="BC3893" s="19">
        <v>3834</v>
      </c>
      <c r="BD3893">
        <v>8.7882831788434939E-4</v>
      </c>
      <c r="BE3893">
        <v>1.2717481354883934E-2</v>
      </c>
    </row>
    <row r="3894" spans="55:57" x14ac:dyDescent="0.3">
      <c r="BC3894" s="19">
        <v>3835</v>
      </c>
      <c r="BD3894">
        <v>7.5720591545794236E-4</v>
      </c>
      <c r="BE3894">
        <v>1.2416431268587691E-2</v>
      </c>
    </row>
    <row r="3895" spans="55:57" x14ac:dyDescent="0.3">
      <c r="BC3895" s="19">
        <v>3836</v>
      </c>
      <c r="BD3895">
        <v>7.6672508520086221E-4</v>
      </c>
      <c r="BE3895">
        <v>1.2007516489106458E-2</v>
      </c>
    </row>
    <row r="3896" spans="55:57" x14ac:dyDescent="0.3">
      <c r="BC3896" s="19">
        <v>3837</v>
      </c>
      <c r="BD3896">
        <v>8.5565426438663657E-4</v>
      </c>
      <c r="BE3896">
        <v>1.2746563522145562E-2</v>
      </c>
    </row>
    <row r="3897" spans="55:57" x14ac:dyDescent="0.3">
      <c r="BC3897" s="19">
        <v>3838</v>
      </c>
      <c r="BD3897">
        <v>9.5224425378169324E-4</v>
      </c>
      <c r="BE3897">
        <v>1.2902855062856862E-2</v>
      </c>
    </row>
    <row r="3898" spans="55:57" x14ac:dyDescent="0.3">
      <c r="BC3898" s="19">
        <v>3839</v>
      </c>
      <c r="BD3898">
        <v>7.958253913961065E-4</v>
      </c>
      <c r="BE3898">
        <v>1.2548655071926786E-2</v>
      </c>
    </row>
    <row r="3899" spans="55:57" x14ac:dyDescent="0.3">
      <c r="BC3899" s="19">
        <v>3840</v>
      </c>
      <c r="BD3899">
        <v>7.6354602668133871E-4</v>
      </c>
      <c r="BE3899">
        <v>1.2035612307351704E-2</v>
      </c>
    </row>
    <row r="3900" spans="55:57" x14ac:dyDescent="0.3">
      <c r="BC3900" s="19">
        <v>3841</v>
      </c>
      <c r="BD3900">
        <v>8.1403169620783487E-4</v>
      </c>
      <c r="BE3900">
        <v>1.237980887041132E-2</v>
      </c>
    </row>
    <row r="3901" spans="55:57" x14ac:dyDescent="0.3">
      <c r="BC3901" s="19">
        <v>3842</v>
      </c>
      <c r="BD3901">
        <v>7.4380162141048263E-4</v>
      </c>
      <c r="BE3901">
        <v>1.1608716703094359E-2</v>
      </c>
    </row>
    <row r="3902" spans="55:57" x14ac:dyDescent="0.3">
      <c r="BC3902" s="19">
        <v>3843</v>
      </c>
      <c r="BD3902">
        <v>9.0446316659947628E-4</v>
      </c>
      <c r="BE3902">
        <v>1.3620639210617942E-2</v>
      </c>
    </row>
    <row r="3903" spans="55:57" x14ac:dyDescent="0.3">
      <c r="BC3903" s="19">
        <v>3844</v>
      </c>
      <c r="BD3903">
        <v>9.4625135886228977E-4</v>
      </c>
      <c r="BE3903">
        <v>1.3844870490675123E-2</v>
      </c>
    </row>
    <row r="3904" spans="55:57" x14ac:dyDescent="0.3">
      <c r="BC3904" s="19">
        <v>3845</v>
      </c>
      <c r="BD3904">
        <v>9.4885894664813728E-4</v>
      </c>
      <c r="BE3904">
        <v>1.2081893516011561E-2</v>
      </c>
    </row>
    <row r="3905" spans="55:57" x14ac:dyDescent="0.3">
      <c r="BC3905" s="19">
        <v>3846</v>
      </c>
      <c r="BD3905">
        <v>8.2197445534348107E-4</v>
      </c>
      <c r="BE3905">
        <v>1.247649007416928E-2</v>
      </c>
    </row>
    <row r="3906" spans="55:57" x14ac:dyDescent="0.3">
      <c r="BC3906" s="19">
        <v>3847</v>
      </c>
      <c r="BD3906">
        <v>8.4839207882056174E-4</v>
      </c>
      <c r="BE3906">
        <v>1.3405186042037774E-2</v>
      </c>
    </row>
    <row r="3907" spans="55:57" x14ac:dyDescent="0.3">
      <c r="BC3907" s="19">
        <v>3848</v>
      </c>
      <c r="BD3907">
        <v>8.6995840081036157E-4</v>
      </c>
      <c r="BE3907">
        <v>1.373636721574082E-2</v>
      </c>
    </row>
    <row r="3908" spans="55:57" x14ac:dyDescent="0.3">
      <c r="BC3908" s="19">
        <v>3849</v>
      </c>
      <c r="BD3908">
        <v>6.9661634531591231E-4</v>
      </c>
      <c r="BE3908">
        <v>1.1900022774457083E-2</v>
      </c>
    </row>
    <row r="3909" spans="55:57" x14ac:dyDescent="0.3">
      <c r="BC3909" s="19">
        <v>3850</v>
      </c>
      <c r="BD3909">
        <v>7.4312571790170669E-4</v>
      </c>
      <c r="BE3909">
        <v>1.1692263945003726E-2</v>
      </c>
    </row>
    <row r="3910" spans="55:57" x14ac:dyDescent="0.3">
      <c r="BC3910" s="19">
        <v>3851</v>
      </c>
      <c r="BD3910">
        <v>9.6471810541567493E-4</v>
      </c>
      <c r="BE3910">
        <v>1.4326055179844966E-2</v>
      </c>
    </row>
    <row r="3911" spans="55:57" x14ac:dyDescent="0.3">
      <c r="BC3911" s="19">
        <v>3852</v>
      </c>
      <c r="BD3911">
        <v>1.0056526066141759E-3</v>
      </c>
      <c r="BE3911">
        <v>1.3419167899525396E-2</v>
      </c>
    </row>
    <row r="3912" spans="55:57" x14ac:dyDescent="0.3">
      <c r="BC3912" s="19">
        <v>3853</v>
      </c>
      <c r="BD3912">
        <v>8.2604748153458391E-4</v>
      </c>
      <c r="BE3912">
        <v>1.2776084102866203E-2</v>
      </c>
    </row>
    <row r="3913" spans="55:57" x14ac:dyDescent="0.3">
      <c r="BC3913" s="19">
        <v>3854</v>
      </c>
      <c r="BD3913">
        <v>8.7574682055740745E-4</v>
      </c>
      <c r="BE3913">
        <v>1.2355120502372143E-2</v>
      </c>
    </row>
    <row r="3914" spans="55:57" x14ac:dyDescent="0.3">
      <c r="BC3914" s="19">
        <v>3855</v>
      </c>
      <c r="BD3914">
        <v>8.7795905449725359E-4</v>
      </c>
      <c r="BE3914">
        <v>1.2192298808473553E-2</v>
      </c>
    </row>
    <row r="3915" spans="55:57" x14ac:dyDescent="0.3">
      <c r="BC3915" s="19">
        <v>3856</v>
      </c>
      <c r="BD3915">
        <v>7.8987414173917799E-4</v>
      </c>
      <c r="BE3915">
        <v>1.2392670711469512E-2</v>
      </c>
    </row>
    <row r="3916" spans="55:57" x14ac:dyDescent="0.3">
      <c r="BC3916" s="19">
        <v>3857</v>
      </c>
      <c r="BD3916">
        <v>1.0012762108376667E-3</v>
      </c>
      <c r="BE3916">
        <v>1.3002103079077072E-2</v>
      </c>
    </row>
    <row r="3917" spans="55:57" x14ac:dyDescent="0.3">
      <c r="BC3917" s="19">
        <v>3858</v>
      </c>
      <c r="BD3917">
        <v>1.0301507045393644E-3</v>
      </c>
      <c r="BE3917">
        <v>1.3638647172543763E-2</v>
      </c>
    </row>
    <row r="3918" spans="55:57" x14ac:dyDescent="0.3">
      <c r="BC3918" s="19">
        <v>3859</v>
      </c>
      <c r="BD3918">
        <v>7.7829694065569585E-4</v>
      </c>
      <c r="BE3918">
        <v>1.2295552281359394E-2</v>
      </c>
    </row>
    <row r="3919" spans="55:57" x14ac:dyDescent="0.3">
      <c r="BC3919" s="19">
        <v>3860</v>
      </c>
      <c r="BD3919">
        <v>8.5897461738766755E-4</v>
      </c>
      <c r="BE3919">
        <v>1.3104300958434938E-2</v>
      </c>
    </row>
    <row r="3920" spans="55:57" x14ac:dyDescent="0.3">
      <c r="BC3920" s="19">
        <v>3861</v>
      </c>
      <c r="BD3920">
        <v>8.4446567325999775E-4</v>
      </c>
      <c r="BE3920">
        <v>1.243803631812509E-2</v>
      </c>
    </row>
    <row r="3921" spans="55:57" x14ac:dyDescent="0.3">
      <c r="BC3921" s="19">
        <v>3862</v>
      </c>
      <c r="BD3921">
        <v>9.4074228088848787E-4</v>
      </c>
      <c r="BE3921">
        <v>1.2900574699772665E-2</v>
      </c>
    </row>
    <row r="3922" spans="55:57" x14ac:dyDescent="0.3">
      <c r="BC3922" s="19">
        <v>3863</v>
      </c>
      <c r="BD3922">
        <v>1.0094695820063119E-3</v>
      </c>
      <c r="BE3922">
        <v>1.414991970465229E-2</v>
      </c>
    </row>
    <row r="3923" spans="55:57" x14ac:dyDescent="0.3">
      <c r="BC3923" s="19">
        <v>3864</v>
      </c>
      <c r="BD3923">
        <v>7.3389179448743653E-4</v>
      </c>
      <c r="BE3923">
        <v>1.1452337860061822E-2</v>
      </c>
    </row>
    <row r="3924" spans="55:57" x14ac:dyDescent="0.3">
      <c r="BC3924" s="19">
        <v>3865</v>
      </c>
      <c r="BD3924">
        <v>8.3962212757749874E-4</v>
      </c>
      <c r="BE3924">
        <v>1.2280911538661477E-2</v>
      </c>
    </row>
    <row r="3925" spans="55:57" x14ac:dyDescent="0.3">
      <c r="BC3925" s="19">
        <v>3866</v>
      </c>
      <c r="BD3925">
        <v>9.6531216062665072E-4</v>
      </c>
      <c r="BE3925">
        <v>1.3697828935970163E-2</v>
      </c>
    </row>
    <row r="3926" spans="55:57" x14ac:dyDescent="0.3">
      <c r="BC3926" s="19">
        <v>3867</v>
      </c>
      <c r="BD3926">
        <v>1.0471617784943638E-3</v>
      </c>
      <c r="BE3926">
        <v>1.4076345638967978E-2</v>
      </c>
    </row>
    <row r="3927" spans="55:57" x14ac:dyDescent="0.3">
      <c r="BC3927" s="19">
        <v>3868</v>
      </c>
      <c r="BD3927">
        <v>8.2174056029226414E-4</v>
      </c>
      <c r="BE3927">
        <v>1.2784034588277751E-2</v>
      </c>
    </row>
    <row r="3928" spans="55:57" x14ac:dyDescent="0.3">
      <c r="BC3928" s="19">
        <v>3869</v>
      </c>
      <c r="BD3928">
        <v>9.0813305372120109E-4</v>
      </c>
      <c r="BE3928">
        <v>1.2290806702724956E-2</v>
      </c>
    </row>
    <row r="3929" spans="55:57" x14ac:dyDescent="0.3">
      <c r="BC3929" s="19">
        <v>3870</v>
      </c>
      <c r="BD3929">
        <v>8.5807376428408979E-4</v>
      </c>
      <c r="BE3929">
        <v>1.2413279315681315E-2</v>
      </c>
    </row>
    <row r="3930" spans="55:57" x14ac:dyDescent="0.3">
      <c r="BC3930" s="19">
        <v>3871</v>
      </c>
      <c r="BD3930">
        <v>8.384240567253327E-4</v>
      </c>
      <c r="BE3930">
        <v>1.2328414063605679E-2</v>
      </c>
    </row>
    <row r="3931" spans="55:57" x14ac:dyDescent="0.3">
      <c r="BC3931" s="19">
        <v>3872</v>
      </c>
      <c r="BD3931">
        <v>9.8538026036226961E-4</v>
      </c>
      <c r="BE3931">
        <v>1.3627866234832817E-2</v>
      </c>
    </row>
    <row r="3932" spans="55:57" x14ac:dyDescent="0.3">
      <c r="BC3932" s="19">
        <v>3873</v>
      </c>
      <c r="BD3932">
        <v>8.1729842488179733E-4</v>
      </c>
      <c r="BE3932">
        <v>1.1757193369707234E-2</v>
      </c>
    </row>
    <row r="3933" spans="55:57" x14ac:dyDescent="0.3">
      <c r="BC3933" s="19">
        <v>3874</v>
      </c>
      <c r="BD3933">
        <v>9.5071195319451857E-4</v>
      </c>
      <c r="BE3933">
        <v>1.2376169289198973E-2</v>
      </c>
    </row>
    <row r="3934" spans="55:57" x14ac:dyDescent="0.3">
      <c r="BC3934" s="19">
        <v>3875</v>
      </c>
      <c r="BD3934">
        <v>9.8014367485304275E-4</v>
      </c>
      <c r="BE3934">
        <v>1.3639462450769645E-2</v>
      </c>
    </row>
    <row r="3935" spans="55:57" x14ac:dyDescent="0.3">
      <c r="BC3935" s="19">
        <v>3876</v>
      </c>
      <c r="BD3935">
        <v>7.8866524910661145E-4</v>
      </c>
      <c r="BE3935">
        <v>1.2515732255623479E-2</v>
      </c>
    </row>
    <row r="3936" spans="55:57" x14ac:dyDescent="0.3">
      <c r="BC3936" s="19">
        <v>3877</v>
      </c>
      <c r="BD3936">
        <v>7.5567729075169514E-4</v>
      </c>
      <c r="BE3936">
        <v>1.1154005998413116E-2</v>
      </c>
    </row>
    <row r="3937" spans="55:57" x14ac:dyDescent="0.3">
      <c r="BC3937" s="19">
        <v>3878</v>
      </c>
      <c r="BD3937">
        <v>7.4062490352530248E-4</v>
      </c>
      <c r="BE3937">
        <v>1.2292369035266594E-2</v>
      </c>
    </row>
    <row r="3938" spans="55:57" x14ac:dyDescent="0.3">
      <c r="BC3938" s="19">
        <v>3879</v>
      </c>
      <c r="BD3938">
        <v>8.4079167310221244E-4</v>
      </c>
      <c r="BE3938">
        <v>1.1648564162935349E-2</v>
      </c>
    </row>
    <row r="3939" spans="55:57" x14ac:dyDescent="0.3">
      <c r="BC3939" s="19">
        <v>3880</v>
      </c>
      <c r="BD3939">
        <v>8.6040824435313821E-4</v>
      </c>
      <c r="BE3939">
        <v>1.2492608029726267E-2</v>
      </c>
    </row>
    <row r="3940" spans="55:57" x14ac:dyDescent="0.3">
      <c r="BC3940" s="19">
        <v>3881</v>
      </c>
      <c r="BD3940">
        <v>9.4887226366688099E-4</v>
      </c>
      <c r="BE3940">
        <v>1.3615015348369989E-2</v>
      </c>
    </row>
    <row r="3941" spans="55:57" x14ac:dyDescent="0.3">
      <c r="BC3941" s="19">
        <v>3882</v>
      </c>
      <c r="BD3941">
        <v>9.9832899903545325E-4</v>
      </c>
      <c r="BE3941">
        <v>1.3443967400826404E-2</v>
      </c>
    </row>
    <row r="3942" spans="55:57" x14ac:dyDescent="0.3">
      <c r="BC3942" s="19">
        <v>3883</v>
      </c>
      <c r="BD3942">
        <v>9.3617853746912841E-4</v>
      </c>
      <c r="BE3942">
        <v>1.2624380495516606E-2</v>
      </c>
    </row>
    <row r="3943" spans="55:57" x14ac:dyDescent="0.3">
      <c r="BC3943" s="19">
        <v>3884</v>
      </c>
      <c r="BD3943">
        <v>7.9567076116351661E-4</v>
      </c>
      <c r="BE3943">
        <v>1.1522446463600932E-2</v>
      </c>
    </row>
    <row r="3944" spans="55:57" x14ac:dyDescent="0.3">
      <c r="BC3944" s="19">
        <v>3885</v>
      </c>
      <c r="BD3944">
        <v>8.7147000818278263E-4</v>
      </c>
      <c r="BE3944">
        <v>1.2505558940055594E-2</v>
      </c>
    </row>
    <row r="3945" spans="55:57" x14ac:dyDescent="0.3">
      <c r="BC3945" s="19">
        <v>3886</v>
      </c>
      <c r="BD3945">
        <v>9.2552822053876174E-4</v>
      </c>
      <c r="BE3945">
        <v>1.2770338417892378E-2</v>
      </c>
    </row>
    <row r="3946" spans="55:57" x14ac:dyDescent="0.3">
      <c r="BC3946" s="19">
        <v>3887</v>
      </c>
      <c r="BD3946">
        <v>9.7559652725496269E-4</v>
      </c>
      <c r="BE3946">
        <v>1.409760034975953E-2</v>
      </c>
    </row>
    <row r="3947" spans="55:57" x14ac:dyDescent="0.3">
      <c r="BC3947" s="19">
        <v>3888</v>
      </c>
      <c r="BD3947">
        <v>8.1238953005714374E-4</v>
      </c>
      <c r="BE3947">
        <v>1.1691975663874289E-2</v>
      </c>
    </row>
    <row r="3948" spans="55:57" x14ac:dyDescent="0.3">
      <c r="BC3948" s="19">
        <v>3889</v>
      </c>
      <c r="BD3948">
        <v>8.888193490544004E-4</v>
      </c>
      <c r="BE3948">
        <v>1.2378150284964511E-2</v>
      </c>
    </row>
    <row r="3949" spans="55:57" x14ac:dyDescent="0.3">
      <c r="BC3949" s="19">
        <v>3890</v>
      </c>
      <c r="BD3949">
        <v>7.7003239736810471E-4</v>
      </c>
      <c r="BE3949">
        <v>1.2764599046557227E-2</v>
      </c>
    </row>
    <row r="3950" spans="55:57" x14ac:dyDescent="0.3">
      <c r="BC3950" s="19">
        <v>3891</v>
      </c>
      <c r="BD3950">
        <v>8.2946437909351876E-4</v>
      </c>
      <c r="BE3950">
        <v>1.2640164744404344E-2</v>
      </c>
    </row>
    <row r="3951" spans="55:57" x14ac:dyDescent="0.3">
      <c r="BC3951" s="19">
        <v>3892</v>
      </c>
      <c r="BD3951">
        <v>8.3149054316924271E-4</v>
      </c>
      <c r="BE3951">
        <v>1.3128840291906779E-2</v>
      </c>
    </row>
    <row r="3952" spans="55:57" x14ac:dyDescent="0.3">
      <c r="BC3952" s="19">
        <v>3893</v>
      </c>
      <c r="BD3952">
        <v>8.3470196145085326E-4</v>
      </c>
      <c r="BE3952">
        <v>1.3506894500296952E-2</v>
      </c>
    </row>
    <row r="3953" spans="55:57" x14ac:dyDescent="0.3">
      <c r="BC3953" s="19">
        <v>3894</v>
      </c>
      <c r="BD3953">
        <v>7.8958413603592837E-4</v>
      </c>
      <c r="BE3953">
        <v>1.1745559905879121E-2</v>
      </c>
    </row>
    <row r="3954" spans="55:57" x14ac:dyDescent="0.3">
      <c r="BC3954" s="19">
        <v>3895</v>
      </c>
      <c r="BD3954">
        <v>9.9035713526404441E-4</v>
      </c>
      <c r="BE3954">
        <v>1.2854908139602326E-2</v>
      </c>
    </row>
    <row r="3955" spans="55:57" x14ac:dyDescent="0.3">
      <c r="BC3955" s="19">
        <v>3896</v>
      </c>
      <c r="BD3955">
        <v>7.5743440369001943E-4</v>
      </c>
      <c r="BE3955">
        <v>1.161316214373832E-2</v>
      </c>
    </row>
    <row r="3956" spans="55:57" x14ac:dyDescent="0.3">
      <c r="BC3956" s="19">
        <v>3897</v>
      </c>
      <c r="BD3956">
        <v>7.3453242114375678E-4</v>
      </c>
      <c r="BE3956">
        <v>1.149102081198326E-2</v>
      </c>
    </row>
    <row r="3957" spans="55:57" x14ac:dyDescent="0.3">
      <c r="BC3957" s="19">
        <v>3898</v>
      </c>
      <c r="BD3957">
        <v>8.8017359018514429E-4</v>
      </c>
      <c r="BE3957">
        <v>1.2434694838440469E-2</v>
      </c>
    </row>
    <row r="3958" spans="55:57" x14ac:dyDescent="0.3">
      <c r="BC3958" s="19">
        <v>3899</v>
      </c>
      <c r="BD3958">
        <v>9.1150118120194754E-4</v>
      </c>
      <c r="BE3958">
        <v>1.2561650936327308E-2</v>
      </c>
    </row>
    <row r="3959" spans="55:57" x14ac:dyDescent="0.3">
      <c r="BC3959" s="19">
        <v>3900</v>
      </c>
      <c r="BD3959">
        <v>9.8069971138482846E-4</v>
      </c>
      <c r="BE3959">
        <v>1.3014790254489352E-2</v>
      </c>
    </row>
    <row r="3960" spans="55:57" x14ac:dyDescent="0.3">
      <c r="BC3960" s="19">
        <v>3901</v>
      </c>
      <c r="BD3960">
        <v>9.1951569013057897E-4</v>
      </c>
      <c r="BE3960">
        <v>1.3414417244630158E-2</v>
      </c>
    </row>
    <row r="3961" spans="55:57" x14ac:dyDescent="0.3">
      <c r="BC3961" s="19">
        <v>3902</v>
      </c>
      <c r="BD3961">
        <v>1.0338680279935392E-3</v>
      </c>
      <c r="BE3961">
        <v>1.3093404206666647E-2</v>
      </c>
    </row>
    <row r="3962" spans="55:57" x14ac:dyDescent="0.3">
      <c r="BC3962" s="19">
        <v>3903</v>
      </c>
      <c r="BD3962">
        <v>8.5740863103170924E-4</v>
      </c>
      <c r="BE3962">
        <v>1.2281983257822713E-2</v>
      </c>
    </row>
    <row r="3963" spans="55:57" x14ac:dyDescent="0.3">
      <c r="BC3963" s="19">
        <v>3904</v>
      </c>
      <c r="BD3963">
        <v>8.0891537181248055E-4</v>
      </c>
      <c r="BE3963">
        <v>1.2788905748302274E-2</v>
      </c>
    </row>
    <row r="3964" spans="55:57" x14ac:dyDescent="0.3">
      <c r="BC3964" s="19">
        <v>3905</v>
      </c>
      <c r="BD3964">
        <v>7.9900662765343899E-4</v>
      </c>
      <c r="BE3964">
        <v>1.2570230007613982E-2</v>
      </c>
    </row>
    <row r="3965" spans="55:57" x14ac:dyDescent="0.3">
      <c r="BC3965" s="19">
        <v>3906</v>
      </c>
      <c r="BD3965">
        <v>8.3970928048136113E-4</v>
      </c>
      <c r="BE3965">
        <v>1.2342075426650525E-2</v>
      </c>
    </row>
    <row r="3966" spans="55:57" x14ac:dyDescent="0.3">
      <c r="BC3966" s="19">
        <v>3907</v>
      </c>
      <c r="BD3966">
        <v>8.3404759737105082E-4</v>
      </c>
      <c r="BE3966">
        <v>1.2479376875203349E-2</v>
      </c>
    </row>
    <row r="3967" spans="55:57" x14ac:dyDescent="0.3">
      <c r="BC3967" s="19">
        <v>3908</v>
      </c>
      <c r="BD3967">
        <v>9.155003006911962E-4</v>
      </c>
      <c r="BE3967">
        <v>1.3041155676772628E-2</v>
      </c>
    </row>
    <row r="3968" spans="55:57" x14ac:dyDescent="0.3">
      <c r="BC3968" s="19">
        <v>3909</v>
      </c>
      <c r="BD3968">
        <v>9.1483594381300683E-4</v>
      </c>
      <c r="BE3968">
        <v>1.2599857988742092E-2</v>
      </c>
    </row>
    <row r="3969" spans="55:57" x14ac:dyDescent="0.3">
      <c r="BC3969" s="19">
        <v>3910</v>
      </c>
      <c r="BD3969">
        <v>9.7066692171463779E-4</v>
      </c>
      <c r="BE3969">
        <v>1.3614828443250003E-2</v>
      </c>
    </row>
    <row r="3970" spans="55:57" x14ac:dyDescent="0.3">
      <c r="BC3970" s="19">
        <v>3911</v>
      </c>
      <c r="BD3970">
        <v>7.5362494940020444E-4</v>
      </c>
      <c r="BE3970">
        <v>1.1603573871759544E-2</v>
      </c>
    </row>
    <row r="3971" spans="55:57" x14ac:dyDescent="0.3">
      <c r="BC3971" s="19">
        <v>3912</v>
      </c>
      <c r="BD3971">
        <v>8.7047044645229498E-4</v>
      </c>
      <c r="BE3971">
        <v>1.3271534902791563E-2</v>
      </c>
    </row>
    <row r="3972" spans="55:57" x14ac:dyDescent="0.3">
      <c r="BC3972" s="19">
        <v>3913</v>
      </c>
      <c r="BD3972">
        <v>8.2193191585848739E-4</v>
      </c>
      <c r="BE3972">
        <v>1.2356938036274613E-2</v>
      </c>
    </row>
    <row r="3973" spans="55:57" x14ac:dyDescent="0.3">
      <c r="BC3973" s="19">
        <v>3914</v>
      </c>
      <c r="BD3973">
        <v>8.7130642525847684E-4</v>
      </c>
      <c r="BE3973">
        <v>1.2693991153723199E-2</v>
      </c>
    </row>
    <row r="3974" spans="55:57" x14ac:dyDescent="0.3">
      <c r="BC3974" s="19">
        <v>3915</v>
      </c>
      <c r="BD3974">
        <v>9.7620447975388456E-4</v>
      </c>
      <c r="BE3974">
        <v>1.347076243819249E-2</v>
      </c>
    </row>
    <row r="3975" spans="55:57" x14ac:dyDescent="0.3">
      <c r="BC3975" s="19">
        <v>3916</v>
      </c>
      <c r="BD3975">
        <v>8.0500613190678219E-4</v>
      </c>
      <c r="BE3975">
        <v>1.1591604739944108E-2</v>
      </c>
    </row>
    <row r="3976" spans="55:57" x14ac:dyDescent="0.3">
      <c r="BC3976" s="19">
        <v>3917</v>
      </c>
      <c r="BD3976">
        <v>8.5678009382794934E-4</v>
      </c>
      <c r="BE3976">
        <v>1.1845672667262106E-2</v>
      </c>
    </row>
    <row r="3977" spans="55:57" x14ac:dyDescent="0.3">
      <c r="BC3977" s="19">
        <v>3918</v>
      </c>
      <c r="BD3977">
        <v>8.7705270451085028E-4</v>
      </c>
      <c r="BE3977">
        <v>1.2457903883084081E-2</v>
      </c>
    </row>
    <row r="3978" spans="55:57" x14ac:dyDescent="0.3">
      <c r="BC3978" s="19">
        <v>3919</v>
      </c>
      <c r="BD3978">
        <v>8.0599928143340518E-4</v>
      </c>
      <c r="BE3978">
        <v>1.1677190300445183E-2</v>
      </c>
    </row>
    <row r="3979" spans="55:57" x14ac:dyDescent="0.3">
      <c r="BC3979" s="19">
        <v>3920</v>
      </c>
      <c r="BD3979">
        <v>8.3863265278238703E-4</v>
      </c>
      <c r="BE3979">
        <v>1.3184473003642753E-2</v>
      </c>
    </row>
    <row r="3980" spans="55:57" x14ac:dyDescent="0.3">
      <c r="BC3980" s="19">
        <v>3921</v>
      </c>
      <c r="BD3980">
        <v>9.3544090127374233E-4</v>
      </c>
      <c r="BE3980">
        <v>1.3278977269527769E-2</v>
      </c>
    </row>
    <row r="3981" spans="55:57" x14ac:dyDescent="0.3">
      <c r="BC3981" s="19">
        <v>3922</v>
      </c>
      <c r="BD3981">
        <v>7.4780439248915969E-4</v>
      </c>
      <c r="BE3981">
        <v>1.1592764587135788E-2</v>
      </c>
    </row>
    <row r="3982" spans="55:57" x14ac:dyDescent="0.3">
      <c r="BC3982" s="19">
        <v>3923</v>
      </c>
      <c r="BD3982">
        <v>8.8314621127644221E-4</v>
      </c>
      <c r="BE3982">
        <v>1.3194275163729823E-2</v>
      </c>
    </row>
    <row r="3983" spans="55:57" x14ac:dyDescent="0.3">
      <c r="BC3983" s="19">
        <v>3924</v>
      </c>
      <c r="BD3983">
        <v>9.2528324497315607E-4</v>
      </c>
      <c r="BE3983">
        <v>1.1955603883691901E-2</v>
      </c>
    </row>
    <row r="3984" spans="55:57" x14ac:dyDescent="0.3">
      <c r="BC3984" s="19">
        <v>3925</v>
      </c>
      <c r="BD3984">
        <v>9.8720476944208534E-4</v>
      </c>
      <c r="BE3984">
        <v>1.4222083705846331E-2</v>
      </c>
    </row>
    <row r="3985" spans="55:57" x14ac:dyDescent="0.3">
      <c r="BC3985" s="19">
        <v>3926</v>
      </c>
      <c r="BD3985">
        <v>8.3494857689874748E-4</v>
      </c>
      <c r="BE3985">
        <v>1.1996870464487745E-2</v>
      </c>
    </row>
    <row r="3986" spans="55:57" x14ac:dyDescent="0.3">
      <c r="BC3986" s="19">
        <v>3927</v>
      </c>
      <c r="BD3986">
        <v>8.1571472487873434E-4</v>
      </c>
      <c r="BE3986">
        <v>1.1630981290229497E-2</v>
      </c>
    </row>
    <row r="3987" spans="55:57" x14ac:dyDescent="0.3">
      <c r="BC3987" s="19">
        <v>3928</v>
      </c>
      <c r="BD3987">
        <v>1.0246332536171751E-3</v>
      </c>
      <c r="BE3987">
        <v>1.4027338243754302E-2</v>
      </c>
    </row>
    <row r="3988" spans="55:57" x14ac:dyDescent="0.3">
      <c r="BC3988" s="19">
        <v>3929</v>
      </c>
      <c r="BD3988">
        <v>9.6603424122686959E-4</v>
      </c>
      <c r="BE3988">
        <v>1.27588733400905E-2</v>
      </c>
    </row>
    <row r="3989" spans="55:57" x14ac:dyDescent="0.3">
      <c r="BC3989" s="19">
        <v>3930</v>
      </c>
      <c r="BD3989">
        <v>8.2996781647187419E-4</v>
      </c>
      <c r="BE3989">
        <v>1.1982262044955316E-2</v>
      </c>
    </row>
    <row r="3990" spans="55:57" x14ac:dyDescent="0.3">
      <c r="BC3990" s="19">
        <v>3931</v>
      </c>
      <c r="BD3990">
        <v>8.2431106945125268E-4</v>
      </c>
      <c r="BE3990">
        <v>1.2833403498059143E-2</v>
      </c>
    </row>
    <row r="3991" spans="55:57" x14ac:dyDescent="0.3">
      <c r="BC3991" s="19">
        <v>3932</v>
      </c>
      <c r="BD3991">
        <v>8.5954796849627862E-4</v>
      </c>
      <c r="BE3991">
        <v>1.208542642020919E-2</v>
      </c>
    </row>
    <row r="3992" spans="55:57" x14ac:dyDescent="0.3">
      <c r="BC3992" s="19">
        <v>3933</v>
      </c>
      <c r="BD3992">
        <v>6.9016346745620204E-4</v>
      </c>
      <c r="BE3992">
        <v>1.190045455787171E-2</v>
      </c>
    </row>
    <row r="3993" spans="55:57" x14ac:dyDescent="0.3">
      <c r="BC3993" s="19">
        <v>3934</v>
      </c>
      <c r="BD3993">
        <v>8.9005296464183506E-4</v>
      </c>
      <c r="BE3993">
        <v>1.2699721035084504E-2</v>
      </c>
    </row>
    <row r="3994" spans="55:57" x14ac:dyDescent="0.3">
      <c r="BC3994" s="19">
        <v>3935</v>
      </c>
      <c r="BD3994">
        <v>8.4637004027957768E-4</v>
      </c>
      <c r="BE3994">
        <v>1.2474989085655723E-2</v>
      </c>
    </row>
    <row r="3995" spans="55:57" x14ac:dyDescent="0.3">
      <c r="BC3995" s="19">
        <v>3936</v>
      </c>
      <c r="BD3995">
        <v>8.6468078066577383E-4</v>
      </c>
      <c r="BE3995">
        <v>1.2226865327434453E-2</v>
      </c>
    </row>
    <row r="3996" spans="55:57" x14ac:dyDescent="0.3">
      <c r="BC3996" s="19">
        <v>3937</v>
      </c>
      <c r="BD3996">
        <v>8.7504428607427728E-4</v>
      </c>
      <c r="BE3996">
        <v>1.2976049581262491E-2</v>
      </c>
    </row>
    <row r="3997" spans="55:57" x14ac:dyDescent="0.3">
      <c r="BC3997" s="19">
        <v>3938</v>
      </c>
      <c r="BD3997">
        <v>8.3619895076937113E-4</v>
      </c>
      <c r="BE3997">
        <v>1.2272911631513882E-2</v>
      </c>
    </row>
    <row r="3998" spans="55:57" x14ac:dyDescent="0.3">
      <c r="BC3998" s="19">
        <v>3939</v>
      </c>
      <c r="BD3998">
        <v>8.5496582694356848E-4</v>
      </c>
      <c r="BE3998">
        <v>1.2531206632215441E-2</v>
      </c>
    </row>
    <row r="3999" spans="55:57" x14ac:dyDescent="0.3">
      <c r="BC3999" s="19">
        <v>3940</v>
      </c>
      <c r="BD3999">
        <v>9.8017160718339639E-4</v>
      </c>
      <c r="BE3999">
        <v>1.3271177887080895E-2</v>
      </c>
    </row>
    <row r="4000" spans="55:57" x14ac:dyDescent="0.3">
      <c r="BC4000" s="19">
        <v>3941</v>
      </c>
      <c r="BD4000">
        <v>9.2259232741894283E-4</v>
      </c>
      <c r="BE4000">
        <v>1.3047490449782283E-2</v>
      </c>
    </row>
    <row r="4001" spans="55:57" x14ac:dyDescent="0.3">
      <c r="BC4001" s="19">
        <v>3942</v>
      </c>
      <c r="BD4001">
        <v>8.8048191128755043E-4</v>
      </c>
      <c r="BE4001">
        <v>1.3910063708832158E-2</v>
      </c>
    </row>
    <row r="4002" spans="55:57" x14ac:dyDescent="0.3">
      <c r="BC4002" s="19">
        <v>3943</v>
      </c>
      <c r="BD4002">
        <v>9.857994587051716E-4</v>
      </c>
      <c r="BE4002">
        <v>1.3267706648675517E-2</v>
      </c>
    </row>
    <row r="4003" spans="55:57" x14ac:dyDescent="0.3">
      <c r="BC4003" s="19">
        <v>3944</v>
      </c>
      <c r="BD4003">
        <v>1.0353648401354657E-3</v>
      </c>
      <c r="BE4003">
        <v>1.4167928183330786E-2</v>
      </c>
    </row>
    <row r="4004" spans="55:57" x14ac:dyDescent="0.3">
      <c r="BC4004" s="19">
        <v>3945</v>
      </c>
      <c r="BD4004">
        <v>8.7799099696695586E-4</v>
      </c>
      <c r="BE4004">
        <v>1.299172159354311E-2</v>
      </c>
    </row>
    <row r="4005" spans="55:57" x14ac:dyDescent="0.3">
      <c r="BC4005" s="19">
        <v>3946</v>
      </c>
      <c r="BD4005">
        <v>8.5165374942962682E-4</v>
      </c>
      <c r="BE4005">
        <v>1.2830500193859016E-2</v>
      </c>
    </row>
    <row r="4006" spans="55:57" x14ac:dyDescent="0.3">
      <c r="BC4006" s="19">
        <v>3947</v>
      </c>
      <c r="BD4006">
        <v>7.578531829063917E-4</v>
      </c>
      <c r="BE4006">
        <v>1.1443789240892661E-2</v>
      </c>
    </row>
    <row r="4007" spans="55:57" x14ac:dyDescent="0.3">
      <c r="BC4007" s="19">
        <v>3948</v>
      </c>
      <c r="BD4007">
        <v>9.0668136289638037E-4</v>
      </c>
      <c r="BE4007">
        <v>1.2790053539279795E-2</v>
      </c>
    </row>
    <row r="4008" spans="55:57" x14ac:dyDescent="0.3">
      <c r="BC4008" s="19">
        <v>3949</v>
      </c>
      <c r="BD4008">
        <v>8.6401246471326087E-4</v>
      </c>
      <c r="BE4008">
        <v>1.2556656296203493E-2</v>
      </c>
    </row>
    <row r="4009" spans="55:57" x14ac:dyDescent="0.3">
      <c r="BC4009" s="19">
        <v>3950</v>
      </c>
      <c r="BD4009">
        <v>8.5387570192317012E-4</v>
      </c>
      <c r="BE4009">
        <v>1.2859374212051466E-2</v>
      </c>
    </row>
    <row r="4010" spans="55:57" x14ac:dyDescent="0.3">
      <c r="BC4010" s="19">
        <v>3951</v>
      </c>
      <c r="BD4010">
        <v>8.1972581439126546E-4</v>
      </c>
      <c r="BE4010">
        <v>1.2264362142753581E-2</v>
      </c>
    </row>
    <row r="4011" spans="55:57" x14ac:dyDescent="0.3">
      <c r="BC4011" s="19">
        <v>3952</v>
      </c>
      <c r="BD4011">
        <v>8.8091917893005694E-4</v>
      </c>
      <c r="BE4011">
        <v>1.3149257773838569E-2</v>
      </c>
    </row>
    <row r="4012" spans="55:57" x14ac:dyDescent="0.3">
      <c r="BC4012" s="19">
        <v>3953</v>
      </c>
      <c r="BD4012">
        <v>8.040506523376154E-4</v>
      </c>
      <c r="BE4012">
        <v>1.1947435292051918E-2</v>
      </c>
    </row>
    <row r="4013" spans="55:57" x14ac:dyDescent="0.3">
      <c r="BC4013" s="19">
        <v>3954</v>
      </c>
      <c r="BD4013">
        <v>8.0057949043585658E-4</v>
      </c>
      <c r="BE4013">
        <v>1.2197468665710738E-2</v>
      </c>
    </row>
    <row r="4014" spans="55:57" x14ac:dyDescent="0.3">
      <c r="BC4014" s="19">
        <v>3955</v>
      </c>
      <c r="BD4014">
        <v>9.6932798550186639E-4</v>
      </c>
      <c r="BE4014">
        <v>1.3640272088687269E-2</v>
      </c>
    </row>
    <row r="4015" spans="55:57" x14ac:dyDescent="0.3">
      <c r="BC4015" s="19">
        <v>3956</v>
      </c>
      <c r="BD4015">
        <v>9.1591690476722795E-4</v>
      </c>
      <c r="BE4015">
        <v>1.3212647080956987E-2</v>
      </c>
    </row>
    <row r="4016" spans="55:57" x14ac:dyDescent="0.3">
      <c r="BC4016" s="19">
        <v>3957</v>
      </c>
      <c r="BD4016">
        <v>7.3145007461214787E-4</v>
      </c>
      <c r="BE4016">
        <v>1.1924737600220689E-2</v>
      </c>
    </row>
    <row r="4017" spans="55:57" x14ac:dyDescent="0.3">
      <c r="BC4017" s="19">
        <v>3958</v>
      </c>
      <c r="BD4017">
        <v>8.8986676392907105E-4</v>
      </c>
      <c r="BE4017">
        <v>1.3617086946492362E-2</v>
      </c>
    </row>
    <row r="4018" spans="55:57" x14ac:dyDescent="0.3">
      <c r="BC4018" s="19">
        <v>3959</v>
      </c>
      <c r="BD4018">
        <v>9.1643787201891138E-4</v>
      </c>
      <c r="BE4018">
        <v>1.2834106544987973E-2</v>
      </c>
    </row>
    <row r="4019" spans="55:57" x14ac:dyDescent="0.3">
      <c r="BC4019" s="19">
        <v>3960</v>
      </c>
      <c r="BD4019">
        <v>8.7087555629453725E-4</v>
      </c>
      <c r="BE4019">
        <v>1.2796699129647982E-2</v>
      </c>
    </row>
    <row r="4020" spans="55:57" x14ac:dyDescent="0.3">
      <c r="BC4020" s="19">
        <v>3961</v>
      </c>
      <c r="BD4020">
        <v>9.6957112898715171E-4</v>
      </c>
      <c r="BE4020">
        <v>1.2649473654400178E-2</v>
      </c>
    </row>
    <row r="4021" spans="55:57" x14ac:dyDescent="0.3">
      <c r="BC4021" s="19">
        <v>3962</v>
      </c>
      <c r="BD4021">
        <v>9.5637050325550965E-4</v>
      </c>
      <c r="BE4021">
        <v>1.3310721412274478E-2</v>
      </c>
    </row>
    <row r="4022" spans="55:57" x14ac:dyDescent="0.3">
      <c r="BC4022" s="19">
        <v>3963</v>
      </c>
      <c r="BD4022">
        <v>7.117009170294835E-4</v>
      </c>
      <c r="BE4022">
        <v>1.2717488539861131E-2</v>
      </c>
    </row>
    <row r="4023" spans="55:57" x14ac:dyDescent="0.3">
      <c r="BC4023" s="19">
        <v>3964</v>
      </c>
      <c r="BD4023">
        <v>9.0428020406419537E-4</v>
      </c>
      <c r="BE4023">
        <v>1.241042242815942E-2</v>
      </c>
    </row>
    <row r="4024" spans="55:57" x14ac:dyDescent="0.3">
      <c r="BC4024" s="19">
        <v>3965</v>
      </c>
      <c r="BD4024">
        <v>8.4529831121871711E-4</v>
      </c>
      <c r="BE4024">
        <v>1.2264263312118757E-2</v>
      </c>
    </row>
    <row r="4025" spans="55:57" x14ac:dyDescent="0.3">
      <c r="BC4025" s="19">
        <v>3966</v>
      </c>
      <c r="BD4025">
        <v>7.6991508084752109E-4</v>
      </c>
      <c r="BE4025">
        <v>1.1812921730947492E-2</v>
      </c>
    </row>
    <row r="4026" spans="55:57" x14ac:dyDescent="0.3">
      <c r="BC4026" s="19">
        <v>3967</v>
      </c>
      <c r="BD4026">
        <v>8.7951890367249028E-4</v>
      </c>
      <c r="BE4026">
        <v>1.3359749976354075E-2</v>
      </c>
    </row>
    <row r="4027" spans="55:57" x14ac:dyDescent="0.3">
      <c r="BC4027" s="19">
        <v>3968</v>
      </c>
      <c r="BD4027">
        <v>8.3137116396618895E-4</v>
      </c>
      <c r="BE4027">
        <v>1.2340134190656214E-2</v>
      </c>
    </row>
    <row r="4028" spans="55:57" x14ac:dyDescent="0.3">
      <c r="BC4028" s="19">
        <v>3969</v>
      </c>
      <c r="BD4028">
        <v>9.2604816811020692E-4</v>
      </c>
      <c r="BE4028">
        <v>1.2280680941910814E-2</v>
      </c>
    </row>
    <row r="4029" spans="55:57" x14ac:dyDescent="0.3">
      <c r="BC4029" s="19">
        <v>3970</v>
      </c>
      <c r="BD4029">
        <v>7.3549535938090217E-4</v>
      </c>
      <c r="BE4029">
        <v>1.291298462757364E-2</v>
      </c>
    </row>
    <row r="4030" spans="55:57" x14ac:dyDescent="0.3">
      <c r="BC4030" s="19">
        <v>3971</v>
      </c>
      <c r="BD4030">
        <v>8.662315347940739E-4</v>
      </c>
      <c r="BE4030">
        <v>1.2764531601680304E-2</v>
      </c>
    </row>
    <row r="4031" spans="55:57" x14ac:dyDescent="0.3">
      <c r="BC4031" s="19">
        <v>3972</v>
      </c>
      <c r="BD4031">
        <v>8.7539897147699607E-4</v>
      </c>
      <c r="BE4031">
        <v>1.161444141716694E-2</v>
      </c>
    </row>
    <row r="4032" spans="55:57" x14ac:dyDescent="0.3">
      <c r="BC4032" s="19">
        <v>3973</v>
      </c>
      <c r="BD4032">
        <v>8.4210534958911135E-4</v>
      </c>
      <c r="BE4032">
        <v>1.2291190739304122E-2</v>
      </c>
    </row>
    <row r="4033" spans="55:57" x14ac:dyDescent="0.3">
      <c r="BC4033" s="19">
        <v>3974</v>
      </c>
      <c r="BD4033">
        <v>7.7997370655277429E-4</v>
      </c>
      <c r="BE4033">
        <v>1.1548429225608222E-2</v>
      </c>
    </row>
    <row r="4034" spans="55:57" x14ac:dyDescent="0.3">
      <c r="BC4034" s="19">
        <v>3975</v>
      </c>
      <c r="BD4034">
        <v>8.2340615860045552E-4</v>
      </c>
      <c r="BE4034">
        <v>1.2430166292004998E-2</v>
      </c>
    </row>
    <row r="4035" spans="55:57" x14ac:dyDescent="0.3">
      <c r="BC4035" s="19">
        <v>3976</v>
      </c>
      <c r="BD4035">
        <v>8.8763864932344002E-4</v>
      </c>
      <c r="BE4035">
        <v>1.2721626906953408E-2</v>
      </c>
    </row>
    <row r="4036" spans="55:57" x14ac:dyDescent="0.3">
      <c r="BC4036" s="19">
        <v>3977</v>
      </c>
      <c r="BD4036">
        <v>8.8654804551112007E-4</v>
      </c>
      <c r="BE4036">
        <v>1.246453727655736E-2</v>
      </c>
    </row>
    <row r="4037" spans="55:57" x14ac:dyDescent="0.3">
      <c r="BC4037" s="19">
        <v>3978</v>
      </c>
      <c r="BD4037">
        <v>8.5038254567012758E-4</v>
      </c>
      <c r="BE4037">
        <v>1.278001943526395E-2</v>
      </c>
    </row>
    <row r="4038" spans="55:57" x14ac:dyDescent="0.3">
      <c r="BC4038" s="19">
        <v>3979</v>
      </c>
      <c r="BD4038">
        <v>9.0277364998464526E-4</v>
      </c>
      <c r="BE4038">
        <v>1.2694951388841493E-2</v>
      </c>
    </row>
    <row r="4039" spans="55:57" x14ac:dyDescent="0.3">
      <c r="BC4039" s="19">
        <v>3980</v>
      </c>
      <c r="BD4039">
        <v>7.8724914411097647E-4</v>
      </c>
      <c r="BE4039">
        <v>1.1844733234077762E-2</v>
      </c>
    </row>
    <row r="4040" spans="55:57" x14ac:dyDescent="0.3">
      <c r="BC4040" s="19">
        <v>3981</v>
      </c>
      <c r="BD4040">
        <v>8.899938739895879E-4</v>
      </c>
      <c r="BE4040">
        <v>1.3375614958231365E-2</v>
      </c>
    </row>
    <row r="4041" spans="55:57" x14ac:dyDescent="0.3">
      <c r="BC4041" s="19">
        <v>3982</v>
      </c>
      <c r="BD4041">
        <v>8.0604436233444371E-4</v>
      </c>
      <c r="BE4041">
        <v>1.1841261928202606E-2</v>
      </c>
    </row>
    <row r="4042" spans="55:57" x14ac:dyDescent="0.3">
      <c r="BC4042" s="19">
        <v>3983</v>
      </c>
      <c r="BD4042">
        <v>8.2489316168966507E-4</v>
      </c>
      <c r="BE4042">
        <v>1.2569266627584157E-2</v>
      </c>
    </row>
    <row r="4043" spans="55:57" x14ac:dyDescent="0.3">
      <c r="BC4043" s="19">
        <v>3984</v>
      </c>
      <c r="BD4043">
        <v>9.6567052153772464E-4</v>
      </c>
      <c r="BE4043">
        <v>1.1990974587542004E-2</v>
      </c>
    </row>
    <row r="4044" spans="55:57" x14ac:dyDescent="0.3">
      <c r="BC4044" s="19">
        <v>3985</v>
      </c>
      <c r="BD4044">
        <v>1.0292692955180377E-3</v>
      </c>
      <c r="BE4044">
        <v>1.3486036405874913E-2</v>
      </c>
    </row>
    <row r="4045" spans="55:57" x14ac:dyDescent="0.3">
      <c r="BC4045" s="19">
        <v>3986</v>
      </c>
      <c r="BD4045">
        <v>8.0602489575630032E-4</v>
      </c>
      <c r="BE4045">
        <v>1.1720842487168693E-2</v>
      </c>
    </row>
    <row r="4046" spans="55:57" x14ac:dyDescent="0.3">
      <c r="BC4046" s="19">
        <v>3987</v>
      </c>
      <c r="BD4046">
        <v>7.5126425071936646E-4</v>
      </c>
      <c r="BE4046">
        <v>1.2194649007224037E-2</v>
      </c>
    </row>
    <row r="4047" spans="55:57" x14ac:dyDescent="0.3">
      <c r="BC4047" s="19">
        <v>3988</v>
      </c>
      <c r="BD4047">
        <v>8.3855867880993067E-4</v>
      </c>
      <c r="BE4047">
        <v>1.2091819877767281E-2</v>
      </c>
    </row>
    <row r="4048" spans="55:57" x14ac:dyDescent="0.3">
      <c r="BC4048" s="19">
        <v>3989</v>
      </c>
      <c r="BD4048">
        <v>9.7448022332590736E-4</v>
      </c>
      <c r="BE4048">
        <v>1.3161255818670002E-2</v>
      </c>
    </row>
    <row r="4049" spans="55:57" x14ac:dyDescent="0.3">
      <c r="BC4049" s="19">
        <v>3990</v>
      </c>
      <c r="BD4049">
        <v>8.3506262475835998E-4</v>
      </c>
      <c r="BE4049">
        <v>1.2195557880244441E-2</v>
      </c>
    </row>
    <row r="4050" spans="55:57" x14ac:dyDescent="0.3">
      <c r="BC4050" s="19">
        <v>3991</v>
      </c>
      <c r="BD4050">
        <v>7.8305900765998648E-4</v>
      </c>
      <c r="BE4050">
        <v>1.2212842250217374E-2</v>
      </c>
    </row>
    <row r="4051" spans="55:57" x14ac:dyDescent="0.3">
      <c r="BC4051" s="19">
        <v>3992</v>
      </c>
      <c r="BD4051">
        <v>7.7245653215489765E-4</v>
      </c>
      <c r="BE4051">
        <v>1.377690408941127E-2</v>
      </c>
    </row>
    <row r="4052" spans="55:57" x14ac:dyDescent="0.3">
      <c r="BC4052" s="19">
        <v>3993</v>
      </c>
      <c r="BD4052">
        <v>7.4609677920621585E-4</v>
      </c>
      <c r="BE4052">
        <v>1.182742120740457E-2</v>
      </c>
    </row>
    <row r="4053" spans="55:57" x14ac:dyDescent="0.3">
      <c r="BC4053" s="19">
        <v>3994</v>
      </c>
      <c r="BD4053">
        <v>8.6671696470094674E-4</v>
      </c>
      <c r="BE4053">
        <v>1.190217402377255E-2</v>
      </c>
    </row>
    <row r="4054" spans="55:57" x14ac:dyDescent="0.3">
      <c r="BC4054" s="19">
        <v>3995</v>
      </c>
      <c r="BD4054">
        <v>9.3414327822186928E-4</v>
      </c>
      <c r="BE4054">
        <v>1.2052932417008347E-2</v>
      </c>
    </row>
    <row r="4055" spans="55:57" x14ac:dyDescent="0.3">
      <c r="BC4055" s="19">
        <v>3996</v>
      </c>
      <c r="BD4055">
        <v>8.2375562391100578E-4</v>
      </c>
      <c r="BE4055">
        <v>1.2575728369886104E-2</v>
      </c>
    </row>
    <row r="4056" spans="55:57" x14ac:dyDescent="0.3">
      <c r="BC4056" s="19">
        <v>3997</v>
      </c>
      <c r="BD4056">
        <v>9.287534048476819E-4</v>
      </c>
      <c r="BE4056">
        <v>1.3486652676495806E-2</v>
      </c>
    </row>
    <row r="4057" spans="55:57" x14ac:dyDescent="0.3">
      <c r="BC4057" s="19">
        <v>3998</v>
      </c>
      <c r="BD4057">
        <v>9.2392258180218269E-4</v>
      </c>
      <c r="BE4057">
        <v>1.3253290412036578E-2</v>
      </c>
    </row>
    <row r="4058" spans="55:57" x14ac:dyDescent="0.3">
      <c r="BC4058" s="19">
        <v>3999</v>
      </c>
      <c r="BD4058">
        <v>1.0228670715129633E-3</v>
      </c>
      <c r="BE4058">
        <v>1.4290788773555588E-2</v>
      </c>
    </row>
    <row r="4059" spans="55:57" x14ac:dyDescent="0.3">
      <c r="BC4059" s="19">
        <v>4000</v>
      </c>
      <c r="BD4059">
        <v>8.0026857699357567E-4</v>
      </c>
      <c r="BE4059">
        <v>1.2192301573909839E-2</v>
      </c>
    </row>
    <row r="4060" spans="55:57" x14ac:dyDescent="0.3">
      <c r="BC4060" s="19">
        <v>4001</v>
      </c>
      <c r="BD4060">
        <v>8.889004014952564E-4</v>
      </c>
      <c r="BE4060">
        <v>1.2396467154793117E-2</v>
      </c>
    </row>
    <row r="4061" spans="55:57" x14ac:dyDescent="0.3">
      <c r="BC4061" s="19">
        <v>4002</v>
      </c>
      <c r="BD4061">
        <v>1.0393811476974212E-3</v>
      </c>
      <c r="BE4061">
        <v>1.3494428345759169E-2</v>
      </c>
    </row>
    <row r="4062" spans="55:57" x14ac:dyDescent="0.3">
      <c r="BC4062" s="19">
        <v>4003</v>
      </c>
      <c r="BD4062">
        <v>9.4827081574783308E-4</v>
      </c>
      <c r="BE4062">
        <v>1.3119070754503033E-2</v>
      </c>
    </row>
    <row r="4063" spans="55:57" x14ac:dyDescent="0.3">
      <c r="BC4063" s="19">
        <v>4004</v>
      </c>
      <c r="BD4063">
        <v>8.5679995206987812E-4</v>
      </c>
      <c r="BE4063">
        <v>1.2603715600681749E-2</v>
      </c>
    </row>
    <row r="4064" spans="55:57" x14ac:dyDescent="0.3">
      <c r="BC4064" s="19">
        <v>4005</v>
      </c>
      <c r="BD4064">
        <v>8.7658038992343801E-4</v>
      </c>
      <c r="BE4064">
        <v>1.2519941584922978E-2</v>
      </c>
    </row>
    <row r="4065" spans="55:57" x14ac:dyDescent="0.3">
      <c r="BC4065" s="19">
        <v>4006</v>
      </c>
      <c r="BD4065">
        <v>8.3883905315272514E-4</v>
      </c>
      <c r="BE4065">
        <v>1.1782317672765177E-2</v>
      </c>
    </row>
    <row r="4066" spans="55:57" x14ac:dyDescent="0.3">
      <c r="BC4066" s="19">
        <v>4007</v>
      </c>
      <c r="BD4066">
        <v>7.2647565468727908E-4</v>
      </c>
      <c r="BE4066">
        <v>1.196738249963596E-2</v>
      </c>
    </row>
    <row r="4067" spans="55:57" x14ac:dyDescent="0.3">
      <c r="BC4067" s="19">
        <v>4008</v>
      </c>
      <c r="BD4067">
        <v>8.9807338644501953E-4</v>
      </c>
      <c r="BE4067">
        <v>1.3264618057720664E-2</v>
      </c>
    </row>
    <row r="4068" spans="55:57" x14ac:dyDescent="0.3">
      <c r="BC4068" s="19">
        <v>4009</v>
      </c>
      <c r="BD4068">
        <v>9.2366762556825549E-4</v>
      </c>
      <c r="BE4068">
        <v>1.2633710811968379E-2</v>
      </c>
    </row>
    <row r="4069" spans="55:57" x14ac:dyDescent="0.3">
      <c r="BC4069" s="19">
        <v>4010</v>
      </c>
      <c r="BD4069">
        <v>9.1293838223613344E-4</v>
      </c>
      <c r="BE4069">
        <v>1.2789675822688707E-2</v>
      </c>
    </row>
    <row r="4070" spans="55:57" x14ac:dyDescent="0.3">
      <c r="BC4070" s="19">
        <v>4011</v>
      </c>
      <c r="BD4070">
        <v>8.0338020377105832E-4</v>
      </c>
      <c r="BE4070">
        <v>1.2650154396883885E-2</v>
      </c>
    </row>
    <row r="4071" spans="55:57" x14ac:dyDescent="0.3">
      <c r="BC4071" s="19">
        <v>4012</v>
      </c>
      <c r="BD4071">
        <v>7.954084696728908E-4</v>
      </c>
      <c r="BE4071">
        <v>1.2646234619508733E-2</v>
      </c>
    </row>
    <row r="4072" spans="55:57" x14ac:dyDescent="0.3">
      <c r="BC4072" s="19">
        <v>4013</v>
      </c>
      <c r="BD4072">
        <v>8.5896493979676779E-4</v>
      </c>
      <c r="BE4072">
        <v>1.2391798766072657E-2</v>
      </c>
    </row>
    <row r="4073" spans="55:57" x14ac:dyDescent="0.3">
      <c r="BC4073" s="19">
        <v>4014</v>
      </c>
      <c r="BD4073">
        <v>9.1560260505370891E-4</v>
      </c>
      <c r="BE4073">
        <v>1.3020534146443287E-2</v>
      </c>
    </row>
    <row r="4074" spans="55:57" x14ac:dyDescent="0.3">
      <c r="BC4074" s="19">
        <v>4015</v>
      </c>
      <c r="BD4074">
        <v>8.9532254016163985E-4</v>
      </c>
      <c r="BE4074">
        <v>1.3136662044152564E-2</v>
      </c>
    </row>
    <row r="4075" spans="55:57" x14ac:dyDescent="0.3">
      <c r="BC4075" s="19">
        <v>4016</v>
      </c>
      <c r="BD4075">
        <v>9.2883226532792791E-4</v>
      </c>
      <c r="BE4075">
        <v>1.3126933705431856E-2</v>
      </c>
    </row>
    <row r="4076" spans="55:57" x14ac:dyDescent="0.3">
      <c r="BC4076" s="19">
        <v>4017</v>
      </c>
      <c r="BD4076">
        <v>7.9754350552617176E-4</v>
      </c>
      <c r="BE4076">
        <v>1.191364793709644E-2</v>
      </c>
    </row>
    <row r="4077" spans="55:57" x14ac:dyDescent="0.3">
      <c r="BC4077" s="19">
        <v>4018</v>
      </c>
      <c r="BD4077">
        <v>8.4142836947647521E-4</v>
      </c>
      <c r="BE4077">
        <v>1.1721050859545751E-2</v>
      </c>
    </row>
    <row r="4078" spans="55:57" x14ac:dyDescent="0.3">
      <c r="BC4078" s="19">
        <v>4019</v>
      </c>
      <c r="BD4078">
        <v>8.7761801423777907E-4</v>
      </c>
      <c r="BE4078">
        <v>1.1787160312554194E-2</v>
      </c>
    </row>
    <row r="4079" spans="55:57" x14ac:dyDescent="0.3">
      <c r="BC4079" s="19">
        <v>4020</v>
      </c>
      <c r="BD4079">
        <v>9.9818820026690127E-4</v>
      </c>
      <c r="BE4079">
        <v>1.5017578259658175E-2</v>
      </c>
    </row>
    <row r="4080" spans="55:57" x14ac:dyDescent="0.3">
      <c r="BC4080" s="19">
        <v>4021</v>
      </c>
      <c r="BD4080">
        <v>7.5818245451293959E-4</v>
      </c>
      <c r="BE4080">
        <v>1.2157030373376097E-2</v>
      </c>
    </row>
    <row r="4081" spans="55:57" x14ac:dyDescent="0.3">
      <c r="BC4081" s="19">
        <v>4022</v>
      </c>
      <c r="BD4081">
        <v>9.3604014770544582E-4</v>
      </c>
      <c r="BE4081">
        <v>1.3185517983949553E-2</v>
      </c>
    </row>
    <row r="4082" spans="55:57" x14ac:dyDescent="0.3">
      <c r="BC4082" s="19">
        <v>4023</v>
      </c>
      <c r="BD4082">
        <v>7.8679320103829792E-4</v>
      </c>
      <c r="BE4082">
        <v>1.2083824354680266E-2</v>
      </c>
    </row>
    <row r="4083" spans="55:57" x14ac:dyDescent="0.3">
      <c r="BC4083" s="19">
        <v>4024</v>
      </c>
      <c r="BD4083">
        <v>9.320855782605147E-4</v>
      </c>
      <c r="BE4083">
        <v>1.3043698856063561E-2</v>
      </c>
    </row>
    <row r="4084" spans="55:57" x14ac:dyDescent="0.3">
      <c r="BC4084" s="19">
        <v>4025</v>
      </c>
      <c r="BD4084">
        <v>7.5627492351061751E-4</v>
      </c>
      <c r="BE4084">
        <v>1.2027747563692463E-2</v>
      </c>
    </row>
    <row r="4085" spans="55:57" x14ac:dyDescent="0.3">
      <c r="BC4085" s="19">
        <v>4026</v>
      </c>
      <c r="BD4085">
        <v>9.4235283651266787E-4</v>
      </c>
      <c r="BE4085">
        <v>1.2851386310351683E-2</v>
      </c>
    </row>
    <row r="4086" spans="55:57" x14ac:dyDescent="0.3">
      <c r="BC4086" s="19">
        <v>4027</v>
      </c>
      <c r="BD4086">
        <v>8.5264249617816954E-4</v>
      </c>
      <c r="BE4086">
        <v>1.2898992711527732E-2</v>
      </c>
    </row>
    <row r="4087" spans="55:57" x14ac:dyDescent="0.3">
      <c r="BC4087" s="19">
        <v>4028</v>
      </c>
      <c r="BD4087">
        <v>8.7537297219799455E-4</v>
      </c>
      <c r="BE4087">
        <v>1.3177853497978972E-2</v>
      </c>
    </row>
    <row r="4088" spans="55:57" x14ac:dyDescent="0.3">
      <c r="BC4088" s="19">
        <v>4029</v>
      </c>
      <c r="BD4088">
        <v>8.1403253673357698E-4</v>
      </c>
      <c r="BE4088">
        <v>1.2797585586907601E-2</v>
      </c>
    </row>
    <row r="4089" spans="55:57" x14ac:dyDescent="0.3">
      <c r="BC4089" s="19">
        <v>4030</v>
      </c>
      <c r="BD4089">
        <v>8.6383104104269021E-4</v>
      </c>
      <c r="BE4089">
        <v>1.2775629838321876E-2</v>
      </c>
    </row>
    <row r="4090" spans="55:57" x14ac:dyDescent="0.3">
      <c r="BC4090" s="19">
        <v>4031</v>
      </c>
      <c r="BD4090">
        <v>7.8208353346423333E-4</v>
      </c>
      <c r="BE4090">
        <v>1.2053644651183564E-2</v>
      </c>
    </row>
    <row r="4091" spans="55:57" x14ac:dyDescent="0.3">
      <c r="BC4091" s="19">
        <v>4032</v>
      </c>
      <c r="BD4091">
        <v>9.1066875829762858E-4</v>
      </c>
      <c r="BE4091">
        <v>1.260396537208352E-2</v>
      </c>
    </row>
    <row r="4092" spans="55:57" x14ac:dyDescent="0.3">
      <c r="BC4092" s="19">
        <v>4033</v>
      </c>
      <c r="BD4092">
        <v>9.0218597160222436E-4</v>
      </c>
      <c r="BE4092">
        <v>1.2831375849236375E-2</v>
      </c>
    </row>
    <row r="4093" spans="55:57" x14ac:dyDescent="0.3">
      <c r="BC4093" s="19">
        <v>4034</v>
      </c>
      <c r="BD4093">
        <v>8.0829932793756399E-4</v>
      </c>
      <c r="BE4093">
        <v>1.2365251858497194E-2</v>
      </c>
    </row>
    <row r="4094" spans="55:57" x14ac:dyDescent="0.3">
      <c r="BC4094" s="19">
        <v>4035</v>
      </c>
      <c r="BD4094">
        <v>9.5045364752332237E-4</v>
      </c>
      <c r="BE4094">
        <v>1.380107577885353E-2</v>
      </c>
    </row>
    <row r="4095" spans="55:57" x14ac:dyDescent="0.3">
      <c r="BC4095" s="19">
        <v>4036</v>
      </c>
      <c r="BD4095">
        <v>9.5091463084872013E-4</v>
      </c>
      <c r="BE4095">
        <v>1.2277556601359449E-2</v>
      </c>
    </row>
    <row r="4096" spans="55:57" x14ac:dyDescent="0.3">
      <c r="BC4096" s="19">
        <v>4037</v>
      </c>
      <c r="BD4096">
        <v>8.9448941426988559E-4</v>
      </c>
      <c r="BE4096">
        <v>1.2363408680392507E-2</v>
      </c>
    </row>
    <row r="4097" spans="55:57" x14ac:dyDescent="0.3">
      <c r="BC4097" s="19">
        <v>4038</v>
      </c>
      <c r="BD4097">
        <v>7.6399157143291791E-4</v>
      </c>
      <c r="BE4097">
        <v>1.2180514794230711E-2</v>
      </c>
    </row>
    <row r="4098" spans="55:57" x14ac:dyDescent="0.3">
      <c r="BC4098" s="19">
        <v>4039</v>
      </c>
      <c r="BD4098">
        <v>8.3413113339381086E-4</v>
      </c>
      <c r="BE4098">
        <v>1.292476394474105E-2</v>
      </c>
    </row>
    <row r="4099" spans="55:57" x14ac:dyDescent="0.3">
      <c r="BC4099" s="19">
        <v>4040</v>
      </c>
      <c r="BD4099">
        <v>7.1896348708626572E-4</v>
      </c>
      <c r="BE4099">
        <v>1.1002432059006388E-2</v>
      </c>
    </row>
    <row r="4100" spans="55:57" x14ac:dyDescent="0.3">
      <c r="BC4100" s="19">
        <v>4041</v>
      </c>
      <c r="BD4100">
        <v>8.4212316270030523E-4</v>
      </c>
      <c r="BE4100">
        <v>1.2718995644611954E-2</v>
      </c>
    </row>
    <row r="4101" spans="55:57" x14ac:dyDescent="0.3">
      <c r="BC4101" s="19">
        <v>4042</v>
      </c>
      <c r="BD4101">
        <v>9.5029589041671246E-4</v>
      </c>
      <c r="BE4101">
        <v>1.2959057649909891E-2</v>
      </c>
    </row>
    <row r="4102" spans="55:57" x14ac:dyDescent="0.3">
      <c r="BC4102" s="19">
        <v>4043</v>
      </c>
      <c r="BD4102">
        <v>8.7812222975555741E-4</v>
      </c>
      <c r="BE4102">
        <v>1.2411810595624127E-2</v>
      </c>
    </row>
    <row r="4103" spans="55:57" x14ac:dyDescent="0.3">
      <c r="BC4103" s="19">
        <v>4044</v>
      </c>
      <c r="BD4103">
        <v>8.7876453455344229E-4</v>
      </c>
      <c r="BE4103">
        <v>1.2907995525268114E-2</v>
      </c>
    </row>
    <row r="4104" spans="55:57" x14ac:dyDescent="0.3">
      <c r="BC4104" s="19">
        <v>4045</v>
      </c>
      <c r="BD4104">
        <v>9.4681283961768658E-4</v>
      </c>
      <c r="BE4104">
        <v>1.2939341192218864E-2</v>
      </c>
    </row>
    <row r="4105" spans="55:57" x14ac:dyDescent="0.3">
      <c r="BC4105" s="19">
        <v>4046</v>
      </c>
      <c r="BD4105">
        <v>9.856874306208162E-4</v>
      </c>
      <c r="BE4105">
        <v>1.3752276997592417E-2</v>
      </c>
    </row>
    <row r="4106" spans="55:57" x14ac:dyDescent="0.3">
      <c r="BC4106" s="19">
        <v>4047</v>
      </c>
      <c r="BD4106">
        <v>8.9860532901502076E-4</v>
      </c>
      <c r="BE4106">
        <v>1.3393712855775985E-2</v>
      </c>
    </row>
    <row r="4107" spans="55:57" x14ac:dyDescent="0.3">
      <c r="BC4107" s="19">
        <v>4048</v>
      </c>
      <c r="BD4107">
        <v>8.1774144454388941E-4</v>
      </c>
      <c r="BE4107">
        <v>1.1611654408117027E-2</v>
      </c>
    </row>
    <row r="4108" spans="55:57" x14ac:dyDescent="0.3">
      <c r="BC4108" s="19">
        <v>4049</v>
      </c>
      <c r="BD4108">
        <v>9.2220579706553407E-4</v>
      </c>
      <c r="BE4108">
        <v>1.2788421854267852E-2</v>
      </c>
    </row>
    <row r="4109" spans="55:57" x14ac:dyDescent="0.3">
      <c r="BC4109" s="19">
        <v>4050</v>
      </c>
      <c r="BD4109">
        <v>8.1206491325649271E-4</v>
      </c>
      <c r="BE4109">
        <v>1.211179623923829E-2</v>
      </c>
    </row>
    <row r="4110" spans="55:57" x14ac:dyDescent="0.3">
      <c r="BC4110" s="19">
        <v>4051</v>
      </c>
      <c r="BD4110">
        <v>8.0927419089156603E-4</v>
      </c>
      <c r="BE4110">
        <v>1.1531191949750561E-2</v>
      </c>
    </row>
    <row r="4111" spans="55:57" x14ac:dyDescent="0.3">
      <c r="BC4111" s="19">
        <v>4052</v>
      </c>
      <c r="BD4111">
        <v>7.7600701706725462E-4</v>
      </c>
      <c r="BE4111">
        <v>1.1767748487912734E-2</v>
      </c>
    </row>
    <row r="4112" spans="55:57" x14ac:dyDescent="0.3">
      <c r="BC4112" s="19">
        <v>4053</v>
      </c>
      <c r="BD4112">
        <v>9.8355091808139099E-4</v>
      </c>
      <c r="BE4112">
        <v>1.4700702884426899E-2</v>
      </c>
    </row>
    <row r="4113" spans="55:57" x14ac:dyDescent="0.3">
      <c r="BC4113" s="19">
        <v>4054</v>
      </c>
      <c r="BD4113">
        <v>8.9235060344457673E-4</v>
      </c>
      <c r="BE4113">
        <v>1.2467703805856349E-2</v>
      </c>
    </row>
    <row r="4114" spans="55:57" x14ac:dyDescent="0.3">
      <c r="BC4114" s="19">
        <v>4055</v>
      </c>
      <c r="BD4114">
        <v>9.1831080848778235E-4</v>
      </c>
      <c r="BE4114">
        <v>1.2764709785455958E-2</v>
      </c>
    </row>
    <row r="4115" spans="55:57" x14ac:dyDescent="0.3">
      <c r="BC4115" s="19">
        <v>4056</v>
      </c>
      <c r="BD4115">
        <v>7.9813848835946582E-4</v>
      </c>
      <c r="BE4115">
        <v>1.1969812284796965E-2</v>
      </c>
    </row>
    <row r="4116" spans="55:57" x14ac:dyDescent="0.3">
      <c r="BC4116" s="19">
        <v>4057</v>
      </c>
      <c r="BD4116">
        <v>8.1620641103758807E-4</v>
      </c>
      <c r="BE4116">
        <v>1.2741106170434608E-2</v>
      </c>
    </row>
    <row r="4117" spans="55:57" x14ac:dyDescent="0.3">
      <c r="BC4117" s="19">
        <v>4058</v>
      </c>
      <c r="BD4117">
        <v>7.8372112764675279E-4</v>
      </c>
      <c r="BE4117">
        <v>1.2886316503190316E-2</v>
      </c>
    </row>
    <row r="4118" spans="55:57" x14ac:dyDescent="0.3">
      <c r="BC4118" s="19">
        <v>4059</v>
      </c>
      <c r="BD4118">
        <v>7.3926651756952861E-4</v>
      </c>
      <c r="BE4118">
        <v>1.1619719780621708E-2</v>
      </c>
    </row>
    <row r="4119" spans="55:57" x14ac:dyDescent="0.3">
      <c r="BC4119" s="19">
        <v>4060</v>
      </c>
      <c r="BD4119">
        <v>8.6592207018482234E-4</v>
      </c>
      <c r="BE4119">
        <v>1.1906393279657625E-2</v>
      </c>
    </row>
    <row r="4120" spans="55:57" x14ac:dyDescent="0.3">
      <c r="BC4120" s="19">
        <v>4061</v>
      </c>
      <c r="BD4120">
        <v>9.6253629313373923E-4</v>
      </c>
      <c r="BE4120">
        <v>1.3011996531621191E-2</v>
      </c>
    </row>
    <row r="4121" spans="55:57" x14ac:dyDescent="0.3">
      <c r="BC4121" s="19">
        <v>4062</v>
      </c>
      <c r="BD4121">
        <v>7.6161736645850115E-4</v>
      </c>
      <c r="BE4121">
        <v>1.1952571851673565E-2</v>
      </c>
    </row>
    <row r="4122" spans="55:57" x14ac:dyDescent="0.3">
      <c r="BC4122" s="19">
        <v>4063</v>
      </c>
      <c r="BD4122">
        <v>7.4037532769720416E-4</v>
      </c>
      <c r="BE4122">
        <v>1.2354139554833001E-2</v>
      </c>
    </row>
    <row r="4123" spans="55:57" x14ac:dyDescent="0.3">
      <c r="BC4123" s="19">
        <v>4064</v>
      </c>
      <c r="BD4123">
        <v>9.3127378345458933E-4</v>
      </c>
      <c r="BE4123">
        <v>1.2988053519135297E-2</v>
      </c>
    </row>
    <row r="4124" spans="55:57" x14ac:dyDescent="0.3">
      <c r="BC4124" s="19">
        <v>4065</v>
      </c>
      <c r="BD4124">
        <v>7.400881926540086E-4</v>
      </c>
      <c r="BE4124">
        <v>1.1485152451421319E-2</v>
      </c>
    </row>
    <row r="4125" spans="55:57" x14ac:dyDescent="0.3">
      <c r="BC4125" s="19">
        <v>4066</v>
      </c>
      <c r="BD4125">
        <v>8.0133747249502829E-4</v>
      </c>
      <c r="BE4125">
        <v>1.2807637365214381E-2</v>
      </c>
    </row>
    <row r="4126" spans="55:57" x14ac:dyDescent="0.3">
      <c r="BC4126" s="19">
        <v>4067</v>
      </c>
      <c r="BD4126">
        <v>7.6357977958499271E-4</v>
      </c>
      <c r="BE4126">
        <v>1.1842247328610439E-2</v>
      </c>
    </row>
    <row r="4127" spans="55:57" x14ac:dyDescent="0.3">
      <c r="BC4127" s="19">
        <v>4068</v>
      </c>
      <c r="BD4127">
        <v>9.0136083853583509E-4</v>
      </c>
      <c r="BE4127">
        <v>1.2868684767517426E-2</v>
      </c>
    </row>
    <row r="4128" spans="55:57" x14ac:dyDescent="0.3">
      <c r="BC4128" s="19">
        <v>4069</v>
      </c>
      <c r="BD4128">
        <v>9.0180605181184171E-4</v>
      </c>
      <c r="BE4128">
        <v>1.3255564054582891E-2</v>
      </c>
    </row>
    <row r="4129" spans="55:57" x14ac:dyDescent="0.3">
      <c r="BC4129" s="19">
        <v>4070</v>
      </c>
      <c r="BD4129">
        <v>8.6738864283575422E-4</v>
      </c>
      <c r="BE4129">
        <v>1.2192492261799991E-2</v>
      </c>
    </row>
    <row r="4130" spans="55:57" x14ac:dyDescent="0.3">
      <c r="BC4130" s="19">
        <v>4071</v>
      </c>
      <c r="BD4130">
        <v>9.0664912484717994E-4</v>
      </c>
      <c r="BE4130">
        <v>1.2307556848412097E-2</v>
      </c>
    </row>
    <row r="4131" spans="55:57" x14ac:dyDescent="0.3">
      <c r="BC4131" s="19">
        <v>4072</v>
      </c>
      <c r="BD4131">
        <v>8.7487228338745528E-4</v>
      </c>
      <c r="BE4131">
        <v>1.2323941654241834E-2</v>
      </c>
    </row>
    <row r="4132" spans="55:57" x14ac:dyDescent="0.3">
      <c r="BC4132" s="19">
        <v>4073</v>
      </c>
      <c r="BD4132">
        <v>8.9753435547840882E-4</v>
      </c>
      <c r="BE4132">
        <v>1.2630705312079113E-2</v>
      </c>
    </row>
    <row r="4133" spans="55:57" x14ac:dyDescent="0.3">
      <c r="BC4133" s="19">
        <v>4074</v>
      </c>
      <c r="BD4133">
        <v>8.5436931130854156E-4</v>
      </c>
      <c r="BE4133">
        <v>1.2321892335249437E-2</v>
      </c>
    </row>
    <row r="4134" spans="55:57" x14ac:dyDescent="0.3">
      <c r="BC4134" s="19">
        <v>4075</v>
      </c>
      <c r="BD4134">
        <v>9.1219019206701898E-4</v>
      </c>
      <c r="BE4134">
        <v>1.217156678959257E-2</v>
      </c>
    </row>
    <row r="4135" spans="55:57" x14ac:dyDescent="0.3">
      <c r="BC4135" s="19">
        <v>4076</v>
      </c>
      <c r="BD4135">
        <v>7.5927976236892154E-4</v>
      </c>
      <c r="BE4135">
        <v>1.1992029449790786E-2</v>
      </c>
    </row>
    <row r="4136" spans="55:57" x14ac:dyDescent="0.3">
      <c r="BC4136" s="19">
        <v>4077</v>
      </c>
      <c r="BD4136">
        <v>7.7670152417439039E-4</v>
      </c>
      <c r="BE4136">
        <v>1.1678643950173474E-2</v>
      </c>
    </row>
    <row r="4137" spans="55:57" x14ac:dyDescent="0.3">
      <c r="BC4137" s="19">
        <v>4078</v>
      </c>
      <c r="BD4137">
        <v>7.5956435426876863E-4</v>
      </c>
      <c r="BE4137">
        <v>1.2363167706084359E-2</v>
      </c>
    </row>
    <row r="4138" spans="55:57" x14ac:dyDescent="0.3">
      <c r="BC4138" s="19">
        <v>4079</v>
      </c>
      <c r="BD4138">
        <v>7.6931406041906179E-4</v>
      </c>
      <c r="BE4138">
        <v>1.1402169224104282E-2</v>
      </c>
    </row>
    <row r="4139" spans="55:57" x14ac:dyDescent="0.3">
      <c r="BC4139" s="19">
        <v>4080</v>
      </c>
      <c r="BD4139">
        <v>7.9682278838598712E-4</v>
      </c>
      <c r="BE4139">
        <v>1.2237378353298222E-2</v>
      </c>
    </row>
    <row r="4140" spans="55:57" x14ac:dyDescent="0.3">
      <c r="BC4140" s="19">
        <v>4081</v>
      </c>
      <c r="BD4140">
        <v>8.5403868481484274E-4</v>
      </c>
      <c r="BE4140">
        <v>1.1876795346324255E-2</v>
      </c>
    </row>
    <row r="4141" spans="55:57" x14ac:dyDescent="0.3">
      <c r="BC4141" s="19">
        <v>4082</v>
      </c>
      <c r="BD4141">
        <v>9.0783076307087405E-4</v>
      </c>
      <c r="BE4141">
        <v>1.2818147526936777E-2</v>
      </c>
    </row>
    <row r="4142" spans="55:57" x14ac:dyDescent="0.3">
      <c r="BC4142" s="19">
        <v>4083</v>
      </c>
      <c r="BD4142">
        <v>8.1509697617526927E-4</v>
      </c>
      <c r="BE4142">
        <v>1.3190519199654582E-2</v>
      </c>
    </row>
    <row r="4143" spans="55:57" x14ac:dyDescent="0.3">
      <c r="BC4143" s="19">
        <v>4084</v>
      </c>
      <c r="BD4143">
        <v>8.2778162641404627E-4</v>
      </c>
      <c r="BE4143">
        <v>1.2189815993453344E-2</v>
      </c>
    </row>
    <row r="4144" spans="55:57" x14ac:dyDescent="0.3">
      <c r="BC4144" s="19">
        <v>4085</v>
      </c>
      <c r="BD4144">
        <v>1.0065680831768862E-3</v>
      </c>
      <c r="BE4144">
        <v>1.3641381582916093E-2</v>
      </c>
    </row>
    <row r="4145" spans="55:57" x14ac:dyDescent="0.3">
      <c r="BC4145" s="19">
        <v>4086</v>
      </c>
      <c r="BD4145">
        <v>8.0076848862739483E-4</v>
      </c>
      <c r="BE4145">
        <v>1.1845562922474141E-2</v>
      </c>
    </row>
    <row r="4146" spans="55:57" x14ac:dyDescent="0.3">
      <c r="BC4146" s="19">
        <v>4087</v>
      </c>
      <c r="BD4146">
        <v>7.9825326065475317E-4</v>
      </c>
      <c r="BE4146">
        <v>1.2786208640383252E-2</v>
      </c>
    </row>
    <row r="4147" spans="55:57" x14ac:dyDescent="0.3">
      <c r="BC4147" s="19">
        <v>4088</v>
      </c>
      <c r="BD4147">
        <v>7.9240490349212966E-4</v>
      </c>
      <c r="BE4147">
        <v>1.2407563342062776E-2</v>
      </c>
    </row>
    <row r="4148" spans="55:57" x14ac:dyDescent="0.3">
      <c r="BC4148" s="19">
        <v>4089</v>
      </c>
      <c r="BD4148">
        <v>8.8505060535211237E-4</v>
      </c>
      <c r="BE4148">
        <v>1.2871999268850501E-2</v>
      </c>
    </row>
    <row r="4149" spans="55:57" x14ac:dyDescent="0.3">
      <c r="BC4149" s="19">
        <v>4090</v>
      </c>
      <c r="BD4149">
        <v>8.0578487754181291E-4</v>
      </c>
      <c r="BE4149">
        <v>1.2371627341932045E-2</v>
      </c>
    </row>
    <row r="4150" spans="55:57" x14ac:dyDescent="0.3">
      <c r="BC4150" s="19">
        <v>4091</v>
      </c>
      <c r="BD4150">
        <v>9.2483104420528991E-4</v>
      </c>
      <c r="BE4150">
        <v>1.2835160361189512E-2</v>
      </c>
    </row>
    <row r="4151" spans="55:57" x14ac:dyDescent="0.3">
      <c r="BC4151" s="19">
        <v>4092</v>
      </c>
      <c r="BD4151">
        <v>9.4278968885233236E-4</v>
      </c>
      <c r="BE4151">
        <v>1.3686840921764415E-2</v>
      </c>
    </row>
    <row r="4152" spans="55:57" x14ac:dyDescent="0.3">
      <c r="BC4152" s="19">
        <v>4093</v>
      </c>
      <c r="BD4152">
        <v>7.6087768841904256E-4</v>
      </c>
      <c r="BE4152">
        <v>1.2428253083468926E-2</v>
      </c>
    </row>
    <row r="4153" spans="55:57" x14ac:dyDescent="0.3">
      <c r="BC4153" s="19">
        <v>4094</v>
      </c>
      <c r="BD4153">
        <v>8.7437854885835577E-4</v>
      </c>
      <c r="BE4153">
        <v>1.2708541863495583E-2</v>
      </c>
    </row>
    <row r="4154" spans="55:57" x14ac:dyDescent="0.3">
      <c r="BC4154" s="19">
        <v>4095</v>
      </c>
      <c r="BD4154">
        <v>9.7602484727186056E-4</v>
      </c>
      <c r="BE4154">
        <v>1.3253911744738806E-2</v>
      </c>
    </row>
    <row r="4155" spans="55:57" x14ac:dyDescent="0.3">
      <c r="BC4155" s="19">
        <v>4096</v>
      </c>
      <c r="BD4155">
        <v>8.6192243789371618E-4</v>
      </c>
      <c r="BE4155">
        <v>1.1976294755768717E-2</v>
      </c>
    </row>
    <row r="4156" spans="55:57" x14ac:dyDescent="0.3">
      <c r="BC4156" s="19">
        <v>4097</v>
      </c>
      <c r="BD4156">
        <v>9.65108237803553E-4</v>
      </c>
      <c r="BE4156">
        <v>1.3679425131598109E-2</v>
      </c>
    </row>
    <row r="4157" spans="55:57" x14ac:dyDescent="0.3">
      <c r="BC4157" s="19">
        <v>4098</v>
      </c>
      <c r="BD4157">
        <v>8.3506438210612457E-4</v>
      </c>
      <c r="BE4157">
        <v>1.2704027408030425E-2</v>
      </c>
    </row>
    <row r="4158" spans="55:57" x14ac:dyDescent="0.3">
      <c r="BC4158" s="19">
        <v>4099</v>
      </c>
      <c r="BD4158">
        <v>7.6195123442762138E-4</v>
      </c>
      <c r="BE4158">
        <v>1.1971310680519907E-2</v>
      </c>
    </row>
    <row r="4159" spans="55:57" x14ac:dyDescent="0.3">
      <c r="BC4159" s="19">
        <v>4100</v>
      </c>
      <c r="BD4159">
        <v>8.2632888853696968E-4</v>
      </c>
      <c r="BE4159">
        <v>1.2827106820963188E-2</v>
      </c>
    </row>
    <row r="4160" spans="55:57" x14ac:dyDescent="0.3">
      <c r="BC4160" s="19">
        <v>4101</v>
      </c>
      <c r="BD4160">
        <v>8.6514950230508279E-4</v>
      </c>
      <c r="BE4160">
        <v>1.273168908969592E-2</v>
      </c>
    </row>
    <row r="4161" spans="55:57" x14ac:dyDescent="0.3">
      <c r="BC4161" s="19">
        <v>4102</v>
      </c>
      <c r="BD4161">
        <v>7.6722537418086616E-4</v>
      </c>
      <c r="BE4161">
        <v>1.1828898862609174E-2</v>
      </c>
    </row>
    <row r="4162" spans="55:57" x14ac:dyDescent="0.3">
      <c r="BC4162" s="19">
        <v>4103</v>
      </c>
      <c r="BD4162">
        <v>8.8526487043163635E-4</v>
      </c>
      <c r="BE4162">
        <v>1.2353175109536225E-2</v>
      </c>
    </row>
    <row r="4163" spans="55:57" x14ac:dyDescent="0.3">
      <c r="BC4163" s="19">
        <v>4104</v>
      </c>
      <c r="BD4163">
        <v>9.2285651543929476E-4</v>
      </c>
      <c r="BE4163">
        <v>1.2792918956516264E-2</v>
      </c>
    </row>
    <row r="4164" spans="55:57" x14ac:dyDescent="0.3">
      <c r="BC4164" s="19">
        <v>4105</v>
      </c>
      <c r="BD4164">
        <v>8.5742338857575876E-4</v>
      </c>
      <c r="BE4164">
        <v>1.2368327697451822E-2</v>
      </c>
    </row>
    <row r="4165" spans="55:57" x14ac:dyDescent="0.3">
      <c r="BC4165" s="19">
        <v>4106</v>
      </c>
      <c r="BD4165">
        <v>8.8972487006040799E-4</v>
      </c>
      <c r="BE4165">
        <v>1.3131193087890874E-2</v>
      </c>
    </row>
    <row r="4166" spans="55:57" x14ac:dyDescent="0.3">
      <c r="BC4166" s="19">
        <v>4107</v>
      </c>
      <c r="BD4166">
        <v>8.9367887316450583E-4</v>
      </c>
      <c r="BE4166">
        <v>1.1954343149821365E-2</v>
      </c>
    </row>
    <row r="4167" spans="55:57" x14ac:dyDescent="0.3">
      <c r="BC4167" s="19">
        <v>4108</v>
      </c>
      <c r="BD4167">
        <v>9.6332121823592179E-4</v>
      </c>
      <c r="BE4167">
        <v>1.4388926511261609E-2</v>
      </c>
    </row>
    <row r="4168" spans="55:57" x14ac:dyDescent="0.3">
      <c r="BC4168" s="19">
        <v>4109</v>
      </c>
      <c r="BD4168">
        <v>8.6429653613331772E-4</v>
      </c>
      <c r="BE4168">
        <v>1.2438042394728063E-2</v>
      </c>
    </row>
    <row r="4169" spans="55:57" x14ac:dyDescent="0.3">
      <c r="BC4169" s="19">
        <v>4110</v>
      </c>
      <c r="BD4169">
        <v>9.2372520889206675E-4</v>
      </c>
      <c r="BE4169">
        <v>1.2354903086442928E-2</v>
      </c>
    </row>
    <row r="4170" spans="55:57" x14ac:dyDescent="0.3">
      <c r="BC4170" s="19">
        <v>4111</v>
      </c>
      <c r="BD4170">
        <v>8.1391583567626551E-4</v>
      </c>
      <c r="BE4170">
        <v>1.1739576329029515E-2</v>
      </c>
    </row>
    <row r="4171" spans="55:57" x14ac:dyDescent="0.3">
      <c r="BC4171" s="19">
        <v>4112</v>
      </c>
      <c r="BD4171">
        <v>8.7275001806248645E-4</v>
      </c>
      <c r="BE4171">
        <v>1.3231854277024746E-2</v>
      </c>
    </row>
    <row r="4172" spans="55:57" x14ac:dyDescent="0.3">
      <c r="BC4172" s="19">
        <v>4113</v>
      </c>
      <c r="BD4172">
        <v>9.5858163246390125E-4</v>
      </c>
      <c r="BE4172">
        <v>1.4448231540662644E-2</v>
      </c>
    </row>
    <row r="4173" spans="55:57" x14ac:dyDescent="0.3">
      <c r="BC4173" s="19">
        <v>4114</v>
      </c>
      <c r="BD4173">
        <v>8.4830913271844257E-4</v>
      </c>
      <c r="BE4173">
        <v>1.2656283013503796E-2</v>
      </c>
    </row>
    <row r="4174" spans="55:57" x14ac:dyDescent="0.3">
      <c r="BC4174" s="19">
        <v>4115</v>
      </c>
      <c r="BD4174">
        <v>1.0183348536106805E-3</v>
      </c>
      <c r="BE4174">
        <v>1.3130405540044488E-2</v>
      </c>
    </row>
    <row r="4175" spans="55:57" x14ac:dyDescent="0.3">
      <c r="BC4175" s="19">
        <v>4116</v>
      </c>
      <c r="BD4175">
        <v>9.626374116366832E-4</v>
      </c>
      <c r="BE4175">
        <v>1.3669893188745464E-2</v>
      </c>
    </row>
    <row r="4176" spans="55:57" x14ac:dyDescent="0.3">
      <c r="BC4176" s="19">
        <v>4117</v>
      </c>
      <c r="BD4176">
        <v>8.8510301170250587E-4</v>
      </c>
      <c r="BE4176">
        <v>1.2647674001523604E-2</v>
      </c>
    </row>
    <row r="4177" spans="55:57" x14ac:dyDescent="0.3">
      <c r="BC4177" s="19">
        <v>4118</v>
      </c>
      <c r="BD4177">
        <v>8.2224643345265073E-4</v>
      </c>
      <c r="BE4177">
        <v>1.2138641663377296E-2</v>
      </c>
    </row>
    <row r="4178" spans="55:57" x14ac:dyDescent="0.3">
      <c r="BC4178" s="19">
        <v>4119</v>
      </c>
      <c r="BD4178">
        <v>9.8398013589411255E-4</v>
      </c>
      <c r="BE4178">
        <v>1.2864491070493582E-2</v>
      </c>
    </row>
    <row r="4179" spans="55:57" x14ac:dyDescent="0.3">
      <c r="BC4179" s="19">
        <v>4120</v>
      </c>
      <c r="BD4179">
        <v>8.7917321567041015E-4</v>
      </c>
      <c r="BE4179">
        <v>1.2469904499988775E-2</v>
      </c>
    </row>
    <row r="4180" spans="55:57" x14ac:dyDescent="0.3">
      <c r="BC4180" s="19">
        <v>4121</v>
      </c>
      <c r="BD4180">
        <v>9.05820827072585E-4</v>
      </c>
      <c r="BE4180">
        <v>1.3773634098589095E-2</v>
      </c>
    </row>
    <row r="4181" spans="55:57" x14ac:dyDescent="0.3">
      <c r="BC4181" s="19">
        <v>4122</v>
      </c>
      <c r="BD4181">
        <v>7.2226432914822573E-4</v>
      </c>
      <c r="BE4181">
        <v>1.2196418633892477E-2</v>
      </c>
    </row>
    <row r="4182" spans="55:57" x14ac:dyDescent="0.3">
      <c r="BC4182" s="19">
        <v>4123</v>
      </c>
      <c r="BD4182">
        <v>8.7748050441457601E-4</v>
      </c>
      <c r="BE4182">
        <v>1.1597188598827609E-2</v>
      </c>
    </row>
    <row r="4183" spans="55:57" x14ac:dyDescent="0.3">
      <c r="BC4183" s="19">
        <v>4124</v>
      </c>
      <c r="BD4183">
        <v>9.1604541473126343E-4</v>
      </c>
      <c r="BE4183">
        <v>1.4010337164134747E-2</v>
      </c>
    </row>
    <row r="4184" spans="55:57" x14ac:dyDescent="0.3">
      <c r="BC4184" s="19">
        <v>4125</v>
      </c>
      <c r="BD4184">
        <v>8.6456432795643454E-4</v>
      </c>
      <c r="BE4184">
        <v>1.2904490024997736E-2</v>
      </c>
    </row>
    <row r="4185" spans="55:57" x14ac:dyDescent="0.3">
      <c r="BC4185" s="19">
        <v>4126</v>
      </c>
      <c r="BD4185">
        <v>7.8852084484856482E-4</v>
      </c>
      <c r="BE4185">
        <v>1.2158931590769683E-2</v>
      </c>
    </row>
    <row r="4186" spans="55:57" x14ac:dyDescent="0.3">
      <c r="BC4186" s="19">
        <v>4127</v>
      </c>
      <c r="BD4186">
        <v>8.7943949610605769E-4</v>
      </c>
      <c r="BE4186">
        <v>1.1524447388356261E-2</v>
      </c>
    </row>
    <row r="4187" spans="55:57" x14ac:dyDescent="0.3">
      <c r="BC4187" s="19">
        <v>4128</v>
      </c>
      <c r="BD4187">
        <v>8.1082032863531099E-4</v>
      </c>
      <c r="BE4187">
        <v>1.1856459442675243E-2</v>
      </c>
    </row>
    <row r="4188" spans="55:57" x14ac:dyDescent="0.3">
      <c r="BC4188" s="19">
        <v>4129</v>
      </c>
      <c r="BD4188">
        <v>8.6118570150681714E-4</v>
      </c>
      <c r="BE4188">
        <v>1.211801615123404E-2</v>
      </c>
    </row>
    <row r="4189" spans="55:57" x14ac:dyDescent="0.3">
      <c r="BC4189" s="19">
        <v>4130</v>
      </c>
      <c r="BD4189">
        <v>8.3421792438173289E-4</v>
      </c>
      <c r="BE4189">
        <v>1.2421434916868281E-2</v>
      </c>
    </row>
    <row r="4190" spans="55:57" x14ac:dyDescent="0.3">
      <c r="BC4190" s="19">
        <v>4131</v>
      </c>
      <c r="BD4190">
        <v>8.8269371169805882E-4</v>
      </c>
      <c r="BE4190">
        <v>1.2457284134604982E-2</v>
      </c>
    </row>
    <row r="4191" spans="55:57" x14ac:dyDescent="0.3">
      <c r="BC4191" s="19">
        <v>4132</v>
      </c>
      <c r="BD4191">
        <v>8.121962358006409E-4</v>
      </c>
      <c r="BE4191">
        <v>1.1432690743679131E-2</v>
      </c>
    </row>
    <row r="4192" spans="55:57" x14ac:dyDescent="0.3">
      <c r="BC4192" s="19">
        <v>4133</v>
      </c>
      <c r="BD4192">
        <v>6.9768706741568447E-4</v>
      </c>
      <c r="BE4192">
        <v>1.1927599452887667E-2</v>
      </c>
    </row>
    <row r="4193" spans="55:57" x14ac:dyDescent="0.3">
      <c r="BC4193" s="19">
        <v>4134</v>
      </c>
      <c r="BD4193">
        <v>7.9890367877050476E-4</v>
      </c>
      <c r="BE4193">
        <v>1.153427982278038E-2</v>
      </c>
    </row>
    <row r="4194" spans="55:57" x14ac:dyDescent="0.3">
      <c r="BC4194" s="19">
        <v>4135</v>
      </c>
      <c r="BD4194">
        <v>8.4671973537289095E-4</v>
      </c>
      <c r="BE4194">
        <v>1.2618325802384433E-2</v>
      </c>
    </row>
    <row r="4195" spans="55:57" x14ac:dyDescent="0.3">
      <c r="BC4195" s="19">
        <v>4136</v>
      </c>
      <c r="BD4195">
        <v>7.3148133378927852E-4</v>
      </c>
      <c r="BE4195">
        <v>1.20421094921517E-2</v>
      </c>
    </row>
    <row r="4196" spans="55:57" x14ac:dyDescent="0.3">
      <c r="BC4196" s="19">
        <v>4137</v>
      </c>
      <c r="BD4196">
        <v>8.7678028758360511E-4</v>
      </c>
      <c r="BE4196">
        <v>1.316113011244408E-2</v>
      </c>
    </row>
    <row r="4197" spans="55:57" x14ac:dyDescent="0.3">
      <c r="BC4197" s="19">
        <v>4138</v>
      </c>
      <c r="BD4197">
        <v>8.9678391726297864E-4</v>
      </c>
      <c r="BE4197">
        <v>1.2116526553586153E-2</v>
      </c>
    </row>
    <row r="4198" spans="55:57" x14ac:dyDescent="0.3">
      <c r="BC4198" s="19">
        <v>4139</v>
      </c>
      <c r="BD4198">
        <v>7.1607969917576004E-4</v>
      </c>
      <c r="BE4198">
        <v>1.1913823189161428E-2</v>
      </c>
    </row>
    <row r="4199" spans="55:57" x14ac:dyDescent="0.3">
      <c r="BC4199" s="19">
        <v>4140</v>
      </c>
      <c r="BD4199">
        <v>7.8452624028742626E-4</v>
      </c>
      <c r="BE4199">
        <v>1.1477543383418616E-2</v>
      </c>
    </row>
    <row r="4200" spans="55:57" x14ac:dyDescent="0.3">
      <c r="BC4200" s="19">
        <v>4141</v>
      </c>
      <c r="BD4200">
        <v>1.0550961952626983E-3</v>
      </c>
      <c r="BE4200">
        <v>1.507191420375688E-2</v>
      </c>
    </row>
    <row r="4201" spans="55:57" x14ac:dyDescent="0.3">
      <c r="BC4201" s="19">
        <v>4142</v>
      </c>
      <c r="BD4201">
        <v>8.6186957637241553E-4</v>
      </c>
      <c r="BE4201">
        <v>1.3019733960124144E-2</v>
      </c>
    </row>
    <row r="4202" spans="55:57" x14ac:dyDescent="0.3">
      <c r="BC4202" s="19">
        <v>4143</v>
      </c>
      <c r="BD4202">
        <v>8.7269651054456296E-4</v>
      </c>
      <c r="BE4202">
        <v>1.2712919705812195E-2</v>
      </c>
    </row>
    <row r="4203" spans="55:57" x14ac:dyDescent="0.3">
      <c r="BC4203" s="19">
        <v>4144</v>
      </c>
      <c r="BD4203">
        <v>8.0650718797033497E-4</v>
      </c>
      <c r="BE4203">
        <v>1.1571212303755808E-2</v>
      </c>
    </row>
    <row r="4204" spans="55:57" x14ac:dyDescent="0.3">
      <c r="BC4204" s="19">
        <v>4145</v>
      </c>
      <c r="BD4204">
        <v>8.5799840195338898E-4</v>
      </c>
      <c r="BE4204">
        <v>1.2276833210401373E-2</v>
      </c>
    </row>
    <row r="4205" spans="55:57" x14ac:dyDescent="0.3">
      <c r="BC4205" s="19">
        <v>4146</v>
      </c>
      <c r="BD4205">
        <v>8.3003807408549919E-4</v>
      </c>
      <c r="BE4205">
        <v>1.1525845544486929E-2</v>
      </c>
    </row>
    <row r="4206" spans="55:57" x14ac:dyDescent="0.3">
      <c r="BC4206" s="19">
        <v>4147</v>
      </c>
      <c r="BD4206">
        <v>9.0167132790057068E-4</v>
      </c>
      <c r="BE4206">
        <v>1.2758431146057342E-2</v>
      </c>
    </row>
    <row r="4207" spans="55:57" x14ac:dyDescent="0.3">
      <c r="BC4207" s="19">
        <v>4148</v>
      </c>
      <c r="BD4207">
        <v>6.9188077323726152E-4</v>
      </c>
      <c r="BE4207">
        <v>1.1699166897780828E-2</v>
      </c>
    </row>
    <row r="4208" spans="55:57" x14ac:dyDescent="0.3">
      <c r="BC4208" s="19">
        <v>4149</v>
      </c>
      <c r="BD4208">
        <v>9.4620539660219736E-4</v>
      </c>
      <c r="BE4208">
        <v>1.3196385139192949E-2</v>
      </c>
    </row>
    <row r="4209" spans="55:57" x14ac:dyDescent="0.3">
      <c r="BC4209" s="19">
        <v>4150</v>
      </c>
      <c r="BD4209">
        <v>7.3779659481622057E-4</v>
      </c>
      <c r="BE4209">
        <v>1.0920393336095771E-2</v>
      </c>
    </row>
    <row r="4210" spans="55:57" x14ac:dyDescent="0.3">
      <c r="BC4210" s="19">
        <v>4151</v>
      </c>
      <c r="BD4210">
        <v>8.5776802696791831E-4</v>
      </c>
      <c r="BE4210">
        <v>1.2223437344985218E-2</v>
      </c>
    </row>
    <row r="4211" spans="55:57" x14ac:dyDescent="0.3">
      <c r="BC4211" s="19">
        <v>4152</v>
      </c>
      <c r="BD4211">
        <v>9.3015211977213043E-4</v>
      </c>
      <c r="BE4211">
        <v>1.2836812899864977E-2</v>
      </c>
    </row>
    <row r="4212" spans="55:57" x14ac:dyDescent="0.3">
      <c r="BC4212" s="19">
        <v>4153</v>
      </c>
      <c r="BD4212">
        <v>7.3669785337117854E-4</v>
      </c>
      <c r="BE4212">
        <v>1.2495058751275786E-2</v>
      </c>
    </row>
    <row r="4213" spans="55:57" x14ac:dyDescent="0.3">
      <c r="BC4213" s="19">
        <v>4154</v>
      </c>
      <c r="BD4213">
        <v>1.0587950094175769E-3</v>
      </c>
      <c r="BE4213">
        <v>1.4354063650537612E-2</v>
      </c>
    </row>
    <row r="4214" spans="55:57" x14ac:dyDescent="0.3">
      <c r="BC4214" s="19">
        <v>4155</v>
      </c>
      <c r="BD4214">
        <v>1.0295136709506088E-3</v>
      </c>
      <c r="BE4214">
        <v>1.4688334395874185E-2</v>
      </c>
    </row>
    <row r="4215" spans="55:57" x14ac:dyDescent="0.3">
      <c r="BC4215" s="19">
        <v>4156</v>
      </c>
      <c r="BD4215">
        <v>9.4566290021240885E-4</v>
      </c>
      <c r="BE4215">
        <v>1.290347300223026E-2</v>
      </c>
    </row>
    <row r="4216" spans="55:57" x14ac:dyDescent="0.3">
      <c r="BC4216" s="19">
        <v>4157</v>
      </c>
      <c r="BD4216">
        <v>7.8451015621706108E-4</v>
      </c>
      <c r="BE4216">
        <v>1.2179911588756516E-2</v>
      </c>
    </row>
    <row r="4217" spans="55:57" x14ac:dyDescent="0.3">
      <c r="BC4217" s="19">
        <v>4158</v>
      </c>
      <c r="BD4217">
        <v>9.2536707391240112E-4</v>
      </c>
      <c r="BE4217">
        <v>1.2618312648485015E-2</v>
      </c>
    </row>
    <row r="4218" spans="55:57" x14ac:dyDescent="0.3">
      <c r="BC4218" s="19">
        <v>4159</v>
      </c>
      <c r="BD4218">
        <v>8.4584861440718535E-4</v>
      </c>
      <c r="BE4218">
        <v>1.1828740222347527E-2</v>
      </c>
    </row>
    <row r="4219" spans="55:57" x14ac:dyDescent="0.3">
      <c r="BC4219" s="19">
        <v>4160</v>
      </c>
      <c r="BD4219">
        <v>7.6363822266186515E-4</v>
      </c>
      <c r="BE4219">
        <v>1.2097367844010085E-2</v>
      </c>
    </row>
    <row r="4220" spans="55:57" x14ac:dyDescent="0.3">
      <c r="BC4220" s="19">
        <v>4161</v>
      </c>
      <c r="BD4220">
        <v>9.8257249474639134E-4</v>
      </c>
      <c r="BE4220">
        <v>1.4371083574937653E-2</v>
      </c>
    </row>
    <row r="4221" spans="55:57" x14ac:dyDescent="0.3">
      <c r="BC4221" s="19">
        <v>4162</v>
      </c>
      <c r="BD4221">
        <v>8.8992424493437362E-4</v>
      </c>
      <c r="BE4221">
        <v>1.3440255335655077E-2</v>
      </c>
    </row>
    <row r="4222" spans="55:57" x14ac:dyDescent="0.3">
      <c r="BC4222" s="19">
        <v>4163</v>
      </c>
      <c r="BD4222">
        <v>8.2626899799343964E-4</v>
      </c>
      <c r="BE4222">
        <v>1.2406289162408853E-2</v>
      </c>
    </row>
    <row r="4223" spans="55:57" x14ac:dyDescent="0.3">
      <c r="BC4223" s="19">
        <v>4164</v>
      </c>
      <c r="BD4223">
        <v>8.1691268337244602E-4</v>
      </c>
      <c r="BE4223">
        <v>1.2784226521836466E-2</v>
      </c>
    </row>
    <row r="4224" spans="55:57" x14ac:dyDescent="0.3">
      <c r="BC4224" s="19">
        <v>4165</v>
      </c>
      <c r="BD4224">
        <v>8.8062113439004819E-4</v>
      </c>
      <c r="BE4224">
        <v>1.2672318854421537E-2</v>
      </c>
    </row>
    <row r="4225" spans="55:57" x14ac:dyDescent="0.3">
      <c r="BC4225" s="19">
        <v>4166</v>
      </c>
      <c r="BD4225">
        <v>9.3308075951659792E-4</v>
      </c>
      <c r="BE4225">
        <v>1.3158226369787885E-2</v>
      </c>
    </row>
    <row r="4226" spans="55:57" x14ac:dyDescent="0.3">
      <c r="BC4226" s="19">
        <v>4167</v>
      </c>
      <c r="BD4226">
        <v>8.192663354693381E-4</v>
      </c>
      <c r="BE4226">
        <v>1.203603403436207E-2</v>
      </c>
    </row>
    <row r="4227" spans="55:57" x14ac:dyDescent="0.3">
      <c r="BC4227" s="19">
        <v>4168</v>
      </c>
      <c r="BD4227">
        <v>9.230752089181189E-4</v>
      </c>
      <c r="BE4227">
        <v>1.3044735887134612E-2</v>
      </c>
    </row>
    <row r="4228" spans="55:57" x14ac:dyDescent="0.3">
      <c r="BC4228" s="19">
        <v>4169</v>
      </c>
      <c r="BD4228">
        <v>9.6535126116564069E-4</v>
      </c>
      <c r="BE4228">
        <v>1.2972893742004186E-2</v>
      </c>
    </row>
    <row r="4229" spans="55:57" x14ac:dyDescent="0.3">
      <c r="BC4229" s="19">
        <v>4170</v>
      </c>
      <c r="BD4229">
        <v>7.3999276336381506E-4</v>
      </c>
      <c r="BE4229">
        <v>1.2268036744732405E-2</v>
      </c>
    </row>
    <row r="4230" spans="55:57" x14ac:dyDescent="0.3">
      <c r="BC4230" s="19">
        <v>4171</v>
      </c>
      <c r="BD4230">
        <v>9.0356814551272914E-4</v>
      </c>
      <c r="BE4230">
        <v>1.3585120093368845E-2</v>
      </c>
    </row>
    <row r="4231" spans="55:57" x14ac:dyDescent="0.3">
      <c r="BC4231" s="19">
        <v>4172</v>
      </c>
      <c r="BD4231">
        <v>7.7852586803339589E-4</v>
      </c>
      <c r="BE4231">
        <v>1.2440014089355704E-2</v>
      </c>
    </row>
    <row r="4232" spans="55:57" x14ac:dyDescent="0.3">
      <c r="BC4232" s="19">
        <v>4173</v>
      </c>
      <c r="BD4232">
        <v>7.0232877837013376E-4</v>
      </c>
      <c r="BE4232">
        <v>1.2113562425696707E-2</v>
      </c>
    </row>
    <row r="4233" spans="55:57" x14ac:dyDescent="0.3">
      <c r="BC4233" s="19">
        <v>4174</v>
      </c>
      <c r="BD4233">
        <v>8.8379557081070767E-4</v>
      </c>
      <c r="BE4233">
        <v>1.2817314504563025E-2</v>
      </c>
    </row>
    <row r="4234" spans="55:57" x14ac:dyDescent="0.3">
      <c r="BC4234" s="19">
        <v>4175</v>
      </c>
      <c r="BD4234">
        <v>8.1263525863793868E-4</v>
      </c>
      <c r="BE4234">
        <v>1.2414619042045608E-2</v>
      </c>
    </row>
    <row r="4235" spans="55:57" x14ac:dyDescent="0.3">
      <c r="BC4235" s="19">
        <v>4176</v>
      </c>
      <c r="BD4235">
        <v>9.0670130204201292E-4</v>
      </c>
      <c r="BE4235">
        <v>1.2477275303452547E-2</v>
      </c>
    </row>
    <row r="4236" spans="55:57" x14ac:dyDescent="0.3">
      <c r="BC4236" s="19">
        <v>4177</v>
      </c>
      <c r="BD4236">
        <v>8.9954619786209431E-4</v>
      </c>
      <c r="BE4236">
        <v>1.2170238624053923E-2</v>
      </c>
    </row>
    <row r="4237" spans="55:57" x14ac:dyDescent="0.3">
      <c r="BC4237" s="19">
        <v>4178</v>
      </c>
      <c r="BD4237">
        <v>8.8730467514606557E-4</v>
      </c>
      <c r="BE4237">
        <v>1.3248245509536634E-2</v>
      </c>
    </row>
    <row r="4238" spans="55:57" x14ac:dyDescent="0.3">
      <c r="BC4238" s="19">
        <v>4179</v>
      </c>
      <c r="BD4238">
        <v>8.4909082057554571E-4</v>
      </c>
      <c r="BE4238">
        <v>1.1693509509651064E-2</v>
      </c>
    </row>
    <row r="4239" spans="55:57" x14ac:dyDescent="0.3">
      <c r="BC4239" s="19">
        <v>4180</v>
      </c>
      <c r="BD4239">
        <v>9.8152380900177073E-4</v>
      </c>
      <c r="BE4239">
        <v>1.4212780991967558E-2</v>
      </c>
    </row>
    <row r="4240" spans="55:57" x14ac:dyDescent="0.3">
      <c r="BC4240" s="19">
        <v>4181</v>
      </c>
      <c r="BD4240">
        <v>7.7949847799830576E-4</v>
      </c>
      <c r="BE4240">
        <v>1.2702673498154205E-2</v>
      </c>
    </row>
    <row r="4241" spans="55:57" x14ac:dyDescent="0.3">
      <c r="BC4241" s="19">
        <v>4182</v>
      </c>
      <c r="BD4241">
        <v>8.0349445864692532E-4</v>
      </c>
      <c r="BE4241">
        <v>1.2277287153791054E-2</v>
      </c>
    </row>
    <row r="4242" spans="55:57" x14ac:dyDescent="0.3">
      <c r="BC4242" s="19">
        <v>4183</v>
      </c>
      <c r="BD4242">
        <v>9.4986466184473421E-4</v>
      </c>
      <c r="BE4242">
        <v>1.3711408187068168E-2</v>
      </c>
    </row>
    <row r="4243" spans="55:57" x14ac:dyDescent="0.3">
      <c r="BC4243" s="19">
        <v>4184</v>
      </c>
      <c r="BD4243">
        <v>8.1621153384738086E-4</v>
      </c>
      <c r="BE4243">
        <v>1.3064679393519261E-2</v>
      </c>
    </row>
    <row r="4244" spans="55:57" x14ac:dyDescent="0.3">
      <c r="BC4244" s="19">
        <v>4185</v>
      </c>
      <c r="BD4244">
        <v>9.3161419748300476E-4</v>
      </c>
      <c r="BE4244">
        <v>1.2797208901802887E-2</v>
      </c>
    </row>
    <row r="4245" spans="55:57" x14ac:dyDescent="0.3">
      <c r="BC4245" s="19">
        <v>4186</v>
      </c>
      <c r="BD4245">
        <v>9.3129532287082747E-4</v>
      </c>
      <c r="BE4245">
        <v>1.2625085246204535E-2</v>
      </c>
    </row>
    <row r="4246" spans="55:57" x14ac:dyDescent="0.3">
      <c r="BC4246" s="19">
        <v>4187</v>
      </c>
      <c r="BD4246">
        <v>9.7032943916566209E-4</v>
      </c>
      <c r="BE4246">
        <v>1.4023277140504225E-2</v>
      </c>
    </row>
    <row r="4247" spans="55:57" x14ac:dyDescent="0.3">
      <c r="BC4247" s="19">
        <v>4188</v>
      </c>
      <c r="BD4247">
        <v>8.8791511661857577E-4</v>
      </c>
      <c r="BE4247">
        <v>1.1808133924300841E-2</v>
      </c>
    </row>
    <row r="4248" spans="55:57" x14ac:dyDescent="0.3">
      <c r="BC4248" s="19">
        <v>4189</v>
      </c>
      <c r="BD4248">
        <v>9.208951986081793E-4</v>
      </c>
      <c r="BE4248">
        <v>1.3914589107748725E-2</v>
      </c>
    </row>
    <row r="4249" spans="55:57" x14ac:dyDescent="0.3">
      <c r="BC4249" s="19">
        <v>4190</v>
      </c>
      <c r="BD4249">
        <v>8.8088581357155873E-4</v>
      </c>
      <c r="BE4249">
        <v>1.2549186439192637E-2</v>
      </c>
    </row>
    <row r="4250" spans="55:57" x14ac:dyDescent="0.3">
      <c r="BC4250" s="19">
        <v>4191</v>
      </c>
      <c r="BD4250">
        <v>8.6861800378306439E-4</v>
      </c>
      <c r="BE4250">
        <v>1.2258549622992573E-2</v>
      </c>
    </row>
    <row r="4251" spans="55:57" x14ac:dyDescent="0.3">
      <c r="BC4251" s="19">
        <v>4192</v>
      </c>
      <c r="BD4251">
        <v>9.1931164672221064E-4</v>
      </c>
      <c r="BE4251">
        <v>1.2996222988366167E-2</v>
      </c>
    </row>
    <row r="4252" spans="55:57" x14ac:dyDescent="0.3">
      <c r="BC4252" s="19">
        <v>4193</v>
      </c>
      <c r="BD4252">
        <v>8.6530383074057149E-4</v>
      </c>
      <c r="BE4252">
        <v>1.1833435599304012E-2</v>
      </c>
    </row>
    <row r="4253" spans="55:57" x14ac:dyDescent="0.3">
      <c r="BC4253" s="19">
        <v>4194</v>
      </c>
      <c r="BD4253">
        <v>1.0237801056350942E-3</v>
      </c>
      <c r="BE4253">
        <v>1.2866338143161744E-2</v>
      </c>
    </row>
    <row r="4254" spans="55:57" x14ac:dyDescent="0.3">
      <c r="BC4254" s="19">
        <v>4195</v>
      </c>
      <c r="BD4254">
        <v>8.7041758921039983E-4</v>
      </c>
      <c r="BE4254">
        <v>1.2744215918948251E-2</v>
      </c>
    </row>
    <row r="4255" spans="55:57" x14ac:dyDescent="0.3">
      <c r="BC4255" s="19">
        <v>4196</v>
      </c>
      <c r="BD4255">
        <v>9.3229130688401735E-4</v>
      </c>
      <c r="BE4255">
        <v>1.3042704278742628E-2</v>
      </c>
    </row>
    <row r="4256" spans="55:57" x14ac:dyDescent="0.3">
      <c r="BC4256" s="19">
        <v>4197</v>
      </c>
      <c r="BD4256">
        <v>8.8812055388670891E-4</v>
      </c>
      <c r="BE4256">
        <v>1.2392758259029819E-2</v>
      </c>
    </row>
    <row r="4257" spans="55:57" x14ac:dyDescent="0.3">
      <c r="BC4257" s="19">
        <v>4198</v>
      </c>
      <c r="BD4257">
        <v>9.3797255198648606E-4</v>
      </c>
      <c r="BE4257">
        <v>1.3238632675570022E-2</v>
      </c>
    </row>
    <row r="4258" spans="55:57" x14ac:dyDescent="0.3">
      <c r="BC4258" s="19">
        <v>4199</v>
      </c>
      <c r="BD4258">
        <v>7.2048683517918211E-4</v>
      </c>
      <c r="BE4258">
        <v>1.2649439412813242E-2</v>
      </c>
    </row>
    <row r="4259" spans="55:57" x14ac:dyDescent="0.3">
      <c r="BC4259" s="19">
        <v>4200</v>
      </c>
      <c r="BD4259">
        <v>7.3370368351576237E-4</v>
      </c>
      <c r="BE4259">
        <v>1.1408804922622156E-2</v>
      </c>
    </row>
    <row r="4260" spans="55:57" x14ac:dyDescent="0.3">
      <c r="BC4260" s="19">
        <v>4201</v>
      </c>
      <c r="BD4260">
        <v>7.7113130103337313E-4</v>
      </c>
      <c r="BE4260">
        <v>1.3370806453011728E-2</v>
      </c>
    </row>
    <row r="4261" spans="55:57" x14ac:dyDescent="0.3">
      <c r="BC4261" s="19">
        <v>4202</v>
      </c>
      <c r="BD4261">
        <v>9.3411915058063939E-4</v>
      </c>
      <c r="BE4261">
        <v>1.3476013085574503E-2</v>
      </c>
    </row>
    <row r="4262" spans="55:57" x14ac:dyDescent="0.3">
      <c r="BC4262" s="19">
        <v>4203</v>
      </c>
      <c r="BD4262">
        <v>7.4062859499849807E-4</v>
      </c>
      <c r="BE4262">
        <v>1.2038585056181132E-2</v>
      </c>
    </row>
    <row r="4263" spans="55:57" x14ac:dyDescent="0.3">
      <c r="BC4263" s="19">
        <v>4204</v>
      </c>
      <c r="BD4263">
        <v>7.7354709943901179E-4</v>
      </c>
      <c r="BE4263">
        <v>1.2015709658904371E-2</v>
      </c>
    </row>
    <row r="4264" spans="55:57" x14ac:dyDescent="0.3">
      <c r="BC4264" s="19">
        <v>4205</v>
      </c>
      <c r="BD4264">
        <v>8.1955710641239739E-4</v>
      </c>
      <c r="BE4264">
        <v>1.3036997756927907E-2</v>
      </c>
    </row>
    <row r="4265" spans="55:57" x14ac:dyDescent="0.3">
      <c r="BC4265" s="19">
        <v>4206</v>
      </c>
      <c r="BD4265">
        <v>9.7585135752648467E-4</v>
      </c>
      <c r="BE4265">
        <v>1.3449279849272088E-2</v>
      </c>
    </row>
    <row r="4266" spans="55:57" x14ac:dyDescent="0.3">
      <c r="BC4266" s="19">
        <v>4207</v>
      </c>
      <c r="BD4266">
        <v>8.5423035684564351E-4</v>
      </c>
      <c r="BE4266">
        <v>1.2765681349301668E-2</v>
      </c>
    </row>
    <row r="4267" spans="55:57" x14ac:dyDescent="0.3">
      <c r="BC4267" s="19">
        <v>4208</v>
      </c>
      <c r="BD4267">
        <v>9.5420028985535867E-4</v>
      </c>
      <c r="BE4267">
        <v>1.2709066286197222E-2</v>
      </c>
    </row>
    <row r="4268" spans="55:57" x14ac:dyDescent="0.3">
      <c r="BC4268" s="19">
        <v>4209</v>
      </c>
      <c r="BD4268">
        <v>7.8109409498296851E-4</v>
      </c>
      <c r="BE4268">
        <v>1.1114431104673807E-2</v>
      </c>
    </row>
    <row r="4269" spans="55:57" x14ac:dyDescent="0.3">
      <c r="BC4269" s="19">
        <v>4210</v>
      </c>
      <c r="BD4269">
        <v>8.0827976235177282E-4</v>
      </c>
      <c r="BE4269">
        <v>1.2739557987172872E-2</v>
      </c>
    </row>
    <row r="4270" spans="55:57" x14ac:dyDescent="0.3">
      <c r="BC4270" s="19">
        <v>4211</v>
      </c>
      <c r="BD4270">
        <v>9.062547775120723E-4</v>
      </c>
      <c r="BE4270">
        <v>1.2610949221244205E-2</v>
      </c>
    </row>
    <row r="4271" spans="55:57" x14ac:dyDescent="0.3">
      <c r="BC4271" s="19">
        <v>4212</v>
      </c>
      <c r="BD4271">
        <v>7.6866589352013568E-4</v>
      </c>
      <c r="BE4271">
        <v>1.2021895697163587E-2</v>
      </c>
    </row>
    <row r="4272" spans="55:57" x14ac:dyDescent="0.3">
      <c r="BC4272" s="19">
        <v>4213</v>
      </c>
      <c r="BD4272">
        <v>9.5397539897677146E-4</v>
      </c>
      <c r="BE4272">
        <v>1.2736973094358405E-2</v>
      </c>
    </row>
    <row r="4273" spans="55:57" x14ac:dyDescent="0.3">
      <c r="BC4273" s="19">
        <v>4214</v>
      </c>
      <c r="BD4273">
        <v>7.7106755760668333E-4</v>
      </c>
      <c r="BE4273">
        <v>1.1731429707216317E-2</v>
      </c>
    </row>
    <row r="4274" spans="55:57" x14ac:dyDescent="0.3">
      <c r="BC4274" s="19">
        <v>4215</v>
      </c>
      <c r="BD4274">
        <v>9.4352037274241234E-4</v>
      </c>
      <c r="BE4274">
        <v>1.2472329148186571E-2</v>
      </c>
    </row>
    <row r="4275" spans="55:57" x14ac:dyDescent="0.3">
      <c r="BC4275" s="19">
        <v>4216</v>
      </c>
      <c r="BD4275">
        <v>8.6658209710192315E-4</v>
      </c>
      <c r="BE4275">
        <v>1.1989674916463251E-2</v>
      </c>
    </row>
    <row r="4276" spans="55:57" x14ac:dyDescent="0.3">
      <c r="BC4276" s="19">
        <v>4217</v>
      </c>
      <c r="BD4276">
        <v>7.7450803351548025E-4</v>
      </c>
      <c r="BE4276">
        <v>1.2338418285667445E-2</v>
      </c>
    </row>
    <row r="4277" spans="55:57" x14ac:dyDescent="0.3">
      <c r="BC4277" s="19">
        <v>4218</v>
      </c>
      <c r="BD4277">
        <v>8.3726220948502294E-4</v>
      </c>
      <c r="BE4277">
        <v>1.2448941375281975E-2</v>
      </c>
    </row>
    <row r="4278" spans="55:57" x14ac:dyDescent="0.3">
      <c r="BC4278" s="19">
        <v>4219</v>
      </c>
      <c r="BD4278">
        <v>7.6014220319876489E-4</v>
      </c>
      <c r="BE4278">
        <v>1.1518463963279758E-2</v>
      </c>
    </row>
    <row r="4279" spans="55:57" x14ac:dyDescent="0.3">
      <c r="BC4279" s="19">
        <v>4220</v>
      </c>
      <c r="BD4279">
        <v>8.7742849120127733E-4</v>
      </c>
      <c r="BE4279">
        <v>1.3119425385821662E-2</v>
      </c>
    </row>
    <row r="4280" spans="55:57" x14ac:dyDescent="0.3">
      <c r="BC4280" s="19">
        <v>4221</v>
      </c>
      <c r="BD4280">
        <v>7.5739343823229418E-4</v>
      </c>
      <c r="BE4280">
        <v>1.2240170827893542E-2</v>
      </c>
    </row>
    <row r="4281" spans="55:57" x14ac:dyDescent="0.3">
      <c r="BC4281" s="19">
        <v>4222</v>
      </c>
      <c r="BD4281">
        <v>8.6046341886193917E-4</v>
      </c>
      <c r="BE4281">
        <v>1.2807149663110189E-2</v>
      </c>
    </row>
    <row r="4282" spans="55:57" x14ac:dyDescent="0.3">
      <c r="BC4282" s="19">
        <v>4223</v>
      </c>
      <c r="BD4282">
        <v>7.940503944987887E-4</v>
      </c>
      <c r="BE4282">
        <v>1.2339836365946799E-2</v>
      </c>
    </row>
    <row r="4283" spans="55:57" x14ac:dyDescent="0.3">
      <c r="BC4283" s="19">
        <v>4224</v>
      </c>
      <c r="BD4283">
        <v>9.1854230640067485E-4</v>
      </c>
      <c r="BE4283">
        <v>1.2663596368864018E-2</v>
      </c>
    </row>
    <row r="4284" spans="55:57" x14ac:dyDescent="0.3">
      <c r="BC4284" s="19">
        <v>4225</v>
      </c>
      <c r="BD4284">
        <v>8.8374679235356105E-4</v>
      </c>
      <c r="BE4284">
        <v>1.2680254628990736E-2</v>
      </c>
    </row>
    <row r="4285" spans="55:57" x14ac:dyDescent="0.3">
      <c r="BC4285" s="19">
        <v>4226</v>
      </c>
      <c r="BD4285">
        <v>7.8546184940519093E-4</v>
      </c>
      <c r="BE4285">
        <v>1.1663201243171743E-2</v>
      </c>
    </row>
    <row r="4286" spans="55:57" x14ac:dyDescent="0.3">
      <c r="BC4286" s="19">
        <v>4227</v>
      </c>
      <c r="BD4286">
        <v>8.6077046667670646E-4</v>
      </c>
      <c r="BE4286">
        <v>1.276949528920835E-2</v>
      </c>
    </row>
    <row r="4287" spans="55:57" x14ac:dyDescent="0.3">
      <c r="BC4287" s="19">
        <v>4228</v>
      </c>
      <c r="BD4287">
        <v>8.7464952307227323E-4</v>
      </c>
      <c r="BE4287">
        <v>1.2718808505700008E-2</v>
      </c>
    </row>
    <row r="4288" spans="55:57" x14ac:dyDescent="0.3">
      <c r="BC4288" s="19">
        <v>4229</v>
      </c>
      <c r="BD4288">
        <v>9.3670088049072737E-4</v>
      </c>
      <c r="BE4288">
        <v>1.3352128181611928E-2</v>
      </c>
    </row>
    <row r="4289" spans="55:57" x14ac:dyDescent="0.3">
      <c r="BC4289" s="19">
        <v>4230</v>
      </c>
      <c r="BD4289">
        <v>8.3622422804498426E-4</v>
      </c>
      <c r="BE4289">
        <v>1.1998169952189355E-2</v>
      </c>
    </row>
    <row r="4290" spans="55:57" x14ac:dyDescent="0.3">
      <c r="BC4290" s="19">
        <v>4231</v>
      </c>
      <c r="BD4290">
        <v>8.612986147977415E-4</v>
      </c>
      <c r="BE4290">
        <v>1.2559955443789277E-2</v>
      </c>
    </row>
    <row r="4291" spans="55:57" x14ac:dyDescent="0.3">
      <c r="BC4291" s="19">
        <v>4232</v>
      </c>
      <c r="BD4291">
        <v>7.3928791061089088E-4</v>
      </c>
      <c r="BE4291">
        <v>1.1368195442483485E-2</v>
      </c>
    </row>
    <row r="4292" spans="55:57" x14ac:dyDescent="0.3">
      <c r="BC4292" s="19">
        <v>4233</v>
      </c>
      <c r="BD4292">
        <v>8.2921918344647011E-4</v>
      </c>
      <c r="BE4292">
        <v>1.2294236354862449E-2</v>
      </c>
    </row>
    <row r="4293" spans="55:57" x14ac:dyDescent="0.3">
      <c r="BC4293" s="19">
        <v>4234</v>
      </c>
      <c r="BD4293">
        <v>9.2892091461481191E-4</v>
      </c>
      <c r="BE4293">
        <v>1.3348610889522905E-2</v>
      </c>
    </row>
    <row r="4294" spans="55:57" x14ac:dyDescent="0.3">
      <c r="BC4294" s="19">
        <v>4235</v>
      </c>
      <c r="BD4294">
        <v>7.3664793552608227E-4</v>
      </c>
      <c r="BE4294">
        <v>1.2096456543903478E-2</v>
      </c>
    </row>
    <row r="4295" spans="55:57" x14ac:dyDescent="0.3">
      <c r="BC4295" s="19">
        <v>4236</v>
      </c>
      <c r="BD4295">
        <v>8.3034465382357157E-4</v>
      </c>
      <c r="BE4295">
        <v>1.2830960569453008E-2</v>
      </c>
    </row>
    <row r="4296" spans="55:57" x14ac:dyDescent="0.3">
      <c r="BC4296" s="19">
        <v>4237</v>
      </c>
      <c r="BD4296">
        <v>7.3815042908646192E-4</v>
      </c>
      <c r="BE4296">
        <v>1.1744336944713961E-2</v>
      </c>
    </row>
    <row r="4297" spans="55:57" x14ac:dyDescent="0.3">
      <c r="BC4297" s="19">
        <v>4238</v>
      </c>
      <c r="BD4297">
        <v>8.0197311526494894E-4</v>
      </c>
      <c r="BE4297">
        <v>1.2142791639166772E-2</v>
      </c>
    </row>
    <row r="4298" spans="55:57" x14ac:dyDescent="0.3">
      <c r="BC4298" s="19">
        <v>4239</v>
      </c>
      <c r="BD4298">
        <v>7.8945656984429871E-4</v>
      </c>
      <c r="BE4298">
        <v>1.2410815518103094E-2</v>
      </c>
    </row>
    <row r="4299" spans="55:57" x14ac:dyDescent="0.3">
      <c r="BC4299" s="19">
        <v>4240</v>
      </c>
      <c r="BD4299">
        <v>9.3844504673069157E-4</v>
      </c>
      <c r="BE4299">
        <v>1.3266403625221754E-2</v>
      </c>
    </row>
    <row r="4300" spans="55:57" x14ac:dyDescent="0.3">
      <c r="BC4300" s="19">
        <v>4241</v>
      </c>
      <c r="BD4300">
        <v>9.4686748355668363E-4</v>
      </c>
      <c r="BE4300">
        <v>1.224247922928569E-2</v>
      </c>
    </row>
    <row r="4301" spans="55:57" x14ac:dyDescent="0.3">
      <c r="BC4301" s="19">
        <v>4242</v>
      </c>
      <c r="BD4301">
        <v>8.6169624650598046E-4</v>
      </c>
      <c r="BE4301">
        <v>1.2303791463572808E-2</v>
      </c>
    </row>
    <row r="4302" spans="55:57" x14ac:dyDescent="0.3">
      <c r="BC4302" s="19">
        <v>4243</v>
      </c>
      <c r="BD4302">
        <v>8.9479049099202722E-4</v>
      </c>
      <c r="BE4302">
        <v>1.2340838361509827E-2</v>
      </c>
    </row>
    <row r="4303" spans="55:57" x14ac:dyDescent="0.3">
      <c r="BC4303" s="19">
        <v>4244</v>
      </c>
      <c r="BD4303">
        <v>8.2789562568577537E-4</v>
      </c>
      <c r="BE4303">
        <v>1.228559885818436E-2</v>
      </c>
    </row>
    <row r="4304" spans="55:57" x14ac:dyDescent="0.3">
      <c r="BC4304" s="19">
        <v>4245</v>
      </c>
      <c r="BD4304">
        <v>9.4209614471468231E-4</v>
      </c>
      <c r="BE4304">
        <v>1.2869545955035699E-2</v>
      </c>
    </row>
    <row r="4305" spans="55:57" x14ac:dyDescent="0.3">
      <c r="BC4305" s="19">
        <v>4246</v>
      </c>
      <c r="BD4305">
        <v>8.6114289229254363E-4</v>
      </c>
      <c r="BE4305">
        <v>1.284055362988552E-2</v>
      </c>
    </row>
    <row r="4306" spans="55:57" x14ac:dyDescent="0.3">
      <c r="BC4306" s="19">
        <v>4247</v>
      </c>
      <c r="BD4306">
        <v>1.0542730182980891E-3</v>
      </c>
      <c r="BE4306">
        <v>1.4888106684395783E-2</v>
      </c>
    </row>
    <row r="4307" spans="55:57" x14ac:dyDescent="0.3">
      <c r="BC4307" s="19">
        <v>4248</v>
      </c>
      <c r="BD4307">
        <v>9.3457003968928096E-4</v>
      </c>
      <c r="BE4307">
        <v>1.2655652267739816E-2</v>
      </c>
    </row>
    <row r="4308" spans="55:57" x14ac:dyDescent="0.3">
      <c r="BC4308" s="19">
        <v>4249</v>
      </c>
      <c r="BD4308">
        <v>7.474626000652958E-4</v>
      </c>
      <c r="BE4308">
        <v>1.1155260264924959E-2</v>
      </c>
    </row>
    <row r="4309" spans="55:57" x14ac:dyDescent="0.3">
      <c r="BC4309" s="19">
        <v>4250</v>
      </c>
      <c r="BD4309">
        <v>8.7559523160017259E-4</v>
      </c>
      <c r="BE4309">
        <v>1.3182011378689039E-2</v>
      </c>
    </row>
    <row r="4310" spans="55:57" x14ac:dyDescent="0.3">
      <c r="BC4310" s="19">
        <v>4251</v>
      </c>
      <c r="BD4310">
        <v>9.1260130727877293E-4</v>
      </c>
      <c r="BE4310">
        <v>1.3332686815579531E-2</v>
      </c>
    </row>
    <row r="4311" spans="55:57" x14ac:dyDescent="0.3">
      <c r="BC4311" s="19">
        <v>4252</v>
      </c>
      <c r="BD4311">
        <v>9.8663439556995213E-4</v>
      </c>
      <c r="BE4311">
        <v>1.4570664949349393E-2</v>
      </c>
    </row>
    <row r="4312" spans="55:57" x14ac:dyDescent="0.3">
      <c r="BC4312" s="19">
        <v>4253</v>
      </c>
      <c r="BD4312">
        <v>1.0043848583978232E-3</v>
      </c>
      <c r="BE4312">
        <v>1.4110830902191526E-2</v>
      </c>
    </row>
    <row r="4313" spans="55:57" x14ac:dyDescent="0.3">
      <c r="BC4313" s="19">
        <v>4254</v>
      </c>
      <c r="BD4313">
        <v>1.0302813515968648E-3</v>
      </c>
      <c r="BE4313">
        <v>1.4097251582563716E-2</v>
      </c>
    </row>
    <row r="4314" spans="55:57" x14ac:dyDescent="0.3">
      <c r="BC4314" s="19">
        <v>4255</v>
      </c>
      <c r="BD4314">
        <v>8.3161176905382085E-4</v>
      </c>
      <c r="BE4314">
        <v>1.1499823823966818E-2</v>
      </c>
    </row>
    <row r="4315" spans="55:57" x14ac:dyDescent="0.3">
      <c r="BC4315" s="19">
        <v>4256</v>
      </c>
      <c r="BD4315">
        <v>8.0061146902149851E-4</v>
      </c>
      <c r="BE4315">
        <v>1.2636846686945331E-2</v>
      </c>
    </row>
    <row r="4316" spans="55:57" x14ac:dyDescent="0.3">
      <c r="BC4316" s="19">
        <v>4257</v>
      </c>
      <c r="BD4316">
        <v>8.7810301632673335E-4</v>
      </c>
      <c r="BE4316">
        <v>1.2676119014275518E-2</v>
      </c>
    </row>
    <row r="4317" spans="55:57" x14ac:dyDescent="0.3">
      <c r="BC4317" s="19">
        <v>4258</v>
      </c>
      <c r="BD4317">
        <v>7.2870711468099407E-4</v>
      </c>
      <c r="BE4317">
        <v>1.1937198814785272E-2</v>
      </c>
    </row>
    <row r="4318" spans="55:57" x14ac:dyDescent="0.3">
      <c r="BC4318" s="19">
        <v>4259</v>
      </c>
      <c r="BD4318">
        <v>7.0835436524468542E-4</v>
      </c>
      <c r="BE4318">
        <v>1.2215743563922637E-2</v>
      </c>
    </row>
    <row r="4319" spans="55:57" x14ac:dyDescent="0.3">
      <c r="BC4319" s="19">
        <v>4260</v>
      </c>
      <c r="BD4319">
        <v>8.1425885246483201E-4</v>
      </c>
      <c r="BE4319">
        <v>1.1951211270934146E-2</v>
      </c>
    </row>
    <row r="4320" spans="55:57" x14ac:dyDescent="0.3">
      <c r="BC4320" s="19">
        <v>4261</v>
      </c>
      <c r="BD4320">
        <v>7.4618976461291234E-4</v>
      </c>
      <c r="BE4320">
        <v>1.3072876151107801E-2</v>
      </c>
    </row>
    <row r="4321" spans="55:57" x14ac:dyDescent="0.3">
      <c r="BC4321" s="19">
        <v>4262</v>
      </c>
      <c r="BD4321">
        <v>8.1794838166145004E-4</v>
      </c>
      <c r="BE4321">
        <v>1.1587993068120731E-2</v>
      </c>
    </row>
    <row r="4322" spans="55:57" x14ac:dyDescent="0.3">
      <c r="BC4322" s="19">
        <v>4263</v>
      </c>
      <c r="BD4322">
        <v>8.871018469546445E-4</v>
      </c>
      <c r="BE4322">
        <v>1.1983925404520967E-2</v>
      </c>
    </row>
    <row r="4323" spans="55:57" x14ac:dyDescent="0.3">
      <c r="BC4323" s="19">
        <v>4264</v>
      </c>
      <c r="BD4323">
        <v>9.4173636192220335E-4</v>
      </c>
      <c r="BE4323">
        <v>1.3458050679968083E-2</v>
      </c>
    </row>
    <row r="4324" spans="55:57" x14ac:dyDescent="0.3">
      <c r="BC4324" s="19">
        <v>4265</v>
      </c>
      <c r="BD4324">
        <v>1.0957520865942437E-3</v>
      </c>
      <c r="BE4324">
        <v>1.4877845686742398E-2</v>
      </c>
    </row>
    <row r="4325" spans="55:57" x14ac:dyDescent="0.3">
      <c r="BC4325" s="19">
        <v>4266</v>
      </c>
      <c r="BD4325">
        <v>9.2734102541398736E-4</v>
      </c>
      <c r="BE4325">
        <v>1.3583977959153427E-2</v>
      </c>
    </row>
    <row r="4326" spans="55:57" x14ac:dyDescent="0.3">
      <c r="BC4326" s="19">
        <v>4267</v>
      </c>
      <c r="BD4326">
        <v>9.012194829209003E-4</v>
      </c>
      <c r="BE4326">
        <v>1.3041270632787547E-2</v>
      </c>
    </row>
    <row r="4327" spans="55:57" x14ac:dyDescent="0.3">
      <c r="BC4327" s="19">
        <v>4268</v>
      </c>
      <c r="BD4327">
        <v>9.0886033879852466E-4</v>
      </c>
      <c r="BE4327">
        <v>1.2641263645419126E-2</v>
      </c>
    </row>
    <row r="4328" spans="55:57" x14ac:dyDescent="0.3">
      <c r="BC4328" s="19">
        <v>4269</v>
      </c>
      <c r="BD4328">
        <v>7.3245730875984771E-4</v>
      </c>
      <c r="BE4328">
        <v>1.167211231092964E-2</v>
      </c>
    </row>
    <row r="4329" spans="55:57" x14ac:dyDescent="0.3">
      <c r="BC4329" s="19">
        <v>4270</v>
      </c>
      <c r="BD4329">
        <v>1.0378278315449226E-3</v>
      </c>
      <c r="BE4329">
        <v>1.3825240654896898E-2</v>
      </c>
    </row>
    <row r="4330" spans="55:57" x14ac:dyDescent="0.3">
      <c r="BC4330" s="19">
        <v>4271</v>
      </c>
      <c r="BD4330">
        <v>7.478681425823596E-4</v>
      </c>
      <c r="BE4330">
        <v>1.2377376160429929E-2</v>
      </c>
    </row>
    <row r="4331" spans="55:57" x14ac:dyDescent="0.3">
      <c r="BC4331" s="19">
        <v>4272</v>
      </c>
      <c r="BD4331">
        <v>9.6160393939541313E-4</v>
      </c>
      <c r="BE4331">
        <v>1.3623674569285748E-2</v>
      </c>
    </row>
    <row r="4332" spans="55:57" x14ac:dyDescent="0.3">
      <c r="BC4332" s="19">
        <v>4273</v>
      </c>
      <c r="BD4332">
        <v>9.8625850015846743E-4</v>
      </c>
      <c r="BE4332">
        <v>1.324722448639689E-2</v>
      </c>
    </row>
    <row r="4333" spans="55:57" x14ac:dyDescent="0.3">
      <c r="BC4333" s="19">
        <v>4274</v>
      </c>
      <c r="BD4333">
        <v>1.0408980068260772E-3</v>
      </c>
      <c r="BE4333">
        <v>1.3885613114953463E-2</v>
      </c>
    </row>
    <row r="4334" spans="55:57" x14ac:dyDescent="0.3">
      <c r="BC4334" s="19">
        <v>4275</v>
      </c>
      <c r="BD4334">
        <v>8.2866532772405007E-4</v>
      </c>
      <c r="BE4334">
        <v>1.1789011764478356E-2</v>
      </c>
    </row>
    <row r="4335" spans="55:57" x14ac:dyDescent="0.3">
      <c r="BC4335" s="19">
        <v>4276</v>
      </c>
      <c r="BD4335">
        <v>8.4164185518991483E-4</v>
      </c>
      <c r="BE4335">
        <v>1.2039892741921765E-2</v>
      </c>
    </row>
    <row r="4336" spans="55:57" x14ac:dyDescent="0.3">
      <c r="BC4336" s="19">
        <v>4277</v>
      </c>
      <c r="BD4336">
        <v>8.5116724466477716E-4</v>
      </c>
      <c r="BE4336">
        <v>1.2391787141055051E-2</v>
      </c>
    </row>
    <row r="4337" spans="55:57" x14ac:dyDescent="0.3">
      <c r="BC4337" s="19">
        <v>4278</v>
      </c>
      <c r="BD4337">
        <v>1.026928166919461E-3</v>
      </c>
      <c r="BE4337">
        <v>1.3225378204995518E-2</v>
      </c>
    </row>
    <row r="4338" spans="55:57" x14ac:dyDescent="0.3">
      <c r="BC4338" s="19">
        <v>4279</v>
      </c>
      <c r="BD4338">
        <v>7.5553726815715439E-4</v>
      </c>
      <c r="BE4338">
        <v>1.1912966277167987E-2</v>
      </c>
    </row>
    <row r="4339" spans="55:57" x14ac:dyDescent="0.3">
      <c r="BC4339" s="19">
        <v>4280</v>
      </c>
      <c r="BD4339">
        <v>8.9528551803570451E-4</v>
      </c>
      <c r="BE4339">
        <v>1.2518718017264629E-2</v>
      </c>
    </row>
    <row r="4340" spans="55:57" x14ac:dyDescent="0.3">
      <c r="BC4340" s="19">
        <v>4281</v>
      </c>
      <c r="BD4340">
        <v>8.6354615149823797E-4</v>
      </c>
      <c r="BE4340">
        <v>1.2824102648850602E-2</v>
      </c>
    </row>
    <row r="4341" spans="55:57" x14ac:dyDescent="0.3">
      <c r="BC4341" s="19">
        <v>4282</v>
      </c>
      <c r="BD4341">
        <v>8.5525650943277785E-4</v>
      </c>
      <c r="BE4341">
        <v>1.2232769082586522E-2</v>
      </c>
    </row>
    <row r="4342" spans="55:57" x14ac:dyDescent="0.3">
      <c r="BC4342" s="19">
        <v>4283</v>
      </c>
      <c r="BD4342">
        <v>9.2158552411455866E-4</v>
      </c>
      <c r="BE4342">
        <v>1.2486932475099143E-2</v>
      </c>
    </row>
    <row r="4343" spans="55:57" x14ac:dyDescent="0.3">
      <c r="BC4343" s="19">
        <v>4284</v>
      </c>
      <c r="BD4343">
        <v>7.781928018501873E-4</v>
      </c>
      <c r="BE4343">
        <v>1.1896898764419614E-2</v>
      </c>
    </row>
    <row r="4344" spans="55:57" x14ac:dyDescent="0.3">
      <c r="BC4344" s="19">
        <v>4285</v>
      </c>
      <c r="BD4344">
        <v>7.7309256094060101E-4</v>
      </c>
      <c r="BE4344">
        <v>1.2791776610531892E-2</v>
      </c>
    </row>
    <row r="4345" spans="55:57" x14ac:dyDescent="0.3">
      <c r="BC4345" s="19">
        <v>4286</v>
      </c>
      <c r="BD4345">
        <v>8.5882595491599037E-4</v>
      </c>
      <c r="BE4345">
        <v>1.1840005103348069E-2</v>
      </c>
    </row>
    <row r="4346" spans="55:57" x14ac:dyDescent="0.3">
      <c r="BC4346" s="19">
        <v>4287</v>
      </c>
      <c r="BD4346">
        <v>8.0078286444735852E-4</v>
      </c>
      <c r="BE4346">
        <v>1.1665842675023359E-2</v>
      </c>
    </row>
    <row r="4347" spans="55:57" x14ac:dyDescent="0.3">
      <c r="BC4347" s="19">
        <v>4288</v>
      </c>
      <c r="BD4347">
        <v>7.5553184915640463E-4</v>
      </c>
      <c r="BE4347">
        <v>1.1945999983121711E-2</v>
      </c>
    </row>
    <row r="4348" spans="55:57" x14ac:dyDescent="0.3">
      <c r="BC4348" s="19">
        <v>4289</v>
      </c>
      <c r="BD4348">
        <v>9.1425036519951041E-4</v>
      </c>
      <c r="BE4348">
        <v>1.2314520791426701E-2</v>
      </c>
    </row>
    <row r="4349" spans="55:57" x14ac:dyDescent="0.3">
      <c r="BC4349" s="19">
        <v>4290</v>
      </c>
      <c r="BD4349">
        <v>7.2551007823819225E-4</v>
      </c>
      <c r="BE4349">
        <v>1.1832156760697947E-2</v>
      </c>
    </row>
    <row r="4350" spans="55:57" x14ac:dyDescent="0.3">
      <c r="BC4350" s="19">
        <v>4291</v>
      </c>
      <c r="BD4350">
        <v>7.6929457617225033E-4</v>
      </c>
      <c r="BE4350">
        <v>1.2106868289519937E-2</v>
      </c>
    </row>
    <row r="4351" spans="55:57" x14ac:dyDescent="0.3">
      <c r="BC4351" s="19">
        <v>4292</v>
      </c>
      <c r="BD4351">
        <v>7.9169349446416752E-4</v>
      </c>
      <c r="BE4351">
        <v>1.2135291867090954E-2</v>
      </c>
    </row>
    <row r="4352" spans="55:57" x14ac:dyDescent="0.3">
      <c r="BC4352" s="19">
        <v>4293</v>
      </c>
      <c r="BD4352">
        <v>8.9364992025641452E-4</v>
      </c>
      <c r="BE4352">
        <v>1.2011633168696054E-2</v>
      </c>
    </row>
    <row r="4353" spans="55:57" x14ac:dyDescent="0.3">
      <c r="BC4353" s="19">
        <v>4294</v>
      </c>
      <c r="BD4353">
        <v>9.428594659157888E-4</v>
      </c>
      <c r="BE4353">
        <v>1.2576014506525316E-2</v>
      </c>
    </row>
    <row r="4354" spans="55:57" x14ac:dyDescent="0.3">
      <c r="BC4354" s="19">
        <v>4295</v>
      </c>
      <c r="BD4354">
        <v>9.2952957460724819E-4</v>
      </c>
      <c r="BE4354">
        <v>1.3884087788182755E-2</v>
      </c>
    </row>
    <row r="4355" spans="55:57" x14ac:dyDescent="0.3">
      <c r="BC4355" s="19">
        <v>4296</v>
      </c>
      <c r="BD4355">
        <v>8.2278451435273089E-4</v>
      </c>
      <c r="BE4355">
        <v>1.230368118658281E-2</v>
      </c>
    </row>
    <row r="4356" spans="55:57" x14ac:dyDescent="0.3">
      <c r="BC4356" s="19">
        <v>4297</v>
      </c>
      <c r="BD4356">
        <v>7.9745088728060555E-4</v>
      </c>
      <c r="BE4356">
        <v>1.1678835869142713E-2</v>
      </c>
    </row>
    <row r="4357" spans="55:57" x14ac:dyDescent="0.3">
      <c r="BC4357" s="19">
        <v>4298</v>
      </c>
      <c r="BD4357">
        <v>9.2616929620833489E-4</v>
      </c>
      <c r="BE4357">
        <v>1.3135364904901263E-2</v>
      </c>
    </row>
    <row r="4358" spans="55:57" x14ac:dyDescent="0.3">
      <c r="BC4358" s="19">
        <v>4299</v>
      </c>
      <c r="BD4358">
        <v>8.0500268106114149E-4</v>
      </c>
      <c r="BE4358">
        <v>1.1450406232117518E-2</v>
      </c>
    </row>
    <row r="4359" spans="55:57" x14ac:dyDescent="0.3">
      <c r="BC4359" s="19">
        <v>4300</v>
      </c>
      <c r="BD4359">
        <v>8.5668063089009599E-4</v>
      </c>
      <c r="BE4359">
        <v>1.1974578580630654E-2</v>
      </c>
    </row>
    <row r="4360" spans="55:57" x14ac:dyDescent="0.3">
      <c r="BC4360" s="19">
        <v>4301</v>
      </c>
      <c r="BD4360">
        <v>9.5399007043707441E-4</v>
      </c>
      <c r="BE4360">
        <v>1.3546446637883231E-2</v>
      </c>
    </row>
    <row r="4361" spans="55:57" x14ac:dyDescent="0.3">
      <c r="BC4361" s="19">
        <v>4302</v>
      </c>
      <c r="BD4361">
        <v>8.44298084680239E-4</v>
      </c>
      <c r="BE4361">
        <v>1.3845383561563772E-2</v>
      </c>
    </row>
    <row r="4362" spans="55:57" x14ac:dyDescent="0.3">
      <c r="BC4362" s="19">
        <v>4303</v>
      </c>
      <c r="BD4362">
        <v>8.9972299679240875E-4</v>
      </c>
      <c r="BE4362">
        <v>1.2808262826630577E-2</v>
      </c>
    </row>
    <row r="4363" spans="55:57" x14ac:dyDescent="0.3">
      <c r="BC4363" s="19">
        <v>4304</v>
      </c>
      <c r="BD4363">
        <v>6.818831286293152E-4</v>
      </c>
      <c r="BE4363">
        <v>1.2024153298968502E-2</v>
      </c>
    </row>
    <row r="4364" spans="55:57" x14ac:dyDescent="0.3">
      <c r="BC4364" s="19">
        <v>4305</v>
      </c>
      <c r="BD4364">
        <v>8.5947361149187149E-4</v>
      </c>
      <c r="BE4364">
        <v>1.2434045712272825E-2</v>
      </c>
    </row>
    <row r="4365" spans="55:57" x14ac:dyDescent="0.3">
      <c r="BC4365" s="19">
        <v>4306</v>
      </c>
      <c r="BD4365">
        <v>1.0226515477119423E-3</v>
      </c>
      <c r="BE4365">
        <v>1.3775894463220461E-2</v>
      </c>
    </row>
    <row r="4366" spans="55:57" x14ac:dyDescent="0.3">
      <c r="BC4366" s="19">
        <v>4307</v>
      </c>
      <c r="BD4366">
        <v>8.5256531229889313E-4</v>
      </c>
      <c r="BE4366">
        <v>1.2297710734700247E-2</v>
      </c>
    </row>
    <row r="4367" spans="55:57" x14ac:dyDescent="0.3">
      <c r="BC4367" s="19">
        <v>4308</v>
      </c>
      <c r="BD4367">
        <v>8.4474490229061324E-4</v>
      </c>
      <c r="BE4367">
        <v>1.2350798022399341E-2</v>
      </c>
    </row>
    <row r="4368" spans="55:57" x14ac:dyDescent="0.3">
      <c r="BC4368" s="19">
        <v>4309</v>
      </c>
      <c r="BD4368">
        <v>8.1559130734161652E-4</v>
      </c>
      <c r="BE4368">
        <v>1.2477271868240809E-2</v>
      </c>
    </row>
    <row r="4369" spans="55:57" x14ac:dyDescent="0.3">
      <c r="BC4369" s="19">
        <v>4310</v>
      </c>
      <c r="BD4369">
        <v>8.6030781769588728E-4</v>
      </c>
      <c r="BE4369">
        <v>1.2398642161844504E-2</v>
      </c>
    </row>
    <row r="4370" spans="55:57" x14ac:dyDescent="0.3">
      <c r="BC4370" s="19">
        <v>4311</v>
      </c>
      <c r="BD4370">
        <v>9.8413499648057601E-4</v>
      </c>
      <c r="BE4370">
        <v>1.3168562151431579E-2</v>
      </c>
    </row>
    <row r="4371" spans="55:57" x14ac:dyDescent="0.3">
      <c r="BC4371" s="19">
        <v>4312</v>
      </c>
      <c r="BD4371">
        <v>8.2323051498551993E-4</v>
      </c>
      <c r="BE4371">
        <v>1.1995107458985998E-2</v>
      </c>
    </row>
    <row r="4372" spans="55:57" x14ac:dyDescent="0.3">
      <c r="BC4372" s="19">
        <v>4313</v>
      </c>
      <c r="BD4372">
        <v>8.8519046210874764E-4</v>
      </c>
      <c r="BE4372">
        <v>1.1977849392140964E-2</v>
      </c>
    </row>
    <row r="4373" spans="55:57" x14ac:dyDescent="0.3">
      <c r="BC4373" s="19">
        <v>4314</v>
      </c>
      <c r="BD4373">
        <v>9.0272888185003169E-4</v>
      </c>
      <c r="BE4373">
        <v>1.259632250280773E-2</v>
      </c>
    </row>
    <row r="4374" spans="55:57" x14ac:dyDescent="0.3">
      <c r="BC4374" s="19">
        <v>4315</v>
      </c>
      <c r="BD4374">
        <v>9.5433555428857224E-4</v>
      </c>
      <c r="BE4374">
        <v>1.2683117336487672E-2</v>
      </c>
    </row>
    <row r="4375" spans="55:57" x14ac:dyDescent="0.3">
      <c r="BC4375" s="19">
        <v>4316</v>
      </c>
      <c r="BD4375">
        <v>9.6782774005523952E-4</v>
      </c>
      <c r="BE4375">
        <v>1.2882526521733004E-2</v>
      </c>
    </row>
    <row r="4376" spans="55:57" x14ac:dyDescent="0.3">
      <c r="BC4376" s="19">
        <v>4317</v>
      </c>
      <c r="BD4376">
        <v>9.0050901445502796E-4</v>
      </c>
      <c r="BE4376">
        <v>1.3617011157472962E-2</v>
      </c>
    </row>
    <row r="4377" spans="55:57" x14ac:dyDescent="0.3">
      <c r="BC4377" s="19">
        <v>4318</v>
      </c>
      <c r="BD4377">
        <v>9.9142589703394061E-4</v>
      </c>
      <c r="BE4377">
        <v>1.3710308111251606E-2</v>
      </c>
    </row>
    <row r="4378" spans="55:57" x14ac:dyDescent="0.3">
      <c r="BC4378" s="19">
        <v>4319</v>
      </c>
      <c r="BD4378">
        <v>8.9750675697464883E-4</v>
      </c>
      <c r="BE4378">
        <v>1.2828268231999144E-2</v>
      </c>
    </row>
    <row r="4379" spans="55:57" x14ac:dyDescent="0.3">
      <c r="BC4379" s="19">
        <v>4320</v>
      </c>
      <c r="BD4379">
        <v>9.4656118916151052E-4</v>
      </c>
      <c r="BE4379">
        <v>1.321505715970016E-2</v>
      </c>
    </row>
    <row r="4380" spans="55:57" x14ac:dyDescent="0.3">
      <c r="BC4380" s="19">
        <v>4321</v>
      </c>
      <c r="BD4380">
        <v>7.5160091270103633E-4</v>
      </c>
      <c r="BE4380">
        <v>1.2240278887178659E-2</v>
      </c>
    </row>
    <row r="4381" spans="55:57" x14ac:dyDescent="0.3">
      <c r="BC4381" s="19">
        <v>4322</v>
      </c>
      <c r="BD4381">
        <v>9.1241834613907391E-4</v>
      </c>
      <c r="BE4381">
        <v>1.2296933802098174E-2</v>
      </c>
    </row>
    <row r="4382" spans="55:57" x14ac:dyDescent="0.3">
      <c r="BC4382" s="19">
        <v>4323</v>
      </c>
      <c r="BD4382">
        <v>1.0487954640822012E-3</v>
      </c>
      <c r="BE4382">
        <v>1.5441623427621145E-2</v>
      </c>
    </row>
    <row r="4383" spans="55:57" x14ac:dyDescent="0.3">
      <c r="BC4383" s="19">
        <v>4324</v>
      </c>
      <c r="BD4383">
        <v>7.2668020412545954E-4</v>
      </c>
      <c r="BE4383">
        <v>1.285169829108139E-2</v>
      </c>
    </row>
    <row r="4384" spans="55:57" x14ac:dyDescent="0.3">
      <c r="BC4384" s="19">
        <v>4325</v>
      </c>
      <c r="BD4384">
        <v>7.3206139193492299E-4</v>
      </c>
      <c r="BE4384">
        <v>1.2089248064731096E-2</v>
      </c>
    </row>
    <row r="4385" spans="55:57" x14ac:dyDescent="0.3">
      <c r="BC4385" s="19">
        <v>4326</v>
      </c>
      <c r="BD4385">
        <v>8.3383932844993897E-4</v>
      </c>
      <c r="BE4385">
        <v>1.1980321278595548E-2</v>
      </c>
    </row>
    <row r="4386" spans="55:57" x14ac:dyDescent="0.3">
      <c r="BC4386" s="19">
        <v>4327</v>
      </c>
      <c r="BD4386">
        <v>9.0046913169986281E-4</v>
      </c>
      <c r="BE4386">
        <v>1.2737165338489786E-2</v>
      </c>
    </row>
    <row r="4387" spans="55:57" x14ac:dyDescent="0.3">
      <c r="BC4387" s="19">
        <v>4328</v>
      </c>
      <c r="BD4387">
        <v>7.240851140496873E-4</v>
      </c>
      <c r="BE4387">
        <v>1.2226457370825712E-2</v>
      </c>
    </row>
    <row r="4388" spans="55:57" x14ac:dyDescent="0.3">
      <c r="BC4388" s="19">
        <v>4329</v>
      </c>
      <c r="BD4388">
        <v>8.9619873459115804E-4</v>
      </c>
      <c r="BE4388">
        <v>1.2129481426789506E-2</v>
      </c>
    </row>
    <row r="4389" spans="55:57" x14ac:dyDescent="0.3">
      <c r="BC4389" s="19">
        <v>4330</v>
      </c>
      <c r="BD4389">
        <v>9.3354576171949426E-4</v>
      </c>
      <c r="BE4389">
        <v>1.2721459023650933E-2</v>
      </c>
    </row>
    <row r="4390" spans="55:57" x14ac:dyDescent="0.3">
      <c r="BC4390" s="19">
        <v>4331</v>
      </c>
      <c r="BD4390">
        <v>8.4704138430295685E-4</v>
      </c>
      <c r="BE4390">
        <v>1.1666415564398862E-2</v>
      </c>
    </row>
    <row r="4391" spans="55:57" x14ac:dyDescent="0.3">
      <c r="BC4391" s="19">
        <v>4332</v>
      </c>
      <c r="BD4391">
        <v>9.170874940131067E-4</v>
      </c>
      <c r="BE4391">
        <v>1.2064485068154851E-2</v>
      </c>
    </row>
    <row r="4392" spans="55:57" x14ac:dyDescent="0.3">
      <c r="BC4392" s="19">
        <v>4333</v>
      </c>
      <c r="BD4392">
        <v>9.0083508089579636E-4</v>
      </c>
      <c r="BE4392">
        <v>1.2375037174011295E-2</v>
      </c>
    </row>
    <row r="4393" spans="55:57" x14ac:dyDescent="0.3">
      <c r="BC4393" s="19">
        <v>4334</v>
      </c>
      <c r="BD4393">
        <v>7.5464327628215009E-4</v>
      </c>
      <c r="BE4393">
        <v>1.1424094002752563E-2</v>
      </c>
    </row>
    <row r="4394" spans="55:57" x14ac:dyDescent="0.3">
      <c r="BC4394" s="19">
        <v>4335</v>
      </c>
      <c r="BD4394">
        <v>7.9353323898504456E-4</v>
      </c>
      <c r="BE4394">
        <v>1.2447778527232382E-2</v>
      </c>
    </row>
    <row r="4395" spans="55:57" x14ac:dyDescent="0.3">
      <c r="BC4395" s="19">
        <v>4336</v>
      </c>
      <c r="BD4395">
        <v>7.5284126138456251E-4</v>
      </c>
      <c r="BE4395">
        <v>1.204990792485032E-2</v>
      </c>
    </row>
    <row r="4396" spans="55:57" x14ac:dyDescent="0.3">
      <c r="BC4396" s="19">
        <v>4337</v>
      </c>
      <c r="BD4396">
        <v>9.9404675903894601E-4</v>
      </c>
      <c r="BE4396">
        <v>1.3016612485858843E-2</v>
      </c>
    </row>
    <row r="4397" spans="55:57" x14ac:dyDescent="0.3">
      <c r="BC4397" s="19">
        <v>4338</v>
      </c>
      <c r="BD4397">
        <v>7.2139218228130155E-4</v>
      </c>
      <c r="BE4397">
        <v>1.1901716262056165E-2</v>
      </c>
    </row>
    <row r="4398" spans="55:57" x14ac:dyDescent="0.3">
      <c r="BC4398" s="19">
        <v>4339</v>
      </c>
      <c r="BD4398">
        <v>7.0991641524060069E-4</v>
      </c>
      <c r="BE4398">
        <v>1.1133180261560712E-2</v>
      </c>
    </row>
    <row r="4399" spans="55:57" x14ac:dyDescent="0.3">
      <c r="BC4399" s="19">
        <v>4340</v>
      </c>
      <c r="BD4399">
        <v>8.5414947416801606E-4</v>
      </c>
      <c r="BE4399">
        <v>1.162720833463449E-2</v>
      </c>
    </row>
    <row r="4400" spans="55:57" x14ac:dyDescent="0.3">
      <c r="BC4400" s="19">
        <v>4341</v>
      </c>
      <c r="BD4400">
        <v>7.5097010242244585E-4</v>
      </c>
      <c r="BE4400">
        <v>1.1945828854490101E-2</v>
      </c>
    </row>
    <row r="4401" spans="55:57" x14ac:dyDescent="0.3">
      <c r="BC4401" s="19">
        <v>4342</v>
      </c>
      <c r="BD4401">
        <v>7.4077580311002569E-4</v>
      </c>
      <c r="BE4401">
        <v>1.2919892347515578E-2</v>
      </c>
    </row>
    <row r="4402" spans="55:57" x14ac:dyDescent="0.3">
      <c r="BC4402" s="19">
        <v>4343</v>
      </c>
      <c r="BD4402">
        <v>9.1167078170962135E-4</v>
      </c>
      <c r="BE4402">
        <v>1.3544440508585448E-2</v>
      </c>
    </row>
    <row r="4403" spans="55:57" x14ac:dyDescent="0.3">
      <c r="BC4403" s="19">
        <v>4344</v>
      </c>
      <c r="BD4403">
        <v>8.777969256399768E-4</v>
      </c>
      <c r="BE4403">
        <v>1.2547612043432655E-2</v>
      </c>
    </row>
    <row r="4404" spans="55:57" x14ac:dyDescent="0.3">
      <c r="BC4404" s="19">
        <v>4345</v>
      </c>
      <c r="BD4404">
        <v>7.8735399984337527E-4</v>
      </c>
      <c r="BE4404">
        <v>1.1727271028082267E-2</v>
      </c>
    </row>
    <row r="4405" spans="55:57" x14ac:dyDescent="0.3">
      <c r="BC4405" s="19">
        <v>4346</v>
      </c>
      <c r="BD4405">
        <v>8.3283476143524294E-4</v>
      </c>
      <c r="BE4405">
        <v>1.2827466875241085E-2</v>
      </c>
    </row>
    <row r="4406" spans="55:57" x14ac:dyDescent="0.3">
      <c r="BC4406" s="19">
        <v>4347</v>
      </c>
      <c r="BD4406">
        <v>8.2472324226348659E-4</v>
      </c>
      <c r="BE4406">
        <v>1.2029491811585179E-2</v>
      </c>
    </row>
    <row r="4407" spans="55:57" x14ac:dyDescent="0.3">
      <c r="BC4407" s="19">
        <v>4348</v>
      </c>
      <c r="BD4407">
        <v>9.5542244469423916E-4</v>
      </c>
      <c r="BE4407">
        <v>1.3703931171244547E-2</v>
      </c>
    </row>
    <row r="4408" spans="55:57" x14ac:dyDescent="0.3">
      <c r="BC4408" s="19">
        <v>4349</v>
      </c>
      <c r="BD4408">
        <v>7.5911186684296311E-4</v>
      </c>
      <c r="BE4408">
        <v>1.1671320123662735E-2</v>
      </c>
    </row>
    <row r="4409" spans="55:57" x14ac:dyDescent="0.3">
      <c r="BC4409" s="19">
        <v>4350</v>
      </c>
      <c r="BD4409">
        <v>8.3847060617813364E-4</v>
      </c>
      <c r="BE4409">
        <v>1.2645972034851627E-2</v>
      </c>
    </row>
    <row r="4410" spans="55:57" x14ac:dyDescent="0.3">
      <c r="BC4410" s="19">
        <v>4351</v>
      </c>
      <c r="BD4410">
        <v>8.5781411735909383E-4</v>
      </c>
      <c r="BE4410">
        <v>1.3258948877749309E-2</v>
      </c>
    </row>
    <row r="4411" spans="55:57" x14ac:dyDescent="0.3">
      <c r="BC4411" s="19">
        <v>4352</v>
      </c>
      <c r="BD4411">
        <v>8.0332298496152454E-4</v>
      </c>
      <c r="BE4411">
        <v>1.1871144047773308E-2</v>
      </c>
    </row>
    <row r="4412" spans="55:57" x14ac:dyDescent="0.3">
      <c r="BC4412" s="19">
        <v>4353</v>
      </c>
      <c r="BD4412">
        <v>7.5178164624224394E-4</v>
      </c>
      <c r="BE4412">
        <v>1.1819360056942584E-2</v>
      </c>
    </row>
    <row r="4413" spans="55:57" x14ac:dyDescent="0.3">
      <c r="BC4413" s="19">
        <v>4354</v>
      </c>
      <c r="BD4413">
        <v>9.7288373084618578E-4</v>
      </c>
      <c r="BE4413">
        <v>1.3432204681874536E-2</v>
      </c>
    </row>
    <row r="4414" spans="55:57" x14ac:dyDescent="0.3">
      <c r="BC4414" s="19">
        <v>4355</v>
      </c>
      <c r="BD4414">
        <v>7.4005017954069841E-4</v>
      </c>
      <c r="BE4414">
        <v>1.2671870795345918E-2</v>
      </c>
    </row>
    <row r="4415" spans="55:57" x14ac:dyDescent="0.3">
      <c r="BC4415" s="19">
        <v>4356</v>
      </c>
      <c r="BD4415">
        <v>9.1782259209749635E-4</v>
      </c>
      <c r="BE4415">
        <v>1.2798228129131483E-2</v>
      </c>
    </row>
    <row r="4416" spans="55:57" x14ac:dyDescent="0.3">
      <c r="BC4416" s="19">
        <v>4357</v>
      </c>
      <c r="BD4416">
        <v>8.9040813192990849E-4</v>
      </c>
      <c r="BE4416">
        <v>1.3230910810408926E-2</v>
      </c>
    </row>
    <row r="4417" spans="55:57" x14ac:dyDescent="0.3">
      <c r="BC4417" s="19">
        <v>4358</v>
      </c>
      <c r="BD4417">
        <v>9.7831524161432815E-4</v>
      </c>
      <c r="BE4417">
        <v>1.3096521683813265E-2</v>
      </c>
    </row>
    <row r="4418" spans="55:57" x14ac:dyDescent="0.3">
      <c r="BC4418" s="19">
        <v>4359</v>
      </c>
      <c r="BD4418">
        <v>8.6067121541492486E-4</v>
      </c>
      <c r="BE4418">
        <v>1.2252323121086109E-2</v>
      </c>
    </row>
    <row r="4419" spans="55:57" x14ac:dyDescent="0.3">
      <c r="BC4419" s="19">
        <v>4360</v>
      </c>
      <c r="BD4419">
        <v>7.4598499470372043E-4</v>
      </c>
      <c r="BE4419">
        <v>1.1822669814567369E-2</v>
      </c>
    </row>
    <row r="4420" spans="55:57" x14ac:dyDescent="0.3">
      <c r="BC4420" s="19">
        <v>4361</v>
      </c>
      <c r="BD4420">
        <v>8.5914062233223673E-4</v>
      </c>
      <c r="BE4420">
        <v>1.171257364026068E-2</v>
      </c>
    </row>
    <row r="4421" spans="55:57" x14ac:dyDescent="0.3">
      <c r="BC4421" s="19">
        <v>4362</v>
      </c>
      <c r="BD4421">
        <v>8.5467643177757915E-4</v>
      </c>
      <c r="BE4421">
        <v>1.240314211444065E-2</v>
      </c>
    </row>
    <row r="4422" spans="55:57" x14ac:dyDescent="0.3">
      <c r="BC4422" s="19">
        <v>4363</v>
      </c>
      <c r="BD4422">
        <v>8.6799030772979641E-4</v>
      </c>
      <c r="BE4422">
        <v>1.1825405087922514E-2</v>
      </c>
    </row>
    <row r="4423" spans="55:57" x14ac:dyDescent="0.3">
      <c r="BC4423" s="19">
        <v>4364</v>
      </c>
      <c r="BD4423">
        <v>7.9465100593670735E-4</v>
      </c>
      <c r="BE4423">
        <v>1.1955377992914825E-2</v>
      </c>
    </row>
    <row r="4424" spans="55:57" x14ac:dyDescent="0.3">
      <c r="BC4424" s="19">
        <v>4365</v>
      </c>
      <c r="BD4424">
        <v>8.673546078278939E-4</v>
      </c>
      <c r="BE4424">
        <v>1.2026258795289551E-2</v>
      </c>
    </row>
    <row r="4425" spans="55:57" x14ac:dyDescent="0.3">
      <c r="BC4425" s="19">
        <v>4366</v>
      </c>
      <c r="BD4425">
        <v>8.4014696793497734E-4</v>
      </c>
      <c r="BE4425">
        <v>1.2479038342675913E-2</v>
      </c>
    </row>
    <row r="4426" spans="55:57" x14ac:dyDescent="0.3">
      <c r="BC4426" s="19">
        <v>4367</v>
      </c>
      <c r="BD4426">
        <v>9.2782384367100647E-4</v>
      </c>
      <c r="BE4426">
        <v>1.2635981740063387E-2</v>
      </c>
    </row>
    <row r="4427" spans="55:57" x14ac:dyDescent="0.3">
      <c r="BC4427" s="19">
        <v>4368</v>
      </c>
      <c r="BD4427">
        <v>8.3209767381788621E-4</v>
      </c>
      <c r="BE4427">
        <v>1.291764468149971E-2</v>
      </c>
    </row>
    <row r="4428" spans="55:57" x14ac:dyDescent="0.3">
      <c r="BC4428" s="19">
        <v>4369</v>
      </c>
      <c r="BD4428">
        <v>8.9110006875548842E-4</v>
      </c>
      <c r="BE4428">
        <v>1.3001192627916991E-2</v>
      </c>
    </row>
    <row r="4429" spans="55:57" x14ac:dyDescent="0.3">
      <c r="BC4429" s="19">
        <v>4370</v>
      </c>
      <c r="BD4429">
        <v>9.0580325673764693E-4</v>
      </c>
      <c r="BE4429">
        <v>1.2653805370699007E-2</v>
      </c>
    </row>
    <row r="4430" spans="55:57" x14ac:dyDescent="0.3">
      <c r="BC4430" s="19">
        <v>4371</v>
      </c>
      <c r="BD4430">
        <v>8.8798666919302999E-4</v>
      </c>
      <c r="BE4430">
        <v>1.2713532799188522E-2</v>
      </c>
    </row>
    <row r="4431" spans="55:57" x14ac:dyDescent="0.3">
      <c r="BC4431" s="19">
        <v>4372</v>
      </c>
      <c r="BD4431">
        <v>9.6402529702298311E-4</v>
      </c>
      <c r="BE4431">
        <v>1.2554434323489364E-2</v>
      </c>
    </row>
    <row r="4432" spans="55:57" x14ac:dyDescent="0.3">
      <c r="BC4432" s="19">
        <v>4373</v>
      </c>
      <c r="BD4432">
        <v>8.1973407413762217E-4</v>
      </c>
      <c r="BE4432">
        <v>1.2852533682655003E-2</v>
      </c>
    </row>
    <row r="4433" spans="55:57" x14ac:dyDescent="0.3">
      <c r="BC4433" s="19">
        <v>4374</v>
      </c>
      <c r="BD4433">
        <v>7.8707311174770799E-4</v>
      </c>
      <c r="BE4433">
        <v>1.1993580202322574E-2</v>
      </c>
    </row>
    <row r="4434" spans="55:57" x14ac:dyDescent="0.3">
      <c r="BC4434" s="19">
        <v>4375</v>
      </c>
      <c r="BD4434">
        <v>7.8742696638575574E-4</v>
      </c>
      <c r="BE4434">
        <v>1.1651067298095719E-2</v>
      </c>
    </row>
    <row r="4435" spans="55:57" x14ac:dyDescent="0.3">
      <c r="BC4435" s="19">
        <v>4376</v>
      </c>
      <c r="BD4435">
        <v>7.8565206764044768E-4</v>
      </c>
      <c r="BE4435">
        <v>1.2780931054024875E-2</v>
      </c>
    </row>
    <row r="4436" spans="55:57" x14ac:dyDescent="0.3">
      <c r="BC4436" s="19">
        <v>4377</v>
      </c>
      <c r="BD4436">
        <v>8.7029119351516877E-4</v>
      </c>
      <c r="BE4436">
        <v>1.1862251096018676E-2</v>
      </c>
    </row>
    <row r="4437" spans="55:57" x14ac:dyDescent="0.3">
      <c r="BC4437" s="19">
        <v>4378</v>
      </c>
      <c r="BD4437">
        <v>9.4402706284136358E-4</v>
      </c>
      <c r="BE4437">
        <v>1.3985736845673559E-2</v>
      </c>
    </row>
    <row r="4438" spans="55:57" x14ac:dyDescent="0.3">
      <c r="BC4438" s="19">
        <v>4379</v>
      </c>
      <c r="BD4438">
        <v>7.1451604258616311E-4</v>
      </c>
      <c r="BE4438">
        <v>1.2051538087802545E-2</v>
      </c>
    </row>
    <row r="4439" spans="55:57" x14ac:dyDescent="0.3">
      <c r="BC4439" s="19">
        <v>4380</v>
      </c>
      <c r="BD4439">
        <v>9.7580652935656007E-4</v>
      </c>
      <c r="BE4439">
        <v>1.3346023383449812E-2</v>
      </c>
    </row>
    <row r="4440" spans="55:57" x14ac:dyDescent="0.3">
      <c r="BC4440" s="19">
        <v>4381</v>
      </c>
      <c r="BD4440">
        <v>8.4982984295320818E-4</v>
      </c>
      <c r="BE4440">
        <v>1.1643454475568618E-2</v>
      </c>
    </row>
    <row r="4441" spans="55:57" x14ac:dyDescent="0.3">
      <c r="BC4441" s="19">
        <v>4382</v>
      </c>
      <c r="BD4441">
        <v>8.1154853179015818E-4</v>
      </c>
      <c r="BE4441">
        <v>1.2775376063456571E-2</v>
      </c>
    </row>
    <row r="4442" spans="55:57" x14ac:dyDescent="0.3">
      <c r="BC4442" s="19">
        <v>4383</v>
      </c>
      <c r="BD4442">
        <v>7.8703663502000627E-4</v>
      </c>
      <c r="BE4442">
        <v>1.2176012039721691E-2</v>
      </c>
    </row>
    <row r="4443" spans="55:57" x14ac:dyDescent="0.3">
      <c r="BC4443" s="19">
        <v>4384</v>
      </c>
      <c r="BD4443">
        <v>7.9762331694672648E-4</v>
      </c>
      <c r="BE4443">
        <v>1.1915011846805637E-2</v>
      </c>
    </row>
    <row r="4444" spans="55:57" x14ac:dyDescent="0.3">
      <c r="BC4444" s="19">
        <v>4385</v>
      </c>
      <c r="BD4444">
        <v>9.7275914986274007E-4</v>
      </c>
      <c r="BE4444">
        <v>1.3930728271976377E-2</v>
      </c>
    </row>
    <row r="4445" spans="55:57" x14ac:dyDescent="0.3">
      <c r="BC4445" s="19">
        <v>4386</v>
      </c>
      <c r="BD4445">
        <v>8.2468835345251863E-4</v>
      </c>
      <c r="BE4445">
        <v>1.217744842472139E-2</v>
      </c>
    </row>
    <row r="4446" spans="55:57" x14ac:dyDescent="0.3">
      <c r="BC4446" s="19">
        <v>4387</v>
      </c>
      <c r="BD4446">
        <v>8.4219969200889048E-4</v>
      </c>
      <c r="BE4446">
        <v>1.2784483250816632E-2</v>
      </c>
    </row>
    <row r="4447" spans="55:57" x14ac:dyDescent="0.3">
      <c r="BC4447" s="19">
        <v>4388</v>
      </c>
      <c r="BD4447">
        <v>9.0953660088429031E-4</v>
      </c>
      <c r="BE4447">
        <v>1.2571356623824734E-2</v>
      </c>
    </row>
    <row r="4448" spans="55:57" x14ac:dyDescent="0.3">
      <c r="BC4448" s="19">
        <v>4389</v>
      </c>
      <c r="BD4448">
        <v>9.2035409488572923E-4</v>
      </c>
      <c r="BE4448">
        <v>1.2586341167242467E-2</v>
      </c>
    </row>
    <row r="4449" spans="55:57" x14ac:dyDescent="0.3">
      <c r="BC4449" s="19">
        <v>4390</v>
      </c>
      <c r="BD4449">
        <v>8.5234205292262556E-4</v>
      </c>
      <c r="BE4449">
        <v>1.2766298748309023E-2</v>
      </c>
    </row>
    <row r="4450" spans="55:57" x14ac:dyDescent="0.3">
      <c r="BC4450" s="19">
        <v>4391</v>
      </c>
      <c r="BD4450">
        <v>7.9773692718912133E-4</v>
      </c>
      <c r="BE4450">
        <v>1.2605116693008837E-2</v>
      </c>
    </row>
    <row r="4451" spans="55:57" x14ac:dyDescent="0.3">
      <c r="BC4451" s="19">
        <v>4392</v>
      </c>
      <c r="BD4451">
        <v>9.5231409146262068E-4</v>
      </c>
      <c r="BE4451">
        <v>1.3205503695473369E-2</v>
      </c>
    </row>
    <row r="4452" spans="55:57" x14ac:dyDescent="0.3">
      <c r="BC4452" s="19">
        <v>4393</v>
      </c>
      <c r="BD4452">
        <v>9.6326228729959654E-4</v>
      </c>
      <c r="BE4452">
        <v>1.3004646415270694E-2</v>
      </c>
    </row>
    <row r="4453" spans="55:57" x14ac:dyDescent="0.3">
      <c r="BC4453" s="19">
        <v>4394</v>
      </c>
      <c r="BD4453">
        <v>7.9030578548456329E-4</v>
      </c>
      <c r="BE4453">
        <v>1.25429533191652E-2</v>
      </c>
    </row>
    <row r="4454" spans="55:57" x14ac:dyDescent="0.3">
      <c r="BC4454" s="19">
        <v>4395</v>
      </c>
      <c r="BD4454">
        <v>9.7205073745059301E-4</v>
      </c>
      <c r="BE4454">
        <v>1.4065596512515266E-2</v>
      </c>
    </row>
    <row r="4455" spans="55:57" x14ac:dyDescent="0.3">
      <c r="BC4455" s="19">
        <v>4396</v>
      </c>
      <c r="BD4455">
        <v>8.6592398061361353E-4</v>
      </c>
      <c r="BE4455">
        <v>1.2004924645738192E-2</v>
      </c>
    </row>
    <row r="4456" spans="55:57" x14ac:dyDescent="0.3">
      <c r="BC4456" s="19">
        <v>4397</v>
      </c>
      <c r="BD4456">
        <v>7.6065740298406309E-4</v>
      </c>
      <c r="BE4456">
        <v>1.2732212392696679E-2</v>
      </c>
    </row>
    <row r="4457" spans="55:57" x14ac:dyDescent="0.3">
      <c r="BC4457" s="19">
        <v>4398</v>
      </c>
      <c r="BD4457">
        <v>8.3262417473793865E-4</v>
      </c>
      <c r="BE4457">
        <v>1.273164468441685E-2</v>
      </c>
    </row>
    <row r="4458" spans="55:57" x14ac:dyDescent="0.3">
      <c r="BC4458" s="19">
        <v>4399</v>
      </c>
      <c r="BD4458">
        <v>7.7578985886088544E-4</v>
      </c>
      <c r="BE4458">
        <v>1.2324639802562074E-2</v>
      </c>
    </row>
    <row r="4459" spans="55:57" x14ac:dyDescent="0.3">
      <c r="BC4459" s="19">
        <v>4400</v>
      </c>
      <c r="BD4459">
        <v>8.5719926223031429E-4</v>
      </c>
      <c r="BE4459">
        <v>1.2277404977420808E-2</v>
      </c>
    </row>
    <row r="4460" spans="55:57" x14ac:dyDescent="0.3">
      <c r="BC4460" s="19">
        <v>4401</v>
      </c>
      <c r="BD4460">
        <v>7.8851467241779682E-4</v>
      </c>
      <c r="BE4460">
        <v>1.1583132367369462E-2</v>
      </c>
    </row>
    <row r="4461" spans="55:57" x14ac:dyDescent="0.3">
      <c r="BC4461" s="19">
        <v>4402</v>
      </c>
      <c r="BD4461">
        <v>9.1398735608663739E-4</v>
      </c>
      <c r="BE4461">
        <v>1.2725892934684183E-2</v>
      </c>
    </row>
    <row r="4462" spans="55:57" x14ac:dyDescent="0.3">
      <c r="BC4462" s="19">
        <v>4403</v>
      </c>
      <c r="BD4462">
        <v>9.126525729048399E-4</v>
      </c>
      <c r="BE4462">
        <v>1.3762054119197528E-2</v>
      </c>
    </row>
    <row r="4463" spans="55:57" x14ac:dyDescent="0.3">
      <c r="BC4463" s="19">
        <v>4404</v>
      </c>
      <c r="BD4463">
        <v>9.7033189041462284E-4</v>
      </c>
      <c r="BE4463">
        <v>1.3356724453135632E-2</v>
      </c>
    </row>
    <row r="4464" spans="55:57" x14ac:dyDescent="0.3">
      <c r="BC4464" s="19">
        <v>4405</v>
      </c>
      <c r="BD4464">
        <v>1.0024458592378029E-3</v>
      </c>
      <c r="BE4464">
        <v>1.366939848564442E-2</v>
      </c>
    </row>
    <row r="4465" spans="55:57" x14ac:dyDescent="0.3">
      <c r="BC4465" s="19">
        <v>4406</v>
      </c>
      <c r="BD4465">
        <v>9.6977028006035978E-4</v>
      </c>
      <c r="BE4465">
        <v>1.3362876018067633E-2</v>
      </c>
    </row>
    <row r="4466" spans="55:57" x14ac:dyDescent="0.3">
      <c r="BC4466" s="19">
        <v>4407</v>
      </c>
      <c r="BD4466">
        <v>9.6235545195747722E-4</v>
      </c>
      <c r="BE4466">
        <v>1.3844075236007473E-2</v>
      </c>
    </row>
    <row r="4467" spans="55:57" x14ac:dyDescent="0.3">
      <c r="BC4467" s="19">
        <v>4408</v>
      </c>
      <c r="BD4467">
        <v>9.4196151043064605E-4</v>
      </c>
      <c r="BE4467">
        <v>1.2850652882197999E-2</v>
      </c>
    </row>
    <row r="4468" spans="55:57" x14ac:dyDescent="0.3">
      <c r="BC4468" s="19">
        <v>4409</v>
      </c>
      <c r="BD4468">
        <v>9.3306458458161689E-4</v>
      </c>
      <c r="BE4468">
        <v>1.3066916376642E-2</v>
      </c>
    </row>
    <row r="4469" spans="55:57" x14ac:dyDescent="0.3">
      <c r="BC4469" s="19">
        <v>4410</v>
      </c>
      <c r="BD4469">
        <v>9.2308604919260414E-4</v>
      </c>
      <c r="BE4469">
        <v>1.2390029160551765E-2</v>
      </c>
    </row>
    <row r="4470" spans="55:57" x14ac:dyDescent="0.3">
      <c r="BC4470" s="19">
        <v>4411</v>
      </c>
      <c r="BD4470">
        <v>9.5603438556983141E-4</v>
      </c>
      <c r="BE4470">
        <v>1.4115242585076269E-2</v>
      </c>
    </row>
    <row r="4471" spans="55:57" x14ac:dyDescent="0.3">
      <c r="BC4471" s="19">
        <v>4412</v>
      </c>
      <c r="BD4471">
        <v>7.3211940924941619E-4</v>
      </c>
      <c r="BE4471">
        <v>1.2000290420615204E-2</v>
      </c>
    </row>
    <row r="4472" spans="55:57" x14ac:dyDescent="0.3">
      <c r="BC4472" s="19">
        <v>4413</v>
      </c>
      <c r="BD4472">
        <v>9.3912638217967265E-4</v>
      </c>
      <c r="BE4472">
        <v>1.2323808052077348E-2</v>
      </c>
    </row>
    <row r="4473" spans="55:57" x14ac:dyDescent="0.3">
      <c r="BC4473" s="19">
        <v>4414</v>
      </c>
      <c r="BD4473">
        <v>8.853471976789319E-4</v>
      </c>
      <c r="BE4473">
        <v>1.2215801532271992E-2</v>
      </c>
    </row>
    <row r="4474" spans="55:57" x14ac:dyDescent="0.3">
      <c r="BC4474" s="19">
        <v>4415</v>
      </c>
      <c r="BD4474">
        <v>8.89013758136558E-4</v>
      </c>
      <c r="BE4474">
        <v>1.2614389313719472E-2</v>
      </c>
    </row>
    <row r="4475" spans="55:57" x14ac:dyDescent="0.3">
      <c r="BC4475" s="19">
        <v>4416</v>
      </c>
      <c r="BD4475">
        <v>1.0335853268902634E-3</v>
      </c>
      <c r="BE4475">
        <v>1.4165133222345527E-2</v>
      </c>
    </row>
    <row r="4476" spans="55:57" x14ac:dyDescent="0.3">
      <c r="BC4476" s="19">
        <v>4417</v>
      </c>
      <c r="BD4476">
        <v>7.4164055603010435E-4</v>
      </c>
      <c r="BE4476">
        <v>1.1829534729310792E-2</v>
      </c>
    </row>
    <row r="4477" spans="55:57" x14ac:dyDescent="0.3">
      <c r="BC4477" s="19">
        <v>4418</v>
      </c>
      <c r="BD4477">
        <v>8.6668744729841531E-4</v>
      </c>
      <c r="BE4477">
        <v>1.2253803881378153E-2</v>
      </c>
    </row>
    <row r="4478" spans="55:57" x14ac:dyDescent="0.3">
      <c r="BC4478" s="19">
        <v>4419</v>
      </c>
      <c r="BD4478">
        <v>9.62246959125732E-4</v>
      </c>
      <c r="BE4478">
        <v>1.3077095360924834E-2</v>
      </c>
    </row>
    <row r="4479" spans="55:57" x14ac:dyDescent="0.3">
      <c r="BC4479" s="19">
        <v>4420</v>
      </c>
      <c r="BD4479">
        <v>9.5544017503854063E-4</v>
      </c>
      <c r="BE4479">
        <v>1.3485232018168319E-2</v>
      </c>
    </row>
    <row r="4480" spans="55:57" x14ac:dyDescent="0.3">
      <c r="BC4480" s="19">
        <v>4421</v>
      </c>
      <c r="BD4480">
        <v>1.002244133791935E-3</v>
      </c>
      <c r="BE4480">
        <v>1.3307626695001129E-2</v>
      </c>
    </row>
    <row r="4481" spans="55:57" x14ac:dyDescent="0.3">
      <c r="BC4481" s="19">
        <v>4422</v>
      </c>
      <c r="BD4481">
        <v>7.9868251194635976E-4</v>
      </c>
      <c r="BE4481">
        <v>1.1987558062280806E-2</v>
      </c>
    </row>
    <row r="4482" spans="55:57" x14ac:dyDescent="0.3">
      <c r="BC4482" s="19">
        <v>4423</v>
      </c>
      <c r="BD4482">
        <v>9.239271980187281E-4</v>
      </c>
      <c r="BE4482">
        <v>1.3343908154500983E-2</v>
      </c>
    </row>
    <row r="4483" spans="55:57" x14ac:dyDescent="0.3">
      <c r="BC4483" s="19">
        <v>4424</v>
      </c>
      <c r="BD4483">
        <v>8.4543314082385207E-4</v>
      </c>
      <c r="BE4483">
        <v>1.1622763861388127E-2</v>
      </c>
    </row>
    <row r="4484" spans="55:57" x14ac:dyDescent="0.3">
      <c r="BC4484" s="19">
        <v>4425</v>
      </c>
      <c r="BD4484">
        <v>9.4978109030722981E-4</v>
      </c>
      <c r="BE4484">
        <v>1.31372997502683E-2</v>
      </c>
    </row>
    <row r="4485" spans="55:57" x14ac:dyDescent="0.3">
      <c r="BC4485" s="19">
        <v>4426</v>
      </c>
      <c r="BD4485">
        <v>7.3287050573592996E-4</v>
      </c>
      <c r="BE4485">
        <v>1.2588370748966989E-2</v>
      </c>
    </row>
    <row r="4486" spans="55:57" x14ac:dyDescent="0.3">
      <c r="BC4486" s="19">
        <v>4427</v>
      </c>
      <c r="BD4486">
        <v>8.4296220545378403E-4</v>
      </c>
      <c r="BE4486">
        <v>1.2406155455336755E-2</v>
      </c>
    </row>
    <row r="4487" spans="55:57" x14ac:dyDescent="0.3">
      <c r="BC4487" s="19">
        <v>4428</v>
      </c>
      <c r="BD4487">
        <v>8.6702258657920834E-4</v>
      </c>
      <c r="BE4487">
        <v>1.2418468154094758E-2</v>
      </c>
    </row>
    <row r="4488" spans="55:57" x14ac:dyDescent="0.3">
      <c r="BC4488" s="19">
        <v>4429</v>
      </c>
      <c r="BD4488">
        <v>9.1208311588813421E-4</v>
      </c>
      <c r="BE4488">
        <v>1.3077168844335121E-2</v>
      </c>
    </row>
    <row r="4489" spans="55:57" x14ac:dyDescent="0.3">
      <c r="BC4489" s="19">
        <v>4430</v>
      </c>
      <c r="BD4489">
        <v>8.3757749408772976E-4</v>
      </c>
      <c r="BE4489">
        <v>1.2998920786473396E-2</v>
      </c>
    </row>
    <row r="4490" spans="55:57" x14ac:dyDescent="0.3">
      <c r="BC4490" s="19">
        <v>4431</v>
      </c>
      <c r="BD4490">
        <v>8.4491611265036779E-4</v>
      </c>
      <c r="BE4490">
        <v>1.2450520177473985E-2</v>
      </c>
    </row>
    <row r="4491" spans="55:57" x14ac:dyDescent="0.3">
      <c r="BC4491" s="19">
        <v>4432</v>
      </c>
      <c r="BD4491">
        <v>9.6698623415022479E-4</v>
      </c>
      <c r="BE4491">
        <v>1.3542163033513643E-2</v>
      </c>
    </row>
    <row r="4492" spans="55:57" x14ac:dyDescent="0.3">
      <c r="BC4492" s="19">
        <v>4433</v>
      </c>
      <c r="BD4492">
        <v>8.0807174647609897E-4</v>
      </c>
      <c r="BE4492">
        <v>1.1561664957081681E-2</v>
      </c>
    </row>
    <row r="4493" spans="55:57" x14ac:dyDescent="0.3">
      <c r="BC4493" s="19">
        <v>4434</v>
      </c>
      <c r="BD4493">
        <v>9.2436287421985284E-4</v>
      </c>
      <c r="BE4493">
        <v>1.3657882010379634E-2</v>
      </c>
    </row>
    <row r="4494" spans="55:57" x14ac:dyDescent="0.3">
      <c r="BC4494" s="19">
        <v>4435</v>
      </c>
      <c r="BD4494">
        <v>8.5091461737808185E-4</v>
      </c>
      <c r="BE4494">
        <v>1.1898745326364979E-2</v>
      </c>
    </row>
    <row r="4495" spans="55:57" x14ac:dyDescent="0.3">
      <c r="BC4495" s="19">
        <v>4436</v>
      </c>
      <c r="BD4495">
        <v>9.9500648944783089E-4</v>
      </c>
      <c r="BE4495">
        <v>1.4191369336786766E-2</v>
      </c>
    </row>
    <row r="4496" spans="55:57" x14ac:dyDescent="0.3">
      <c r="BC4496" s="19">
        <v>4437</v>
      </c>
      <c r="BD4496">
        <v>9.4323102758601376E-4</v>
      </c>
      <c r="BE4496">
        <v>1.355247538541246E-2</v>
      </c>
    </row>
    <row r="4497" spans="55:57" x14ac:dyDescent="0.3">
      <c r="BC4497" s="19">
        <v>4438</v>
      </c>
      <c r="BD4497">
        <v>7.9407746007612121E-4</v>
      </c>
      <c r="BE4497">
        <v>1.1783451530328655E-2</v>
      </c>
    </row>
    <row r="4498" spans="55:57" x14ac:dyDescent="0.3">
      <c r="BC4498" s="19">
        <v>4439</v>
      </c>
      <c r="BD4498">
        <v>9.7595995113506295E-4</v>
      </c>
      <c r="BE4498">
        <v>1.382278056689547E-2</v>
      </c>
    </row>
    <row r="4499" spans="55:57" x14ac:dyDescent="0.3">
      <c r="BC4499" s="19">
        <v>4440</v>
      </c>
      <c r="BD4499">
        <v>9.8597783353723606E-4</v>
      </c>
      <c r="BE4499">
        <v>1.3593779478570137E-2</v>
      </c>
    </row>
    <row r="4500" spans="55:57" x14ac:dyDescent="0.3">
      <c r="BC4500" s="19">
        <v>4441</v>
      </c>
      <c r="BD4500">
        <v>7.799008031292295E-4</v>
      </c>
      <c r="BE4500">
        <v>1.1418803494806359E-2</v>
      </c>
    </row>
    <row r="4501" spans="55:57" x14ac:dyDescent="0.3">
      <c r="BC4501" s="19">
        <v>4442</v>
      </c>
      <c r="BD4501">
        <v>7.8070572222693215E-4</v>
      </c>
      <c r="BE4501">
        <v>1.2639023139732926E-2</v>
      </c>
    </row>
    <row r="4502" spans="55:57" x14ac:dyDescent="0.3">
      <c r="BC4502" s="19">
        <v>4443</v>
      </c>
      <c r="BD4502">
        <v>7.7068053622447101E-4</v>
      </c>
      <c r="BE4502">
        <v>1.2828171995372509E-2</v>
      </c>
    </row>
    <row r="4503" spans="55:57" x14ac:dyDescent="0.3">
      <c r="BC4503" s="19">
        <v>4444</v>
      </c>
      <c r="BD4503">
        <v>8.428799185996325E-4</v>
      </c>
      <c r="BE4503">
        <v>1.3255014661655472E-2</v>
      </c>
    </row>
    <row r="4504" spans="55:57" x14ac:dyDescent="0.3">
      <c r="BC4504" s="19">
        <v>4445</v>
      </c>
      <c r="BD4504">
        <v>8.8176306950427151E-4</v>
      </c>
      <c r="BE4504">
        <v>1.1933260141592494E-2</v>
      </c>
    </row>
    <row r="4505" spans="55:57" x14ac:dyDescent="0.3">
      <c r="BC4505" s="19">
        <v>4446</v>
      </c>
      <c r="BD4505">
        <v>8.8730328768035858E-4</v>
      </c>
      <c r="BE4505">
        <v>1.2634029953732499E-2</v>
      </c>
    </row>
    <row r="4506" spans="55:57" x14ac:dyDescent="0.3">
      <c r="BC4506" s="19">
        <v>4447</v>
      </c>
      <c r="BD4506">
        <v>8.1443283410875225E-4</v>
      </c>
      <c r="BE4506">
        <v>1.1956897923482899E-2</v>
      </c>
    </row>
    <row r="4507" spans="55:57" x14ac:dyDescent="0.3">
      <c r="BC4507" s="19">
        <v>4448</v>
      </c>
      <c r="BD4507">
        <v>8.8715861186547992E-4</v>
      </c>
      <c r="BE4507">
        <v>1.2159316273858712E-2</v>
      </c>
    </row>
    <row r="4508" spans="55:57" x14ac:dyDescent="0.3">
      <c r="BC4508" s="19">
        <v>4449</v>
      </c>
      <c r="BD4508">
        <v>8.1642546023245996E-4</v>
      </c>
      <c r="BE4508">
        <v>1.2337788112969575E-2</v>
      </c>
    </row>
    <row r="4509" spans="55:57" x14ac:dyDescent="0.3">
      <c r="BC4509" s="19">
        <v>4450</v>
      </c>
      <c r="BD4509">
        <v>9.296774803684211E-4</v>
      </c>
      <c r="BE4509">
        <v>1.2938060560357387E-2</v>
      </c>
    </row>
    <row r="4510" spans="55:57" x14ac:dyDescent="0.3">
      <c r="BC4510" s="19">
        <v>4451</v>
      </c>
      <c r="BD4510">
        <v>7.9851922059803987E-4</v>
      </c>
      <c r="BE4510">
        <v>1.1703993996198215E-2</v>
      </c>
    </row>
    <row r="4511" spans="55:57" x14ac:dyDescent="0.3">
      <c r="BC4511" s="19">
        <v>4452</v>
      </c>
      <c r="BD4511">
        <v>7.3287769110848614E-4</v>
      </c>
      <c r="BE4511">
        <v>1.182608519991587E-2</v>
      </c>
    </row>
    <row r="4512" spans="55:57" x14ac:dyDescent="0.3">
      <c r="BC4512" s="19">
        <v>4453</v>
      </c>
      <c r="BD4512">
        <v>8.0426013943656581E-4</v>
      </c>
      <c r="BE4512">
        <v>1.2049129708643108E-2</v>
      </c>
    </row>
    <row r="4513" spans="55:57" x14ac:dyDescent="0.3">
      <c r="BC4513" s="19">
        <v>4454</v>
      </c>
      <c r="BD4513">
        <v>7.9278034491418996E-4</v>
      </c>
      <c r="BE4513">
        <v>1.204007703722193E-2</v>
      </c>
    </row>
    <row r="4514" spans="55:57" x14ac:dyDescent="0.3">
      <c r="BC4514" s="19">
        <v>4455</v>
      </c>
      <c r="BD4514">
        <v>9.0151294856836745E-4</v>
      </c>
      <c r="BE4514">
        <v>1.2169781563307334E-2</v>
      </c>
    </row>
    <row r="4515" spans="55:57" x14ac:dyDescent="0.3">
      <c r="BC4515" s="19">
        <v>4456</v>
      </c>
      <c r="BD4515">
        <v>9.8583014482409893E-4</v>
      </c>
      <c r="BE4515">
        <v>1.3708153241904312E-2</v>
      </c>
    </row>
    <row r="4516" spans="55:57" x14ac:dyDescent="0.3">
      <c r="BC4516" s="19">
        <v>4457</v>
      </c>
      <c r="BD4516">
        <v>9.6373277985070313E-4</v>
      </c>
      <c r="BE4516">
        <v>1.3176799699529947E-2</v>
      </c>
    </row>
    <row r="4517" spans="55:57" x14ac:dyDescent="0.3">
      <c r="BC4517" s="19">
        <v>4458</v>
      </c>
      <c r="BD4517">
        <v>8.727793495124233E-4</v>
      </c>
      <c r="BE4517">
        <v>1.1940446629404168E-2</v>
      </c>
    </row>
    <row r="4518" spans="55:57" x14ac:dyDescent="0.3">
      <c r="BC4518" s="19">
        <v>4459</v>
      </c>
      <c r="BD4518">
        <v>8.5247995766015144E-4</v>
      </c>
      <c r="BE4518">
        <v>1.1746485350789837E-2</v>
      </c>
    </row>
    <row r="4519" spans="55:57" x14ac:dyDescent="0.3">
      <c r="BC4519" s="19">
        <v>4460</v>
      </c>
      <c r="BD4519">
        <v>9.1118687434188538E-4</v>
      </c>
      <c r="BE4519">
        <v>1.2319754565293536E-2</v>
      </c>
    </row>
    <row r="4520" spans="55:57" x14ac:dyDescent="0.3">
      <c r="BC4520" s="19">
        <v>4461</v>
      </c>
      <c r="BD4520">
        <v>9.3818166635440845E-4</v>
      </c>
      <c r="BE4520">
        <v>1.2819375693732187E-2</v>
      </c>
    </row>
    <row r="4521" spans="55:57" x14ac:dyDescent="0.3">
      <c r="BC4521" s="19">
        <v>4462</v>
      </c>
      <c r="BD4521">
        <v>8.0913770584717219E-4</v>
      </c>
      <c r="BE4521">
        <v>1.2871675305570951E-2</v>
      </c>
    </row>
    <row r="4522" spans="55:57" x14ac:dyDescent="0.3">
      <c r="BC4522" s="19">
        <v>4463</v>
      </c>
      <c r="BD4522">
        <v>9.3194057777332498E-4</v>
      </c>
      <c r="BE4522">
        <v>1.2556984379959691E-2</v>
      </c>
    </row>
    <row r="4523" spans="55:57" x14ac:dyDescent="0.3">
      <c r="BC4523" s="19">
        <v>4464</v>
      </c>
      <c r="BD4523">
        <v>8.2124725299683886E-4</v>
      </c>
      <c r="BE4523">
        <v>1.2135505866599897E-2</v>
      </c>
    </row>
    <row r="4524" spans="55:57" x14ac:dyDescent="0.3">
      <c r="BC4524" s="19">
        <v>4465</v>
      </c>
      <c r="BD4524">
        <v>7.7164608120450771E-4</v>
      </c>
      <c r="BE4524">
        <v>1.2940773811120708E-2</v>
      </c>
    </row>
    <row r="4525" spans="55:57" x14ac:dyDescent="0.3">
      <c r="BC4525" s="19">
        <v>4466</v>
      </c>
      <c r="BD4525">
        <v>7.2175153899903287E-4</v>
      </c>
      <c r="BE4525">
        <v>1.2379851859313774E-2</v>
      </c>
    </row>
    <row r="4526" spans="55:57" x14ac:dyDescent="0.3">
      <c r="BC4526" s="19">
        <v>4467</v>
      </c>
      <c r="BD4526">
        <v>8.3395409601119696E-4</v>
      </c>
      <c r="BE4526">
        <v>1.2693957549200895E-2</v>
      </c>
    </row>
    <row r="4527" spans="55:57" x14ac:dyDescent="0.3">
      <c r="BC4527" s="19">
        <v>4468</v>
      </c>
      <c r="BD4527">
        <v>8.8070995107250225E-4</v>
      </c>
      <c r="BE4527">
        <v>1.1836334279569542E-2</v>
      </c>
    </row>
    <row r="4528" spans="55:57" x14ac:dyDescent="0.3">
      <c r="BC4528" s="19">
        <v>4469</v>
      </c>
      <c r="BD4528">
        <v>8.8928725475850054E-4</v>
      </c>
      <c r="BE4528">
        <v>1.3174478986831242E-2</v>
      </c>
    </row>
    <row r="4529" spans="55:57" x14ac:dyDescent="0.3">
      <c r="BC4529" s="19">
        <v>4470</v>
      </c>
      <c r="BD4529">
        <v>9.1075564277149094E-4</v>
      </c>
      <c r="BE4529">
        <v>1.3081357685752477E-2</v>
      </c>
    </row>
    <row r="4530" spans="55:57" x14ac:dyDescent="0.3">
      <c r="BC4530" s="19">
        <v>4471</v>
      </c>
      <c r="BD4530">
        <v>8.8621204624761722E-4</v>
      </c>
      <c r="BE4530">
        <v>1.1740484226551072E-2</v>
      </c>
    </row>
    <row r="4531" spans="55:57" x14ac:dyDescent="0.3">
      <c r="BC4531" s="19">
        <v>4472</v>
      </c>
      <c r="BD4531">
        <v>9.3823194960858619E-4</v>
      </c>
      <c r="BE4531">
        <v>1.3388503111129848E-2</v>
      </c>
    </row>
    <row r="4532" spans="55:57" x14ac:dyDescent="0.3">
      <c r="BC4532" s="19">
        <v>4473</v>
      </c>
      <c r="BD4532">
        <v>8.0198171677637014E-4</v>
      </c>
      <c r="BE4532">
        <v>1.2581578952155857E-2</v>
      </c>
    </row>
    <row r="4533" spans="55:57" x14ac:dyDescent="0.3">
      <c r="BC4533" s="19">
        <v>4474</v>
      </c>
      <c r="BD4533">
        <v>8.0193047826286536E-4</v>
      </c>
      <c r="BE4533">
        <v>1.2516054612599832E-2</v>
      </c>
    </row>
    <row r="4534" spans="55:57" x14ac:dyDescent="0.3">
      <c r="BC4534" s="19">
        <v>4475</v>
      </c>
      <c r="BD4534">
        <v>7.6667080298875264E-4</v>
      </c>
      <c r="BE4534">
        <v>1.2073238212759135E-2</v>
      </c>
    </row>
    <row r="4535" spans="55:57" x14ac:dyDescent="0.3">
      <c r="BC4535" s="19">
        <v>4476</v>
      </c>
      <c r="BD4535">
        <v>9.5614048721749288E-4</v>
      </c>
      <c r="BE4535">
        <v>1.3261830765273187E-2</v>
      </c>
    </row>
    <row r="4536" spans="55:57" x14ac:dyDescent="0.3">
      <c r="BC4536" s="19">
        <v>4477</v>
      </c>
      <c r="BD4536">
        <v>8.1016441783754694E-4</v>
      </c>
      <c r="BE4536">
        <v>1.2518498571988208E-2</v>
      </c>
    </row>
    <row r="4537" spans="55:57" x14ac:dyDescent="0.3">
      <c r="BC4537" s="19">
        <v>4478</v>
      </c>
      <c r="BD4537">
        <v>9.036344497764066E-4</v>
      </c>
      <c r="BE4537">
        <v>1.2545091736515926E-2</v>
      </c>
    </row>
    <row r="4538" spans="55:57" x14ac:dyDescent="0.3">
      <c r="BC4538" s="19">
        <v>4479</v>
      </c>
      <c r="BD4538">
        <v>8.5807850586472367E-4</v>
      </c>
      <c r="BE4538">
        <v>1.2441333195516343E-2</v>
      </c>
    </row>
    <row r="4539" spans="55:57" x14ac:dyDescent="0.3">
      <c r="BC4539" s="19">
        <v>4480</v>
      </c>
      <c r="BD4539">
        <v>8.1933795929208322E-4</v>
      </c>
      <c r="BE4539">
        <v>1.2742679247959106E-2</v>
      </c>
    </row>
    <row r="4540" spans="55:57" x14ac:dyDescent="0.3">
      <c r="BC4540" s="19">
        <v>4481</v>
      </c>
      <c r="BD4540">
        <v>8.812846166757225E-4</v>
      </c>
      <c r="BE4540">
        <v>1.2697670010448657E-2</v>
      </c>
    </row>
    <row r="4541" spans="55:57" x14ac:dyDescent="0.3">
      <c r="BC4541" s="19">
        <v>4482</v>
      </c>
      <c r="BD4541">
        <v>8.0253540799066247E-4</v>
      </c>
      <c r="BE4541">
        <v>1.2434944881978055E-2</v>
      </c>
    </row>
    <row r="4542" spans="55:57" x14ac:dyDescent="0.3">
      <c r="BC4542" s="19">
        <v>4483</v>
      </c>
      <c r="BD4542">
        <v>8.6123410676425488E-4</v>
      </c>
      <c r="BE4542">
        <v>1.2264672657630519E-2</v>
      </c>
    </row>
    <row r="4543" spans="55:57" x14ac:dyDescent="0.3">
      <c r="BC4543" s="19">
        <v>4484</v>
      </c>
      <c r="BD4543">
        <v>7.57823905052562E-4</v>
      </c>
      <c r="BE4543">
        <v>1.1819099021833404E-2</v>
      </c>
    </row>
    <row r="4544" spans="55:57" x14ac:dyDescent="0.3">
      <c r="BC4544" s="19">
        <v>4485</v>
      </c>
      <c r="BD4544">
        <v>8.3187847930215166E-4</v>
      </c>
      <c r="BE4544">
        <v>1.2556685511508233E-2</v>
      </c>
    </row>
    <row r="4545" spans="55:57" x14ac:dyDescent="0.3">
      <c r="BC4545" s="19">
        <v>4486</v>
      </c>
      <c r="BD4545">
        <v>8.0321334577290726E-4</v>
      </c>
      <c r="BE4545">
        <v>1.2400035757067506E-2</v>
      </c>
    </row>
    <row r="4546" spans="55:57" x14ac:dyDescent="0.3">
      <c r="BC4546" s="19">
        <v>4487</v>
      </c>
      <c r="BD4546">
        <v>7.3919166433387279E-4</v>
      </c>
      <c r="BE4546">
        <v>1.1616049329982557E-2</v>
      </c>
    </row>
    <row r="4547" spans="55:57" x14ac:dyDescent="0.3">
      <c r="BC4547" s="19">
        <v>4488</v>
      </c>
      <c r="BD4547">
        <v>8.5865758813450364E-4</v>
      </c>
      <c r="BE4547">
        <v>1.2476977898199822E-2</v>
      </c>
    </row>
    <row r="4548" spans="55:57" x14ac:dyDescent="0.3">
      <c r="BC4548" s="19">
        <v>4489</v>
      </c>
      <c r="BD4548">
        <v>7.2282264757599904E-4</v>
      </c>
      <c r="BE4548">
        <v>1.1395318175582042E-2</v>
      </c>
    </row>
    <row r="4549" spans="55:57" x14ac:dyDescent="0.3">
      <c r="BC4549" s="19">
        <v>4490</v>
      </c>
      <c r="BD4549">
        <v>8.5253923825225715E-4</v>
      </c>
      <c r="BE4549">
        <v>1.2389239718200447E-2</v>
      </c>
    </row>
    <row r="4550" spans="55:57" x14ac:dyDescent="0.3">
      <c r="BC4550" s="19">
        <v>4491</v>
      </c>
      <c r="BD4550">
        <v>9.5680070016001552E-4</v>
      </c>
      <c r="BE4550">
        <v>1.2940191356882916E-2</v>
      </c>
    </row>
    <row r="4551" spans="55:57" x14ac:dyDescent="0.3">
      <c r="BC4551" s="19">
        <v>4492</v>
      </c>
      <c r="BD4551">
        <v>1.0618437646253915E-3</v>
      </c>
      <c r="BE4551">
        <v>1.5283829322475979E-2</v>
      </c>
    </row>
    <row r="4552" spans="55:57" x14ac:dyDescent="0.3">
      <c r="BC4552" s="19">
        <v>4493</v>
      </c>
      <c r="BD4552">
        <v>8.8062147352007509E-4</v>
      </c>
      <c r="BE4552">
        <v>1.2759125568222967E-2</v>
      </c>
    </row>
    <row r="4553" spans="55:57" x14ac:dyDescent="0.3">
      <c r="BC4553" s="19">
        <v>4494</v>
      </c>
      <c r="BD4553">
        <v>8.008417838411948E-4</v>
      </c>
      <c r="BE4553">
        <v>1.2849386252872359E-2</v>
      </c>
    </row>
    <row r="4554" spans="55:57" x14ac:dyDescent="0.3">
      <c r="BC4554" s="19">
        <v>4495</v>
      </c>
      <c r="BD4554">
        <v>8.9412487549896732E-4</v>
      </c>
      <c r="BE4554">
        <v>1.2280899200005243E-2</v>
      </c>
    </row>
    <row r="4555" spans="55:57" x14ac:dyDescent="0.3">
      <c r="BC4555" s="19">
        <v>4496</v>
      </c>
      <c r="BD4555">
        <v>8.547454446124885E-4</v>
      </c>
      <c r="BE4555">
        <v>1.2025105302607192E-2</v>
      </c>
    </row>
    <row r="4556" spans="55:57" x14ac:dyDescent="0.3">
      <c r="BC4556" s="19">
        <v>4497</v>
      </c>
      <c r="BD4556">
        <v>8.6470739802264234E-4</v>
      </c>
      <c r="BE4556">
        <v>1.2455344546328856E-2</v>
      </c>
    </row>
    <row r="4557" spans="55:57" x14ac:dyDescent="0.3">
      <c r="BC4557" s="19">
        <v>4498</v>
      </c>
      <c r="BD4557">
        <v>8.4135152023574061E-4</v>
      </c>
      <c r="BE4557">
        <v>1.2103371700619025E-2</v>
      </c>
    </row>
    <row r="4558" spans="55:57" x14ac:dyDescent="0.3">
      <c r="BC4558" s="19">
        <v>4499</v>
      </c>
      <c r="BD4558">
        <v>8.7928720043967882E-4</v>
      </c>
      <c r="BE4558">
        <v>1.2454415834267756E-2</v>
      </c>
    </row>
    <row r="4559" spans="55:57" x14ac:dyDescent="0.3">
      <c r="BC4559" s="19">
        <v>4500</v>
      </c>
      <c r="BD4559">
        <v>8.8330949456577222E-4</v>
      </c>
      <c r="BE4559">
        <v>1.2558065704258768E-2</v>
      </c>
    </row>
    <row r="4560" spans="55:57" x14ac:dyDescent="0.3">
      <c r="BC4560" s="19">
        <v>4501</v>
      </c>
      <c r="BD4560">
        <v>8.3860886043003583E-4</v>
      </c>
      <c r="BE4560">
        <v>1.2864488682160131E-2</v>
      </c>
    </row>
    <row r="4561" spans="55:57" x14ac:dyDescent="0.3">
      <c r="BC4561" s="19">
        <v>4502</v>
      </c>
      <c r="BD4561">
        <v>7.0276959977828889E-4</v>
      </c>
      <c r="BE4561">
        <v>1.1795268166045333E-2</v>
      </c>
    </row>
    <row r="4562" spans="55:57" x14ac:dyDescent="0.3">
      <c r="BC4562" s="19">
        <v>4503</v>
      </c>
      <c r="BD4562">
        <v>1.0081801613120423E-3</v>
      </c>
      <c r="BE4562">
        <v>1.300730374327003E-2</v>
      </c>
    </row>
    <row r="4563" spans="55:57" x14ac:dyDescent="0.3">
      <c r="BC4563" s="19">
        <v>4504</v>
      </c>
      <c r="BD4563">
        <v>7.3948972901632026E-4</v>
      </c>
      <c r="BE4563">
        <v>1.2647736922792936E-2</v>
      </c>
    </row>
    <row r="4564" spans="55:57" x14ac:dyDescent="0.3">
      <c r="BC4564" s="19">
        <v>4505</v>
      </c>
      <c r="BD4564">
        <v>9.5358673410002879E-4</v>
      </c>
      <c r="BE4564">
        <v>1.2945220016805568E-2</v>
      </c>
    </row>
    <row r="4565" spans="55:57" x14ac:dyDescent="0.3">
      <c r="BC4565" s="19">
        <v>4506</v>
      </c>
      <c r="BD4565">
        <v>9.2773739926558076E-4</v>
      </c>
      <c r="BE4565">
        <v>1.2899385830143028E-2</v>
      </c>
    </row>
    <row r="4566" spans="55:57" x14ac:dyDescent="0.3">
      <c r="BC4566" s="19">
        <v>4507</v>
      </c>
      <c r="BD4566">
        <v>8.6784186441757187E-4</v>
      </c>
      <c r="BE4566">
        <v>1.2474102308750458E-2</v>
      </c>
    </row>
    <row r="4567" spans="55:57" x14ac:dyDescent="0.3">
      <c r="BC4567" s="19">
        <v>4508</v>
      </c>
      <c r="BD4567">
        <v>8.2730266711805451E-4</v>
      </c>
      <c r="BE4567">
        <v>1.1689891873390423E-2</v>
      </c>
    </row>
    <row r="4568" spans="55:57" x14ac:dyDescent="0.3">
      <c r="BC4568" s="19">
        <v>4509</v>
      </c>
      <c r="BD4568">
        <v>9.1298656379211821E-4</v>
      </c>
      <c r="BE4568">
        <v>1.2866961628470593E-2</v>
      </c>
    </row>
    <row r="4569" spans="55:57" x14ac:dyDescent="0.3">
      <c r="BC4569" s="19">
        <v>4510</v>
      </c>
      <c r="BD4569">
        <v>9.7955532670400045E-4</v>
      </c>
      <c r="BE4569">
        <v>1.3688372026825848E-2</v>
      </c>
    </row>
    <row r="4570" spans="55:57" x14ac:dyDescent="0.3">
      <c r="BC4570" s="19">
        <v>4511</v>
      </c>
      <c r="BD4570">
        <v>1.0334810547183116E-3</v>
      </c>
      <c r="BE4570">
        <v>1.3812319055771302E-2</v>
      </c>
    </row>
    <row r="4571" spans="55:57" x14ac:dyDescent="0.3">
      <c r="BC4571" s="19">
        <v>4512</v>
      </c>
      <c r="BD4571">
        <v>8.8622689033385064E-4</v>
      </c>
      <c r="BE4571">
        <v>1.2683466035182006E-2</v>
      </c>
    </row>
    <row r="4572" spans="55:57" x14ac:dyDescent="0.3">
      <c r="BC4572" s="19">
        <v>4513</v>
      </c>
      <c r="BD4572">
        <v>9.4315077540365103E-4</v>
      </c>
      <c r="BE4572">
        <v>1.319403292500611E-2</v>
      </c>
    </row>
    <row r="4573" spans="55:57" x14ac:dyDescent="0.3">
      <c r="BC4573" s="19">
        <v>4514</v>
      </c>
      <c r="BD4573">
        <v>8.2321754088451632E-4</v>
      </c>
      <c r="BE4573">
        <v>1.1531957014687186E-2</v>
      </c>
    </row>
    <row r="4574" spans="55:57" x14ac:dyDescent="0.3">
      <c r="BC4574" s="19">
        <v>4515</v>
      </c>
      <c r="BD4574">
        <v>1.012172498772842E-3</v>
      </c>
      <c r="BE4574">
        <v>1.3687646714662695E-2</v>
      </c>
    </row>
    <row r="4575" spans="55:57" x14ac:dyDescent="0.3">
      <c r="BC4575" s="19">
        <v>4516</v>
      </c>
      <c r="BD4575">
        <v>7.7596865190432494E-4</v>
      </c>
      <c r="BE4575">
        <v>1.2061466245955112E-2</v>
      </c>
    </row>
    <row r="4576" spans="55:57" x14ac:dyDescent="0.3">
      <c r="BC4576" s="19">
        <v>4517</v>
      </c>
      <c r="BD4576">
        <v>8.9410176192202754E-4</v>
      </c>
      <c r="BE4576">
        <v>1.1861124553595453E-2</v>
      </c>
    </row>
    <row r="4577" spans="55:57" x14ac:dyDescent="0.3">
      <c r="BC4577" s="19">
        <v>4518</v>
      </c>
      <c r="BD4577">
        <v>9.055680646545927E-4</v>
      </c>
      <c r="BE4577">
        <v>1.282115250090172E-2</v>
      </c>
    </row>
    <row r="4578" spans="55:57" x14ac:dyDescent="0.3">
      <c r="BC4578" s="19">
        <v>4519</v>
      </c>
      <c r="BD4578">
        <v>8.7295530520636357E-4</v>
      </c>
      <c r="BE4578">
        <v>1.304839557502069E-2</v>
      </c>
    </row>
    <row r="4579" spans="55:57" x14ac:dyDescent="0.3">
      <c r="BC4579" s="19">
        <v>4520</v>
      </c>
      <c r="BD4579">
        <v>9.5994781688862993E-4</v>
      </c>
      <c r="BE4579">
        <v>1.3325649983063896E-2</v>
      </c>
    </row>
    <row r="4580" spans="55:57" x14ac:dyDescent="0.3">
      <c r="BC4580" s="19">
        <v>4521</v>
      </c>
      <c r="BD4580">
        <v>9.0357170073327581E-4</v>
      </c>
      <c r="BE4580">
        <v>1.1697748258345651E-2</v>
      </c>
    </row>
    <row r="4581" spans="55:57" x14ac:dyDescent="0.3">
      <c r="BC4581" s="19">
        <v>4522</v>
      </c>
      <c r="BD4581">
        <v>1.169310056539427E-3</v>
      </c>
      <c r="BE4581">
        <v>1.6415569133047335E-2</v>
      </c>
    </row>
    <row r="4582" spans="55:57" x14ac:dyDescent="0.3">
      <c r="BC4582" s="19">
        <v>4523</v>
      </c>
      <c r="BD4582">
        <v>9.2508052412767214E-4</v>
      </c>
      <c r="BE4582">
        <v>1.3785163815117648E-2</v>
      </c>
    </row>
    <row r="4583" spans="55:57" x14ac:dyDescent="0.3">
      <c r="BC4583" s="19">
        <v>4524</v>
      </c>
      <c r="BD4583">
        <v>9.1295896559527568E-4</v>
      </c>
      <c r="BE4583">
        <v>1.2931974457972834E-2</v>
      </c>
    </row>
    <row r="4584" spans="55:57" x14ac:dyDescent="0.3">
      <c r="BC4584" s="19">
        <v>4525</v>
      </c>
      <c r="BD4584">
        <v>8.4656626777809168E-4</v>
      </c>
      <c r="BE4584">
        <v>1.2624179764965087E-2</v>
      </c>
    </row>
    <row r="4585" spans="55:57" x14ac:dyDescent="0.3">
      <c r="BC4585" s="19">
        <v>4526</v>
      </c>
      <c r="BD4585">
        <v>9.3441789970897984E-4</v>
      </c>
      <c r="BE4585">
        <v>1.3027105308551383E-2</v>
      </c>
    </row>
    <row r="4586" spans="55:57" x14ac:dyDescent="0.3">
      <c r="BC4586" s="19">
        <v>4527</v>
      </c>
      <c r="BD4586">
        <v>8.4423301276340828E-4</v>
      </c>
      <c r="BE4586">
        <v>1.2491752661776698E-2</v>
      </c>
    </row>
    <row r="4587" spans="55:57" x14ac:dyDescent="0.3">
      <c r="BC4587" s="19">
        <v>4528</v>
      </c>
      <c r="BD4587">
        <v>9.8926121288959307E-4</v>
      </c>
      <c r="BE4587">
        <v>1.3546488555145578E-2</v>
      </c>
    </row>
    <row r="4588" spans="55:57" x14ac:dyDescent="0.3">
      <c r="BC4588" s="19">
        <v>4529</v>
      </c>
      <c r="BD4588">
        <v>8.0664107063935231E-4</v>
      </c>
      <c r="BE4588">
        <v>1.3047436060530606E-2</v>
      </c>
    </row>
    <row r="4589" spans="55:57" x14ac:dyDescent="0.3">
      <c r="BC4589" s="19">
        <v>4530</v>
      </c>
      <c r="BD4589">
        <v>8.2932921533711995E-4</v>
      </c>
      <c r="BE4589">
        <v>1.2470578418721154E-2</v>
      </c>
    </row>
    <row r="4590" spans="55:57" x14ac:dyDescent="0.3">
      <c r="BC4590" s="19">
        <v>4531</v>
      </c>
      <c r="BD4590">
        <v>9.5575736547501961E-4</v>
      </c>
      <c r="BE4590">
        <v>1.3529252588087756E-2</v>
      </c>
    </row>
    <row r="4591" spans="55:57" x14ac:dyDescent="0.3">
      <c r="BC4591" s="19">
        <v>4532</v>
      </c>
      <c r="BD4591">
        <v>8.4454939706856509E-4</v>
      </c>
      <c r="BE4591">
        <v>1.2195672083719451E-2</v>
      </c>
    </row>
    <row r="4592" spans="55:57" x14ac:dyDescent="0.3">
      <c r="BC4592" s="19">
        <v>4533</v>
      </c>
      <c r="BD4592">
        <v>9.395191084346523E-4</v>
      </c>
      <c r="BE4592">
        <v>1.3163232142775268E-2</v>
      </c>
    </row>
    <row r="4593" spans="55:57" x14ac:dyDescent="0.3">
      <c r="BC4593" s="19">
        <v>4534</v>
      </c>
      <c r="BD4593">
        <v>8.1335570209430618E-4</v>
      </c>
      <c r="BE4593">
        <v>1.1954750701428894E-2</v>
      </c>
    </row>
    <row r="4594" spans="55:57" x14ac:dyDescent="0.3">
      <c r="BC4594" s="19">
        <v>4535</v>
      </c>
      <c r="BD4594">
        <v>9.7250196430896782E-4</v>
      </c>
      <c r="BE4594">
        <v>1.2945134216378648E-2</v>
      </c>
    </row>
    <row r="4595" spans="55:57" x14ac:dyDescent="0.3">
      <c r="BC4595" s="19">
        <v>4536</v>
      </c>
      <c r="BD4595">
        <v>9.1922667985620615E-4</v>
      </c>
      <c r="BE4595">
        <v>1.2087712178354817E-2</v>
      </c>
    </row>
    <row r="4596" spans="55:57" x14ac:dyDescent="0.3">
      <c r="BC4596" s="19">
        <v>4537</v>
      </c>
      <c r="BD4596">
        <v>9.3494995169904826E-4</v>
      </c>
      <c r="BE4596">
        <v>1.3126467462779843E-2</v>
      </c>
    </row>
    <row r="4597" spans="55:57" x14ac:dyDescent="0.3">
      <c r="BC4597" s="19">
        <v>4538</v>
      </c>
      <c r="BD4597">
        <v>8.2034608812772529E-4</v>
      </c>
      <c r="BE4597">
        <v>1.2518712807737418E-2</v>
      </c>
    </row>
    <row r="4598" spans="55:57" x14ac:dyDescent="0.3">
      <c r="BC4598" s="19">
        <v>4539</v>
      </c>
      <c r="BD4598">
        <v>7.9934509192398657E-4</v>
      </c>
      <c r="BE4598">
        <v>1.1625091971659349E-2</v>
      </c>
    </row>
    <row r="4599" spans="55:57" x14ac:dyDescent="0.3">
      <c r="BC4599" s="19">
        <v>4540</v>
      </c>
      <c r="BD4599">
        <v>9.1338839041153308E-4</v>
      </c>
      <c r="BE4599">
        <v>1.4047917341739184E-2</v>
      </c>
    </row>
    <row r="4600" spans="55:57" x14ac:dyDescent="0.3">
      <c r="BC4600" s="19">
        <v>4541</v>
      </c>
      <c r="BD4600">
        <v>9.3799354765396279E-4</v>
      </c>
      <c r="BE4600">
        <v>1.3701642808869263E-2</v>
      </c>
    </row>
    <row r="4601" spans="55:57" x14ac:dyDescent="0.3">
      <c r="BC4601" s="19">
        <v>4542</v>
      </c>
      <c r="BD4601">
        <v>9.8906492901251275E-4</v>
      </c>
      <c r="BE4601">
        <v>1.5401549556957323E-2</v>
      </c>
    </row>
    <row r="4602" spans="55:57" x14ac:dyDescent="0.3">
      <c r="BC4602" s="19">
        <v>4543</v>
      </c>
      <c r="BD4602">
        <v>9.2301223044740147E-4</v>
      </c>
      <c r="BE4602">
        <v>1.3300499043794633E-2</v>
      </c>
    </row>
    <row r="4603" spans="55:57" x14ac:dyDescent="0.3">
      <c r="BC4603" s="19">
        <v>4544</v>
      </c>
      <c r="BD4603">
        <v>8.6287327568136489E-4</v>
      </c>
      <c r="BE4603">
        <v>1.2731948245315568E-2</v>
      </c>
    </row>
    <row r="4604" spans="55:57" x14ac:dyDescent="0.3">
      <c r="BC4604" s="19">
        <v>4545</v>
      </c>
      <c r="BD4604">
        <v>8.9830984371278293E-4</v>
      </c>
      <c r="BE4604">
        <v>1.2562047115277352E-2</v>
      </c>
    </row>
    <row r="4605" spans="55:57" x14ac:dyDescent="0.3">
      <c r="BC4605" s="19">
        <v>4546</v>
      </c>
      <c r="BD4605">
        <v>7.4619849343845253E-4</v>
      </c>
      <c r="BE4605">
        <v>1.2219239719349066E-2</v>
      </c>
    </row>
    <row r="4606" spans="55:57" x14ac:dyDescent="0.3">
      <c r="BC4606" s="19">
        <v>4547</v>
      </c>
      <c r="BD4606">
        <v>9.7387673624692761E-4</v>
      </c>
      <c r="BE4606">
        <v>1.2974571343769304E-2</v>
      </c>
    </row>
    <row r="4607" spans="55:57" x14ac:dyDescent="0.3">
      <c r="BC4607" s="19">
        <v>4548</v>
      </c>
      <c r="BD4607">
        <v>7.6633894731892576E-4</v>
      </c>
      <c r="BE4607">
        <v>1.0985699512766848E-2</v>
      </c>
    </row>
    <row r="4608" spans="55:57" x14ac:dyDescent="0.3">
      <c r="BC4608" s="19">
        <v>4549</v>
      </c>
      <c r="BD4608">
        <v>9.1463627731319967E-4</v>
      </c>
      <c r="BE4608">
        <v>1.2893149373871494E-2</v>
      </c>
    </row>
    <row r="4609" spans="55:57" x14ac:dyDescent="0.3">
      <c r="BC4609" s="19">
        <v>4550</v>
      </c>
      <c r="BD4609">
        <v>9.0927592968956575E-4</v>
      </c>
      <c r="BE4609">
        <v>1.3153264283303101E-2</v>
      </c>
    </row>
    <row r="4610" spans="55:57" x14ac:dyDescent="0.3">
      <c r="BC4610" s="19">
        <v>4551</v>
      </c>
      <c r="BD4610">
        <v>9.1150507639870296E-4</v>
      </c>
      <c r="BE4610">
        <v>1.2800233503627707E-2</v>
      </c>
    </row>
    <row r="4611" spans="55:57" x14ac:dyDescent="0.3">
      <c r="BC4611" s="19">
        <v>4552</v>
      </c>
      <c r="BD4611">
        <v>9.0793002573031105E-4</v>
      </c>
      <c r="BE4611">
        <v>1.3488743807778345E-2</v>
      </c>
    </row>
    <row r="4612" spans="55:57" x14ac:dyDescent="0.3">
      <c r="BC4612" s="19">
        <v>4553</v>
      </c>
      <c r="BD4612">
        <v>8.4472489224100529E-4</v>
      </c>
      <c r="BE4612">
        <v>1.2741612479672417E-2</v>
      </c>
    </row>
    <row r="4613" spans="55:57" x14ac:dyDescent="0.3">
      <c r="BC4613" s="19">
        <v>4554</v>
      </c>
      <c r="BD4613">
        <v>7.6617950311447464E-4</v>
      </c>
      <c r="BE4613">
        <v>1.1885593300436811E-2</v>
      </c>
    </row>
    <row r="4614" spans="55:57" x14ac:dyDescent="0.3">
      <c r="BC4614" s="19">
        <v>4555</v>
      </c>
      <c r="BD4614">
        <v>8.3896888397996133E-4</v>
      </c>
      <c r="BE4614">
        <v>1.1900202136233884E-2</v>
      </c>
    </row>
    <row r="4615" spans="55:57" x14ac:dyDescent="0.3">
      <c r="BC4615" s="19">
        <v>4556</v>
      </c>
      <c r="BD4615">
        <v>9.0616413600507135E-4</v>
      </c>
      <c r="BE4615">
        <v>1.2345056246184176E-2</v>
      </c>
    </row>
    <row r="4616" spans="55:57" x14ac:dyDescent="0.3">
      <c r="BC4616" s="19">
        <v>4557</v>
      </c>
      <c r="BD4616">
        <v>7.5098931067108464E-4</v>
      </c>
      <c r="BE4616">
        <v>1.1575351141466909E-2</v>
      </c>
    </row>
    <row r="4617" spans="55:57" x14ac:dyDescent="0.3">
      <c r="BC4617" s="19">
        <v>4558</v>
      </c>
      <c r="BD4617">
        <v>8.517411137678358E-4</v>
      </c>
      <c r="BE4617">
        <v>1.2366582468749816E-2</v>
      </c>
    </row>
    <row r="4618" spans="55:57" x14ac:dyDescent="0.3">
      <c r="BC4618" s="19">
        <v>4559</v>
      </c>
      <c r="BD4618">
        <v>8.2743946806273616E-4</v>
      </c>
      <c r="BE4618">
        <v>1.1751260218833735E-2</v>
      </c>
    </row>
    <row r="4619" spans="55:57" x14ac:dyDescent="0.3">
      <c r="BC4619" s="19">
        <v>4560</v>
      </c>
      <c r="BD4619">
        <v>8.541900329981164E-4</v>
      </c>
      <c r="BE4619">
        <v>1.2930627684914275E-2</v>
      </c>
    </row>
    <row r="4620" spans="55:57" x14ac:dyDescent="0.3">
      <c r="BC4620" s="19">
        <v>4561</v>
      </c>
      <c r="BD4620">
        <v>9.5816030107578724E-4</v>
      </c>
      <c r="BE4620">
        <v>1.3606999009019008E-2</v>
      </c>
    </row>
    <row r="4621" spans="55:57" x14ac:dyDescent="0.3">
      <c r="BC4621" s="19">
        <v>4562</v>
      </c>
      <c r="BD4621">
        <v>9.3085659720046387E-4</v>
      </c>
      <c r="BE4621">
        <v>1.3883628716919026E-2</v>
      </c>
    </row>
    <row r="4622" spans="55:57" x14ac:dyDescent="0.3">
      <c r="BC4622" s="19">
        <v>4563</v>
      </c>
      <c r="BD4622">
        <v>8.1257407322964288E-4</v>
      </c>
      <c r="BE4622">
        <v>1.2676783818974325E-2</v>
      </c>
    </row>
    <row r="4623" spans="55:57" x14ac:dyDescent="0.3">
      <c r="BC4623" s="19">
        <v>4564</v>
      </c>
      <c r="BD4623">
        <v>8.6357442071966297E-4</v>
      </c>
      <c r="BE4623">
        <v>1.2369711058405944E-2</v>
      </c>
    </row>
    <row r="4624" spans="55:57" x14ac:dyDescent="0.3">
      <c r="BC4624" s="19">
        <v>4565</v>
      </c>
      <c r="BD4624">
        <v>9.4542208214507754E-4</v>
      </c>
      <c r="BE4624">
        <v>1.3721504961497974E-2</v>
      </c>
    </row>
    <row r="4625" spans="55:57" x14ac:dyDescent="0.3">
      <c r="BC4625" s="19">
        <v>4566</v>
      </c>
      <c r="BD4625">
        <v>7.6663584843234065E-4</v>
      </c>
      <c r="BE4625">
        <v>1.0924327859275586E-2</v>
      </c>
    </row>
    <row r="4626" spans="55:57" x14ac:dyDescent="0.3">
      <c r="BC4626" s="19">
        <v>4567</v>
      </c>
      <c r="BD4626">
        <v>1.0127612941671933E-3</v>
      </c>
      <c r="BE4626">
        <v>1.3366909212418171E-2</v>
      </c>
    </row>
    <row r="4627" spans="55:57" x14ac:dyDescent="0.3">
      <c r="BC4627" s="19">
        <v>4568</v>
      </c>
      <c r="BD4627">
        <v>7.8563146645914037E-4</v>
      </c>
      <c r="BE4627">
        <v>1.2194490689007034E-2</v>
      </c>
    </row>
    <row r="4628" spans="55:57" x14ac:dyDescent="0.3">
      <c r="BC4628" s="19">
        <v>4569</v>
      </c>
      <c r="BD4628">
        <v>7.4516151884851704E-4</v>
      </c>
      <c r="BE4628">
        <v>1.2756948383226817E-2</v>
      </c>
    </row>
    <row r="4629" spans="55:57" x14ac:dyDescent="0.3">
      <c r="BC4629" s="19">
        <v>4570</v>
      </c>
      <c r="BD4629">
        <v>7.9576363974776594E-4</v>
      </c>
      <c r="BE4629">
        <v>1.2858971114364815E-2</v>
      </c>
    </row>
    <row r="4630" spans="55:57" x14ac:dyDescent="0.3">
      <c r="BC4630" s="19">
        <v>4571</v>
      </c>
      <c r="BD4630">
        <v>9.5231333811499628E-4</v>
      </c>
      <c r="BE4630">
        <v>1.2814268943664558E-2</v>
      </c>
    </row>
    <row r="4631" spans="55:57" x14ac:dyDescent="0.3">
      <c r="BC4631" s="19">
        <v>4572</v>
      </c>
      <c r="BD4631">
        <v>7.9594203533811894E-4</v>
      </c>
      <c r="BE4631">
        <v>1.3004952519153646E-2</v>
      </c>
    </row>
    <row r="4632" spans="55:57" x14ac:dyDescent="0.3">
      <c r="BC4632" s="19">
        <v>4573</v>
      </c>
      <c r="BD4632">
        <v>7.4454494103612162E-4</v>
      </c>
      <c r="BE4632">
        <v>1.2510731256235065E-2</v>
      </c>
    </row>
    <row r="4633" spans="55:57" x14ac:dyDescent="0.3">
      <c r="BC4633" s="19">
        <v>4574</v>
      </c>
      <c r="BD4633">
        <v>7.7954888260293987E-4</v>
      </c>
      <c r="BE4633">
        <v>1.2584577162948953E-2</v>
      </c>
    </row>
    <row r="4634" spans="55:57" x14ac:dyDescent="0.3">
      <c r="BC4634" s="19">
        <v>4575</v>
      </c>
      <c r="BD4634">
        <v>8.9600398962163901E-4</v>
      </c>
      <c r="BE4634">
        <v>1.2296126683641188E-2</v>
      </c>
    </row>
    <row r="4635" spans="55:57" x14ac:dyDescent="0.3">
      <c r="BC4635" s="19">
        <v>4576</v>
      </c>
      <c r="BD4635">
        <v>7.5791548856213406E-4</v>
      </c>
      <c r="BE4635">
        <v>1.2524624884015184E-2</v>
      </c>
    </row>
    <row r="4636" spans="55:57" x14ac:dyDescent="0.3">
      <c r="BC4636" s="19">
        <v>4577</v>
      </c>
      <c r="BD4636">
        <v>9.8591557135758448E-4</v>
      </c>
      <c r="BE4636">
        <v>1.3880134340750784E-2</v>
      </c>
    </row>
    <row r="4637" spans="55:57" x14ac:dyDescent="0.3">
      <c r="BC4637" s="19">
        <v>4578</v>
      </c>
      <c r="BD4637">
        <v>9.1429654665551403E-4</v>
      </c>
      <c r="BE4637">
        <v>1.3260932062140131E-2</v>
      </c>
    </row>
    <row r="4638" spans="55:57" x14ac:dyDescent="0.3">
      <c r="BC4638" s="19">
        <v>4579</v>
      </c>
      <c r="BD4638">
        <v>8.1693555715575314E-4</v>
      </c>
      <c r="BE4638">
        <v>1.2075519245237592E-2</v>
      </c>
    </row>
    <row r="4639" spans="55:57" x14ac:dyDescent="0.3">
      <c r="BC4639" s="19">
        <v>4580</v>
      </c>
      <c r="BD4639">
        <v>9.3133679985659432E-4</v>
      </c>
      <c r="BE4639">
        <v>1.4215199341568008E-2</v>
      </c>
    </row>
    <row r="4640" spans="55:57" x14ac:dyDescent="0.3">
      <c r="BC4640" s="19">
        <v>4581</v>
      </c>
      <c r="BD4640">
        <v>8.1286515971039331E-4</v>
      </c>
      <c r="BE4640">
        <v>1.1201626454815594E-2</v>
      </c>
    </row>
    <row r="4641" spans="55:57" x14ac:dyDescent="0.3">
      <c r="BC4641" s="19">
        <v>4582</v>
      </c>
      <c r="BD4641">
        <v>9.7530337131670228E-4</v>
      </c>
      <c r="BE4641">
        <v>1.353506936678279E-2</v>
      </c>
    </row>
    <row r="4642" spans="55:57" x14ac:dyDescent="0.3">
      <c r="BC4642" s="19">
        <v>4583</v>
      </c>
      <c r="BD4642">
        <v>1.001710848428659E-3</v>
      </c>
      <c r="BE4642">
        <v>1.3769678100291638E-2</v>
      </c>
    </row>
    <row r="4643" spans="55:57" x14ac:dyDescent="0.3">
      <c r="BC4643" s="19">
        <v>4584</v>
      </c>
      <c r="BD4643">
        <v>8.2997670557484254E-4</v>
      </c>
      <c r="BE4643">
        <v>1.1888442156733783E-2</v>
      </c>
    </row>
    <row r="4644" spans="55:57" x14ac:dyDescent="0.3">
      <c r="BC4644" s="19">
        <v>4585</v>
      </c>
      <c r="BD4644">
        <v>9.3453196762061411E-4</v>
      </c>
      <c r="BE4644">
        <v>1.2945918933709551E-2</v>
      </c>
    </row>
    <row r="4645" spans="55:57" x14ac:dyDescent="0.3">
      <c r="BC4645" s="19">
        <v>4586</v>
      </c>
      <c r="BD4645">
        <v>8.5803361331801987E-4</v>
      </c>
      <c r="BE4645">
        <v>1.3568072026391861E-2</v>
      </c>
    </row>
    <row r="4646" spans="55:57" x14ac:dyDescent="0.3">
      <c r="BC4646" s="19">
        <v>4587</v>
      </c>
      <c r="BD4646">
        <v>7.15543035396862E-4</v>
      </c>
      <c r="BE4646">
        <v>1.203003480964542E-2</v>
      </c>
    </row>
    <row r="4647" spans="55:57" x14ac:dyDescent="0.3">
      <c r="BC4647" s="19">
        <v>4588</v>
      </c>
      <c r="BD4647">
        <v>8.463775628117069E-4</v>
      </c>
      <c r="BE4647">
        <v>1.2564830555692083E-2</v>
      </c>
    </row>
    <row r="4648" spans="55:57" x14ac:dyDescent="0.3">
      <c r="BC4648" s="19">
        <v>4589</v>
      </c>
      <c r="BD4648">
        <v>9.3352528286434701E-4</v>
      </c>
      <c r="BE4648">
        <v>1.3627384676198066E-2</v>
      </c>
    </row>
    <row r="4649" spans="55:57" x14ac:dyDescent="0.3">
      <c r="BC4649" s="19">
        <v>4590</v>
      </c>
      <c r="BD4649">
        <v>9.9262478932227584E-4</v>
      </c>
      <c r="BE4649">
        <v>1.3874103337198644E-2</v>
      </c>
    </row>
    <row r="4650" spans="55:57" x14ac:dyDescent="0.3">
      <c r="BC4650" s="19">
        <v>4591</v>
      </c>
      <c r="BD4650">
        <v>9.1798208954793159E-4</v>
      </c>
      <c r="BE4650">
        <v>1.2392991623822038E-2</v>
      </c>
    </row>
    <row r="4651" spans="55:57" x14ac:dyDescent="0.3">
      <c r="BC4651" s="19">
        <v>4592</v>
      </c>
      <c r="BD4651">
        <v>9.6252474542879484E-4</v>
      </c>
      <c r="BE4651">
        <v>1.3052321058649207E-2</v>
      </c>
    </row>
    <row r="4652" spans="55:57" x14ac:dyDescent="0.3">
      <c r="BC4652" s="19">
        <v>4593</v>
      </c>
      <c r="BD4652">
        <v>7.4340747945027177E-4</v>
      </c>
      <c r="BE4652">
        <v>1.2103606016663057E-2</v>
      </c>
    </row>
    <row r="4653" spans="55:57" x14ac:dyDescent="0.3">
      <c r="BC4653" s="19">
        <v>4594</v>
      </c>
      <c r="BD4653">
        <v>8.8621693431784E-4</v>
      </c>
      <c r="BE4653">
        <v>1.2975174160729058E-2</v>
      </c>
    </row>
    <row r="4654" spans="55:57" x14ac:dyDescent="0.3">
      <c r="BC4654" s="19">
        <v>4595</v>
      </c>
      <c r="BD4654">
        <v>7.6885455787184759E-4</v>
      </c>
      <c r="BE4654">
        <v>1.226829361693477E-2</v>
      </c>
    </row>
    <row r="4655" spans="55:57" x14ac:dyDescent="0.3">
      <c r="BC4655" s="19">
        <v>4596</v>
      </c>
      <c r="BD4655">
        <v>8.3872907483493575E-4</v>
      </c>
      <c r="BE4655">
        <v>1.1941129809972155E-2</v>
      </c>
    </row>
    <row r="4656" spans="55:57" x14ac:dyDescent="0.3">
      <c r="BC4656" s="19">
        <v>4597</v>
      </c>
      <c r="BD4656">
        <v>8.1561393962458449E-4</v>
      </c>
      <c r="BE4656">
        <v>1.1751798522147954E-2</v>
      </c>
    </row>
    <row r="4657" spans="55:57" x14ac:dyDescent="0.3">
      <c r="BC4657" s="19">
        <v>4598</v>
      </c>
      <c r="BD4657">
        <v>9.2581893255968607E-4</v>
      </c>
      <c r="BE4657">
        <v>1.2309581314420484E-2</v>
      </c>
    </row>
    <row r="4658" spans="55:57" x14ac:dyDescent="0.3">
      <c r="BC4658" s="19">
        <v>4599</v>
      </c>
      <c r="BD4658">
        <v>8.9507480256016984E-4</v>
      </c>
      <c r="BE4658">
        <v>1.3423144864162562E-2</v>
      </c>
    </row>
    <row r="4659" spans="55:57" x14ac:dyDescent="0.3">
      <c r="BC4659" s="19">
        <v>4600</v>
      </c>
      <c r="BD4659">
        <v>8.3272187544371223E-4</v>
      </c>
      <c r="BE4659">
        <v>1.1884038628520678E-2</v>
      </c>
    </row>
    <row r="4660" spans="55:57" x14ac:dyDescent="0.3">
      <c r="BC4660" s="19">
        <v>4601</v>
      </c>
      <c r="BD4660">
        <v>8.9771038872561606E-4</v>
      </c>
      <c r="BE4660">
        <v>1.3088319028745382E-2</v>
      </c>
    </row>
    <row r="4661" spans="55:57" x14ac:dyDescent="0.3">
      <c r="BC4661" s="19">
        <v>4602</v>
      </c>
      <c r="BD4661">
        <v>8.561498485009551E-4</v>
      </c>
      <c r="BE4661">
        <v>1.1281251124330894E-2</v>
      </c>
    </row>
    <row r="4662" spans="55:57" x14ac:dyDescent="0.3">
      <c r="BC4662" s="19">
        <v>4603</v>
      </c>
      <c r="BD4662">
        <v>9.1660634171238792E-4</v>
      </c>
      <c r="BE4662">
        <v>1.2478744988815226E-2</v>
      </c>
    </row>
    <row r="4663" spans="55:57" x14ac:dyDescent="0.3">
      <c r="BC4663" s="19">
        <v>4604</v>
      </c>
      <c r="BD4663">
        <v>9.4571907275150418E-4</v>
      </c>
      <c r="BE4663">
        <v>1.3575750119844606E-2</v>
      </c>
    </row>
    <row r="4664" spans="55:57" x14ac:dyDescent="0.3">
      <c r="BC4664" s="19">
        <v>4605</v>
      </c>
      <c r="BD4664">
        <v>9.8995997944938781E-4</v>
      </c>
      <c r="BE4664">
        <v>1.4583376190321894E-2</v>
      </c>
    </row>
    <row r="4665" spans="55:57" x14ac:dyDescent="0.3">
      <c r="BC4665" s="19">
        <v>4606</v>
      </c>
      <c r="BD4665">
        <v>9.1744024864887856E-4</v>
      </c>
      <c r="BE4665">
        <v>1.3213413844165425E-2</v>
      </c>
    </row>
    <row r="4666" spans="55:57" x14ac:dyDescent="0.3">
      <c r="BC4666" s="19">
        <v>4607</v>
      </c>
      <c r="BD4666">
        <v>8.7251126980440567E-4</v>
      </c>
      <c r="BE4666">
        <v>1.1843741612000283E-2</v>
      </c>
    </row>
    <row r="4667" spans="55:57" x14ac:dyDescent="0.3">
      <c r="BC4667" s="19">
        <v>4608</v>
      </c>
      <c r="BD4667">
        <v>9.4794708324944551E-4</v>
      </c>
      <c r="BE4667">
        <v>1.3165301646112815E-2</v>
      </c>
    </row>
    <row r="4668" spans="55:57" x14ac:dyDescent="0.3">
      <c r="BC4668" s="19">
        <v>4609</v>
      </c>
      <c r="BD4668">
        <v>8.5234331204997558E-4</v>
      </c>
      <c r="BE4668">
        <v>1.2206608563476495E-2</v>
      </c>
    </row>
    <row r="4669" spans="55:57" x14ac:dyDescent="0.3">
      <c r="BC4669" s="19">
        <v>4610</v>
      </c>
      <c r="BD4669">
        <v>8.5689575291639653E-4</v>
      </c>
      <c r="BE4669">
        <v>1.2956665103577512E-2</v>
      </c>
    </row>
    <row r="4670" spans="55:57" x14ac:dyDescent="0.3">
      <c r="BC4670" s="19">
        <v>4611</v>
      </c>
      <c r="BD4670">
        <v>8.3959214195744223E-4</v>
      </c>
      <c r="BE4670">
        <v>1.2262326883720637E-2</v>
      </c>
    </row>
    <row r="4671" spans="55:57" x14ac:dyDescent="0.3">
      <c r="BC4671" s="19">
        <v>4612</v>
      </c>
      <c r="BD4671">
        <v>8.3322854649038104E-4</v>
      </c>
      <c r="BE4671">
        <v>1.2093560368428263E-2</v>
      </c>
    </row>
    <row r="4672" spans="55:57" x14ac:dyDescent="0.3">
      <c r="BC4672" s="19">
        <v>4613</v>
      </c>
      <c r="BD4672">
        <v>8.3570452160705306E-4</v>
      </c>
      <c r="BE4672">
        <v>1.185470628030357E-2</v>
      </c>
    </row>
    <row r="4673" spans="55:57" x14ac:dyDescent="0.3">
      <c r="BC4673" s="19">
        <v>4614</v>
      </c>
      <c r="BD4673">
        <v>8.4134662235462766E-4</v>
      </c>
      <c r="BE4673">
        <v>1.1826820765056758E-2</v>
      </c>
    </row>
    <row r="4674" spans="55:57" x14ac:dyDescent="0.3">
      <c r="BC4674" s="19">
        <v>4615</v>
      </c>
      <c r="BD4674">
        <v>8.5297653646536906E-4</v>
      </c>
      <c r="BE4674">
        <v>1.2431473605953388E-2</v>
      </c>
    </row>
    <row r="4675" spans="55:57" x14ac:dyDescent="0.3">
      <c r="BC4675" s="19">
        <v>4616</v>
      </c>
      <c r="BD4675">
        <v>8.9116142268386503E-4</v>
      </c>
      <c r="BE4675">
        <v>1.305443205708458E-2</v>
      </c>
    </row>
    <row r="4676" spans="55:57" x14ac:dyDescent="0.3">
      <c r="BC4676" s="19">
        <v>4617</v>
      </c>
      <c r="BD4676">
        <v>8.7015459784684185E-4</v>
      </c>
      <c r="BE4676">
        <v>1.3018743974688197E-2</v>
      </c>
    </row>
    <row r="4677" spans="55:57" x14ac:dyDescent="0.3">
      <c r="BC4677" s="19">
        <v>4618</v>
      </c>
      <c r="BD4677">
        <v>7.3205901016769846E-4</v>
      </c>
      <c r="BE4677">
        <v>1.2501668090117367E-2</v>
      </c>
    </row>
    <row r="4678" spans="55:57" x14ac:dyDescent="0.3">
      <c r="BC4678" s="19">
        <v>4619</v>
      </c>
      <c r="BD4678">
        <v>1.0254717105364533E-3</v>
      </c>
      <c r="BE4678">
        <v>1.3783243347680635E-2</v>
      </c>
    </row>
    <row r="4679" spans="55:57" x14ac:dyDescent="0.3">
      <c r="BC4679" s="19">
        <v>4620</v>
      </c>
      <c r="BD4679">
        <v>1.0109795870665587E-3</v>
      </c>
      <c r="BE4679">
        <v>1.3281126220538285E-2</v>
      </c>
    </row>
    <row r="4680" spans="55:57" x14ac:dyDescent="0.3">
      <c r="BC4680" s="19">
        <v>4621</v>
      </c>
      <c r="BD4680">
        <v>9.2872782397228912E-4</v>
      </c>
      <c r="BE4680">
        <v>1.4218797087496004E-2</v>
      </c>
    </row>
    <row r="4681" spans="55:57" x14ac:dyDescent="0.3">
      <c r="BC4681" s="19">
        <v>4622</v>
      </c>
      <c r="BD4681">
        <v>7.8211553665897692E-4</v>
      </c>
      <c r="BE4681">
        <v>1.2655162073062578E-2</v>
      </c>
    </row>
    <row r="4682" spans="55:57" x14ac:dyDescent="0.3">
      <c r="BC4682" s="19">
        <v>4623</v>
      </c>
      <c r="BD4682">
        <v>9.1474621058393909E-4</v>
      </c>
      <c r="BE4682">
        <v>1.2625756958362298E-2</v>
      </c>
    </row>
    <row r="4683" spans="55:57" x14ac:dyDescent="0.3">
      <c r="BC4683" s="19">
        <v>4624</v>
      </c>
      <c r="BD4683">
        <v>8.1206885855848081E-4</v>
      </c>
      <c r="BE4683">
        <v>1.3253672174523891E-2</v>
      </c>
    </row>
    <row r="4684" spans="55:57" x14ac:dyDescent="0.3">
      <c r="BC4684" s="19">
        <v>4625</v>
      </c>
      <c r="BD4684">
        <v>7.8616524716804679E-4</v>
      </c>
      <c r="BE4684">
        <v>1.1870881528983711E-2</v>
      </c>
    </row>
    <row r="4685" spans="55:57" x14ac:dyDescent="0.3">
      <c r="BC4685" s="19">
        <v>4626</v>
      </c>
      <c r="BD4685">
        <v>8.4518434555242946E-4</v>
      </c>
      <c r="BE4685">
        <v>1.3564549251853171E-2</v>
      </c>
    </row>
    <row r="4686" spans="55:57" x14ac:dyDescent="0.3">
      <c r="BC4686" s="19">
        <v>4627</v>
      </c>
      <c r="BD4686">
        <v>8.7703203727394253E-4</v>
      </c>
      <c r="BE4686">
        <v>1.1945799574064591E-2</v>
      </c>
    </row>
    <row r="4687" spans="55:57" x14ac:dyDescent="0.3">
      <c r="BC4687" s="19">
        <v>4628</v>
      </c>
      <c r="BD4687">
        <v>9.5498265343415894E-4</v>
      </c>
      <c r="BE4687">
        <v>1.3512801491361116E-2</v>
      </c>
    </row>
    <row r="4688" spans="55:57" x14ac:dyDescent="0.3">
      <c r="BC4688" s="19">
        <v>4629</v>
      </c>
      <c r="BD4688">
        <v>9.4668682619709899E-4</v>
      </c>
      <c r="BE4688">
        <v>1.3348556592904464E-2</v>
      </c>
    </row>
    <row r="4689" spans="55:57" x14ac:dyDescent="0.3">
      <c r="BC4689" s="19">
        <v>4630</v>
      </c>
      <c r="BD4689">
        <v>1.0255844700528844E-3</v>
      </c>
      <c r="BE4689">
        <v>1.3971046669502907E-2</v>
      </c>
    </row>
    <row r="4690" spans="55:57" x14ac:dyDescent="0.3">
      <c r="BC4690" s="19">
        <v>4631</v>
      </c>
      <c r="BD4690">
        <v>8.9546054523078256E-4</v>
      </c>
      <c r="BE4690">
        <v>1.2580034322702799E-2</v>
      </c>
    </row>
    <row r="4691" spans="55:57" x14ac:dyDescent="0.3">
      <c r="BC4691" s="19">
        <v>4632</v>
      </c>
      <c r="BD4691">
        <v>8.7765201680539088E-4</v>
      </c>
      <c r="BE4691">
        <v>1.196084366079243E-2</v>
      </c>
    </row>
    <row r="4692" spans="55:57" x14ac:dyDescent="0.3">
      <c r="BC4692" s="19">
        <v>4633</v>
      </c>
      <c r="BD4692">
        <v>9.0863469645763935E-4</v>
      </c>
      <c r="BE4692">
        <v>1.3004236039674887E-2</v>
      </c>
    </row>
    <row r="4693" spans="55:57" x14ac:dyDescent="0.3">
      <c r="BC4693" s="19">
        <v>4634</v>
      </c>
      <c r="BD4693">
        <v>7.9914544904753887E-4</v>
      </c>
      <c r="BE4693">
        <v>1.3262601278897579E-2</v>
      </c>
    </row>
    <row r="4694" spans="55:57" x14ac:dyDescent="0.3">
      <c r="BC4694" s="19">
        <v>4635</v>
      </c>
      <c r="BD4694">
        <v>7.7460350373842446E-4</v>
      </c>
      <c r="BE4694">
        <v>1.2428751158991828E-2</v>
      </c>
    </row>
    <row r="4695" spans="55:57" x14ac:dyDescent="0.3">
      <c r="BC4695" s="19">
        <v>4636</v>
      </c>
      <c r="BD4695">
        <v>9.5157493237406322E-4</v>
      </c>
      <c r="BE4695">
        <v>1.3000853685340727E-2</v>
      </c>
    </row>
    <row r="4696" spans="55:57" x14ac:dyDescent="0.3">
      <c r="BC4696" s="19">
        <v>4637</v>
      </c>
      <c r="BD4696">
        <v>1.0068953086533449E-3</v>
      </c>
      <c r="BE4696">
        <v>1.3410252904297117E-2</v>
      </c>
    </row>
    <row r="4697" spans="55:57" x14ac:dyDescent="0.3">
      <c r="BC4697" s="19">
        <v>4638</v>
      </c>
      <c r="BD4697">
        <v>9.9964596880840737E-4</v>
      </c>
      <c r="BE4697">
        <v>1.3841719807623092E-2</v>
      </c>
    </row>
    <row r="4698" spans="55:57" x14ac:dyDescent="0.3">
      <c r="BC4698" s="19">
        <v>4639</v>
      </c>
      <c r="BD4698">
        <v>7.5207891868361572E-4</v>
      </c>
      <c r="BE4698">
        <v>1.2204999918859191E-2</v>
      </c>
    </row>
    <row r="4699" spans="55:57" x14ac:dyDescent="0.3">
      <c r="BC4699" s="19">
        <v>4640</v>
      </c>
      <c r="BD4699">
        <v>7.9708741761230599E-4</v>
      </c>
      <c r="BE4699">
        <v>1.244401570574976E-2</v>
      </c>
    </row>
    <row r="4700" spans="55:57" x14ac:dyDescent="0.3">
      <c r="BC4700" s="19">
        <v>4641</v>
      </c>
      <c r="BD4700">
        <v>7.8090947815277506E-4</v>
      </c>
      <c r="BE4700">
        <v>1.1808316721908123E-2</v>
      </c>
    </row>
    <row r="4701" spans="55:57" x14ac:dyDescent="0.3">
      <c r="BC4701" s="19">
        <v>4642</v>
      </c>
      <c r="BD4701">
        <v>9.3530334939081702E-4</v>
      </c>
      <c r="BE4701">
        <v>1.3708542829711842E-2</v>
      </c>
    </row>
    <row r="4702" spans="55:57" x14ac:dyDescent="0.3">
      <c r="BC4702" s="19">
        <v>4643</v>
      </c>
      <c r="BD4702">
        <v>9.0682359951651137E-4</v>
      </c>
      <c r="BE4702">
        <v>1.2377776042196113E-2</v>
      </c>
    </row>
    <row r="4703" spans="55:57" x14ac:dyDescent="0.3">
      <c r="BC4703" s="19">
        <v>4644</v>
      </c>
      <c r="BD4703">
        <v>8.6333795184088209E-4</v>
      </c>
      <c r="BE4703">
        <v>1.2416749609033979E-2</v>
      </c>
    </row>
    <row r="4704" spans="55:57" x14ac:dyDescent="0.3">
      <c r="BC4704" s="19">
        <v>4645</v>
      </c>
      <c r="BD4704">
        <v>8.6063265473744098E-4</v>
      </c>
      <c r="BE4704">
        <v>1.2649902578351628E-2</v>
      </c>
    </row>
    <row r="4705" spans="55:57" x14ac:dyDescent="0.3">
      <c r="BC4705" s="19">
        <v>4646</v>
      </c>
      <c r="BD4705">
        <v>1.0352303391303462E-3</v>
      </c>
      <c r="BE4705">
        <v>1.3358904558870682E-2</v>
      </c>
    </row>
    <row r="4706" spans="55:57" x14ac:dyDescent="0.3">
      <c r="BC4706" s="19">
        <v>4647</v>
      </c>
      <c r="BD4706">
        <v>8.7528074548695503E-4</v>
      </c>
      <c r="BE4706">
        <v>1.3067517841501661E-2</v>
      </c>
    </row>
    <row r="4707" spans="55:57" x14ac:dyDescent="0.3">
      <c r="BC4707" s="19">
        <v>4648</v>
      </c>
      <c r="BD4707">
        <v>1.0129630411168161E-3</v>
      </c>
      <c r="BE4707">
        <v>1.3838000614540168E-2</v>
      </c>
    </row>
    <row r="4708" spans="55:57" x14ac:dyDescent="0.3">
      <c r="BC4708" s="19">
        <v>4649</v>
      </c>
      <c r="BD4708">
        <v>8.2851660930729652E-4</v>
      </c>
      <c r="BE4708">
        <v>1.1915141289223998E-2</v>
      </c>
    </row>
    <row r="4709" spans="55:57" x14ac:dyDescent="0.3">
      <c r="BC4709" s="19">
        <v>4650</v>
      </c>
      <c r="BD4709">
        <v>8.3986914529837417E-4</v>
      </c>
      <c r="BE4709">
        <v>1.2672931905624473E-2</v>
      </c>
    </row>
    <row r="4710" spans="55:57" x14ac:dyDescent="0.3">
      <c r="BC4710" s="19">
        <v>4651</v>
      </c>
      <c r="BD4710">
        <v>9.2401214343126783E-4</v>
      </c>
      <c r="BE4710">
        <v>1.3031941392083331E-2</v>
      </c>
    </row>
    <row r="4711" spans="55:57" x14ac:dyDescent="0.3">
      <c r="BC4711" s="19">
        <v>4652</v>
      </c>
      <c r="BD4711">
        <v>7.9976537946217601E-4</v>
      </c>
      <c r="BE4711">
        <v>1.1906337972536384E-2</v>
      </c>
    </row>
    <row r="4712" spans="55:57" x14ac:dyDescent="0.3">
      <c r="BC4712" s="19">
        <v>4653</v>
      </c>
      <c r="BD4712">
        <v>8.0862705399749747E-4</v>
      </c>
      <c r="BE4712">
        <v>1.1839695363815432E-2</v>
      </c>
    </row>
    <row r="4713" spans="55:57" x14ac:dyDescent="0.3">
      <c r="BC4713" s="19">
        <v>4654</v>
      </c>
      <c r="BD4713">
        <v>8.2492514094291002E-4</v>
      </c>
      <c r="BE4713">
        <v>1.2269115899631755E-2</v>
      </c>
    </row>
    <row r="4714" spans="55:57" x14ac:dyDescent="0.3">
      <c r="BC4714" s="19">
        <v>4655</v>
      </c>
      <c r="BD4714">
        <v>7.8020849085304181E-4</v>
      </c>
      <c r="BE4714">
        <v>1.1259206703856084E-2</v>
      </c>
    </row>
    <row r="4715" spans="55:57" x14ac:dyDescent="0.3">
      <c r="BC4715" s="19">
        <v>4656</v>
      </c>
      <c r="BD4715">
        <v>8.4599130517895636E-4</v>
      </c>
      <c r="BE4715">
        <v>1.2516281787103697E-2</v>
      </c>
    </row>
    <row r="4716" spans="55:57" x14ac:dyDescent="0.3">
      <c r="BC4716" s="19">
        <v>4657</v>
      </c>
      <c r="BD4716">
        <v>1.0027781124691071E-3</v>
      </c>
      <c r="BE4716">
        <v>1.3200300136437505E-2</v>
      </c>
    </row>
    <row r="4717" spans="55:57" x14ac:dyDescent="0.3">
      <c r="BC4717" s="19">
        <v>4658</v>
      </c>
      <c r="BD4717">
        <v>7.9740461605195189E-4</v>
      </c>
      <c r="BE4717">
        <v>1.2379202808635408E-2</v>
      </c>
    </row>
    <row r="4718" spans="55:57" x14ac:dyDescent="0.3">
      <c r="BC4718" s="19">
        <v>4659</v>
      </c>
      <c r="BD4718">
        <v>7.8423121063863949E-4</v>
      </c>
      <c r="BE4718">
        <v>1.1164439157956925E-2</v>
      </c>
    </row>
    <row r="4719" spans="55:57" x14ac:dyDescent="0.3">
      <c r="BC4719" s="19">
        <v>4660</v>
      </c>
      <c r="BD4719">
        <v>8.0553343847252401E-4</v>
      </c>
      <c r="BE4719">
        <v>1.1382693914677697E-2</v>
      </c>
    </row>
    <row r="4720" spans="55:57" x14ac:dyDescent="0.3">
      <c r="BC4720" s="19">
        <v>4661</v>
      </c>
      <c r="BD4720">
        <v>7.3564269241867015E-4</v>
      </c>
      <c r="BE4720">
        <v>1.254801915498307E-2</v>
      </c>
    </row>
    <row r="4721" spans="55:57" x14ac:dyDescent="0.3">
      <c r="BC4721" s="19">
        <v>4662</v>
      </c>
      <c r="BD4721">
        <v>8.8846635272689834E-4</v>
      </c>
      <c r="BE4721">
        <v>1.1920106431168207E-2</v>
      </c>
    </row>
    <row r="4722" spans="55:57" x14ac:dyDescent="0.3">
      <c r="BC4722" s="19">
        <v>4663</v>
      </c>
      <c r="BD4722">
        <v>7.4270703531053651E-4</v>
      </c>
      <c r="BE4722">
        <v>1.1040331089047999E-2</v>
      </c>
    </row>
    <row r="4723" spans="55:57" x14ac:dyDescent="0.3">
      <c r="BC4723" s="19">
        <v>4664</v>
      </c>
      <c r="BD4723">
        <v>9.3128546201593334E-4</v>
      </c>
      <c r="BE4723">
        <v>1.2625876464516591E-2</v>
      </c>
    </row>
    <row r="4724" spans="55:57" x14ac:dyDescent="0.3">
      <c r="BC4724" s="19">
        <v>4665</v>
      </c>
      <c r="BD4724">
        <v>7.4818674900703171E-4</v>
      </c>
      <c r="BE4724">
        <v>1.1580711849709982E-2</v>
      </c>
    </row>
    <row r="4725" spans="55:57" x14ac:dyDescent="0.3">
      <c r="BC4725" s="19">
        <v>4666</v>
      </c>
      <c r="BD4725">
        <v>7.8388066677383735E-4</v>
      </c>
      <c r="BE4725">
        <v>1.1709704607720955E-2</v>
      </c>
    </row>
    <row r="4726" spans="55:57" x14ac:dyDescent="0.3">
      <c r="BC4726" s="19">
        <v>4667</v>
      </c>
      <c r="BD4726">
        <v>9.3313017775454362E-4</v>
      </c>
      <c r="BE4726">
        <v>1.2952802842420482E-2</v>
      </c>
    </row>
    <row r="4727" spans="55:57" x14ac:dyDescent="0.3">
      <c r="BC4727" s="19">
        <v>4668</v>
      </c>
      <c r="BD4727">
        <v>8.3661220248985695E-4</v>
      </c>
      <c r="BE4727">
        <v>1.2331782186738204E-2</v>
      </c>
    </row>
    <row r="4728" spans="55:57" x14ac:dyDescent="0.3">
      <c r="BC4728" s="19">
        <v>4669</v>
      </c>
      <c r="BD4728">
        <v>9.5442614245840475E-4</v>
      </c>
      <c r="BE4728">
        <v>1.2420577633492145E-2</v>
      </c>
    </row>
    <row r="4729" spans="55:57" x14ac:dyDescent="0.3">
      <c r="BC4729" s="19">
        <v>4670</v>
      </c>
      <c r="BD4729">
        <v>7.8844412804674792E-4</v>
      </c>
      <c r="BE4729">
        <v>1.2408923722971388E-2</v>
      </c>
    </row>
    <row r="4730" spans="55:57" x14ac:dyDescent="0.3">
      <c r="BC4730" s="19">
        <v>4671</v>
      </c>
      <c r="BD4730">
        <v>8.5995562353996264E-4</v>
      </c>
      <c r="BE4730">
        <v>1.2504915991066328E-2</v>
      </c>
    </row>
    <row r="4731" spans="55:57" x14ac:dyDescent="0.3">
      <c r="BC4731" s="19">
        <v>4672</v>
      </c>
      <c r="BD4731">
        <v>9.5110162688642188E-4</v>
      </c>
      <c r="BE4731">
        <v>1.2540473960933513E-2</v>
      </c>
    </row>
    <row r="4732" spans="55:57" x14ac:dyDescent="0.3">
      <c r="BC4732" s="19">
        <v>4673</v>
      </c>
      <c r="BD4732">
        <v>8.6730249537236891E-4</v>
      </c>
      <c r="BE4732">
        <v>1.2752135640646058E-2</v>
      </c>
    </row>
    <row r="4733" spans="55:57" x14ac:dyDescent="0.3">
      <c r="BC4733" s="19">
        <v>4674</v>
      </c>
      <c r="BD4733">
        <v>8.1950499359717424E-4</v>
      </c>
      <c r="BE4733">
        <v>1.2678453103960721E-2</v>
      </c>
    </row>
    <row r="4734" spans="55:57" x14ac:dyDescent="0.3">
      <c r="BC4734" s="19">
        <v>4675</v>
      </c>
      <c r="BD4734">
        <v>9.373937192230828E-4</v>
      </c>
      <c r="BE4734">
        <v>1.3235189044159549E-2</v>
      </c>
    </row>
    <row r="4735" spans="55:57" x14ac:dyDescent="0.3">
      <c r="BC4735" s="19">
        <v>4676</v>
      </c>
      <c r="BD4735">
        <v>1.0102691278251075E-3</v>
      </c>
      <c r="BE4735">
        <v>1.3489947479048475E-2</v>
      </c>
    </row>
    <row r="4736" spans="55:57" x14ac:dyDescent="0.3">
      <c r="BC4736" s="19">
        <v>4677</v>
      </c>
      <c r="BD4736">
        <v>8.2064676865190424E-4</v>
      </c>
      <c r="BE4736">
        <v>1.1667496225851174E-2</v>
      </c>
    </row>
    <row r="4737" spans="55:57" x14ac:dyDescent="0.3">
      <c r="BC4737" s="19">
        <v>4678</v>
      </c>
      <c r="BD4737">
        <v>7.0597936215671653E-4</v>
      </c>
      <c r="BE4737">
        <v>1.1493713645184854E-2</v>
      </c>
    </row>
    <row r="4738" spans="55:57" x14ac:dyDescent="0.3">
      <c r="BC4738" s="19">
        <v>4679</v>
      </c>
      <c r="BD4738">
        <v>9.1882859947280354E-4</v>
      </c>
      <c r="BE4738">
        <v>1.2861310418087048E-2</v>
      </c>
    </row>
    <row r="4739" spans="55:57" x14ac:dyDescent="0.3">
      <c r="BC4739" s="19">
        <v>4680</v>
      </c>
      <c r="BD4739">
        <v>1.0357468530794085E-3</v>
      </c>
      <c r="BE4739">
        <v>1.3333258303289618E-2</v>
      </c>
    </row>
    <row r="4740" spans="55:57" x14ac:dyDescent="0.3">
      <c r="BC4740" s="19">
        <v>4681</v>
      </c>
      <c r="BD4740">
        <v>8.9282592384139258E-4</v>
      </c>
      <c r="BE4740">
        <v>1.299002652549393E-2</v>
      </c>
    </row>
    <row r="4741" spans="55:57" x14ac:dyDescent="0.3">
      <c r="BC4741" s="19">
        <v>4682</v>
      </c>
      <c r="BD4741">
        <v>8.8234892199328546E-4</v>
      </c>
      <c r="BE4741">
        <v>1.3188234712202792E-2</v>
      </c>
    </row>
    <row r="4742" spans="55:57" x14ac:dyDescent="0.3">
      <c r="BC4742" s="19">
        <v>4683</v>
      </c>
      <c r="BD4742">
        <v>9.2433855333081045E-4</v>
      </c>
      <c r="BE4742">
        <v>1.281006854065244E-2</v>
      </c>
    </row>
    <row r="4743" spans="55:57" x14ac:dyDescent="0.3">
      <c r="BC4743" s="19">
        <v>4684</v>
      </c>
      <c r="BD4743">
        <v>8.1452204261073984E-4</v>
      </c>
      <c r="BE4743">
        <v>1.1628955289882101E-2</v>
      </c>
    </row>
    <row r="4744" spans="55:57" x14ac:dyDescent="0.3">
      <c r="BC4744" s="19">
        <v>4685</v>
      </c>
      <c r="BD4744">
        <v>8.2510064912283431E-4</v>
      </c>
      <c r="BE4744">
        <v>1.202215864638584E-2</v>
      </c>
    </row>
    <row r="4745" spans="55:57" x14ac:dyDescent="0.3">
      <c r="BC4745" s="19">
        <v>4686</v>
      </c>
      <c r="BD4745">
        <v>9.774045453080425E-4</v>
      </c>
      <c r="BE4745">
        <v>1.2578706348403095E-2</v>
      </c>
    </row>
    <row r="4746" spans="55:57" x14ac:dyDescent="0.3">
      <c r="BC4746" s="19">
        <v>4687</v>
      </c>
      <c r="BD4746">
        <v>9.0999318248514765E-4</v>
      </c>
      <c r="BE4746">
        <v>1.3264997161247665E-2</v>
      </c>
    </row>
    <row r="4747" spans="55:57" x14ac:dyDescent="0.3">
      <c r="BC4747" s="19">
        <v>4688</v>
      </c>
      <c r="BD4747">
        <v>7.8530782920011976E-4</v>
      </c>
      <c r="BE4747">
        <v>1.1640730940512888E-2</v>
      </c>
    </row>
    <row r="4748" spans="55:57" x14ac:dyDescent="0.3">
      <c r="BC4748" s="19">
        <v>4689</v>
      </c>
      <c r="BD4748">
        <v>8.0854645127736524E-4</v>
      </c>
      <c r="BE4748">
        <v>1.2427953011971311E-2</v>
      </c>
    </row>
    <row r="4749" spans="55:57" x14ac:dyDescent="0.3">
      <c r="BC4749" s="19">
        <v>4690</v>
      </c>
      <c r="BD4749">
        <v>8.8042166682405088E-4</v>
      </c>
      <c r="BE4749">
        <v>1.2450030604489286E-2</v>
      </c>
    </row>
    <row r="4750" spans="55:57" x14ac:dyDescent="0.3">
      <c r="BC4750" s="19">
        <v>4691</v>
      </c>
      <c r="BD4750">
        <v>6.8480809419143402E-4</v>
      </c>
      <c r="BE4750">
        <v>1.2084337108849494E-2</v>
      </c>
    </row>
    <row r="4751" spans="55:57" x14ac:dyDescent="0.3">
      <c r="BC4751" s="19">
        <v>4692</v>
      </c>
      <c r="BD4751">
        <v>7.8702686719715319E-4</v>
      </c>
      <c r="BE4751">
        <v>1.2267163778801955E-2</v>
      </c>
    </row>
    <row r="4752" spans="55:57" x14ac:dyDescent="0.3">
      <c r="BC4752" s="19">
        <v>4693</v>
      </c>
      <c r="BD4752">
        <v>9.5519570072223278E-4</v>
      </c>
      <c r="BE4752">
        <v>1.3795604222362416E-2</v>
      </c>
    </row>
    <row r="4753" spans="55:57" x14ac:dyDescent="0.3">
      <c r="BC4753" s="19">
        <v>4694</v>
      </c>
      <c r="BD4753">
        <v>7.9878250303924898E-4</v>
      </c>
      <c r="BE4753">
        <v>1.234583712408973E-2</v>
      </c>
    </row>
    <row r="4754" spans="55:57" x14ac:dyDescent="0.3">
      <c r="BC4754" s="19">
        <v>4695</v>
      </c>
      <c r="BD4754">
        <v>8.9783357607044613E-4</v>
      </c>
      <c r="BE4754">
        <v>1.234113397148753E-2</v>
      </c>
    </row>
    <row r="4755" spans="55:57" x14ac:dyDescent="0.3">
      <c r="BC4755" s="19">
        <v>4696</v>
      </c>
      <c r="BD4755">
        <v>8.7598180641557273E-4</v>
      </c>
      <c r="BE4755">
        <v>1.2916728296577969E-2</v>
      </c>
    </row>
    <row r="4756" spans="55:57" x14ac:dyDescent="0.3">
      <c r="BC4756" s="19">
        <v>4697</v>
      </c>
      <c r="BD4756">
        <v>9.5795915771396481E-4</v>
      </c>
      <c r="BE4756">
        <v>1.2932332508166397E-2</v>
      </c>
    </row>
    <row r="4757" spans="55:57" x14ac:dyDescent="0.3">
      <c r="BC4757" s="19">
        <v>4698</v>
      </c>
      <c r="BD4757">
        <v>8.8247527699558356E-4</v>
      </c>
      <c r="BE4757">
        <v>1.2848565512617987E-2</v>
      </c>
    </row>
    <row r="4758" spans="55:57" x14ac:dyDescent="0.3">
      <c r="BC4758" s="19">
        <v>4699</v>
      </c>
      <c r="BD4758">
        <v>8.761638150668441E-4</v>
      </c>
      <c r="BE4758">
        <v>1.2785991581508524E-2</v>
      </c>
    </row>
    <row r="4759" spans="55:57" x14ac:dyDescent="0.3">
      <c r="BC4759" s="19">
        <v>4700</v>
      </c>
      <c r="BD4759">
        <v>8.3132028656438526E-4</v>
      </c>
      <c r="BE4759">
        <v>1.1730658105212075E-2</v>
      </c>
    </row>
    <row r="4760" spans="55:57" x14ac:dyDescent="0.3">
      <c r="BC4760" s="19">
        <v>4701</v>
      </c>
      <c r="BD4760">
        <v>8.9156550104669012E-4</v>
      </c>
      <c r="BE4760">
        <v>1.2666665788184211E-2</v>
      </c>
    </row>
    <row r="4761" spans="55:57" x14ac:dyDescent="0.3">
      <c r="BC4761" s="19">
        <v>4702</v>
      </c>
      <c r="BD4761">
        <v>8.17777341254116E-4</v>
      </c>
      <c r="BE4761">
        <v>1.2823001060937648E-2</v>
      </c>
    </row>
    <row r="4762" spans="55:57" x14ac:dyDescent="0.3">
      <c r="BC4762" s="19">
        <v>4703</v>
      </c>
      <c r="BD4762">
        <v>8.817728593387401E-4</v>
      </c>
      <c r="BE4762">
        <v>1.2504282121781897E-2</v>
      </c>
    </row>
    <row r="4763" spans="55:57" x14ac:dyDescent="0.3">
      <c r="BC4763" s="19">
        <v>4704</v>
      </c>
      <c r="BD4763">
        <v>7.7086623494340711E-4</v>
      </c>
      <c r="BE4763">
        <v>1.2352885098312191E-2</v>
      </c>
    </row>
    <row r="4764" spans="55:57" x14ac:dyDescent="0.3">
      <c r="BC4764" s="19">
        <v>4705</v>
      </c>
      <c r="BD4764">
        <v>7.7957239688163191E-4</v>
      </c>
      <c r="BE4764">
        <v>1.161861425807563E-2</v>
      </c>
    </row>
    <row r="4765" spans="55:57" x14ac:dyDescent="0.3">
      <c r="BC4765" s="19">
        <v>4706</v>
      </c>
      <c r="BD4765">
        <v>7.6601380664918306E-4</v>
      </c>
      <c r="BE4765">
        <v>1.1492207308368944E-2</v>
      </c>
    </row>
    <row r="4766" spans="55:57" x14ac:dyDescent="0.3">
      <c r="BC4766" s="19">
        <v>4707</v>
      </c>
      <c r="BD4766">
        <v>8.8582069115918398E-4</v>
      </c>
      <c r="BE4766">
        <v>1.2481606884124079E-2</v>
      </c>
    </row>
    <row r="4767" spans="55:57" x14ac:dyDescent="0.3">
      <c r="BC4767" s="19">
        <v>4708</v>
      </c>
      <c r="BD4767">
        <v>7.4137052432608058E-4</v>
      </c>
      <c r="BE4767">
        <v>1.2350408156646175E-2</v>
      </c>
    </row>
    <row r="4768" spans="55:57" x14ac:dyDescent="0.3">
      <c r="BC4768" s="19">
        <v>4709</v>
      </c>
      <c r="BD4768">
        <v>8.3933901635368873E-4</v>
      </c>
      <c r="BE4768">
        <v>1.1795383850067211E-2</v>
      </c>
    </row>
    <row r="4769" spans="55:57" x14ac:dyDescent="0.3">
      <c r="BC4769" s="19">
        <v>4710</v>
      </c>
      <c r="BD4769">
        <v>9.8851232483437011E-4</v>
      </c>
      <c r="BE4769">
        <v>1.3253284661576261E-2</v>
      </c>
    </row>
    <row r="4770" spans="55:57" x14ac:dyDescent="0.3">
      <c r="BC4770" s="19">
        <v>4711</v>
      </c>
      <c r="BD4770">
        <v>7.563290179635069E-4</v>
      </c>
      <c r="BE4770">
        <v>1.2593556611970105E-2</v>
      </c>
    </row>
    <row r="4771" spans="55:57" x14ac:dyDescent="0.3">
      <c r="BC4771" s="19">
        <v>4712</v>
      </c>
      <c r="BD4771">
        <v>8.5322188691039933E-4</v>
      </c>
      <c r="BE4771">
        <v>1.1911999494336524E-2</v>
      </c>
    </row>
    <row r="4772" spans="55:57" x14ac:dyDescent="0.3">
      <c r="BC4772" s="19">
        <v>4713</v>
      </c>
      <c r="BD4772">
        <v>9.2217904897509099E-4</v>
      </c>
      <c r="BE4772">
        <v>1.2701188054703732E-2</v>
      </c>
    </row>
    <row r="4773" spans="55:57" x14ac:dyDescent="0.3">
      <c r="BC4773" s="19">
        <v>4714</v>
      </c>
      <c r="BD4773">
        <v>7.7455886623642954E-4</v>
      </c>
      <c r="BE4773">
        <v>1.2359302094093309E-2</v>
      </c>
    </row>
    <row r="4774" spans="55:57" x14ac:dyDescent="0.3">
      <c r="BC4774" s="19">
        <v>4715</v>
      </c>
      <c r="BD4774">
        <v>8.2089591092654847E-4</v>
      </c>
      <c r="BE4774">
        <v>1.2687333558327093E-2</v>
      </c>
    </row>
    <row r="4775" spans="55:57" x14ac:dyDescent="0.3">
      <c r="BC4775" s="19">
        <v>4716</v>
      </c>
      <c r="BD4775">
        <v>8.0298607012057851E-4</v>
      </c>
      <c r="BE4775">
        <v>1.2117964290992878E-2</v>
      </c>
    </row>
    <row r="4776" spans="55:57" x14ac:dyDescent="0.3">
      <c r="BC4776" s="19">
        <v>4717</v>
      </c>
      <c r="BD4776">
        <v>8.8858330633786932E-4</v>
      </c>
      <c r="BE4776">
        <v>1.2161896606471023E-2</v>
      </c>
    </row>
    <row r="4777" spans="55:57" x14ac:dyDescent="0.3">
      <c r="BC4777" s="19">
        <v>4718</v>
      </c>
      <c r="BD4777">
        <v>8.4603157506340176E-4</v>
      </c>
      <c r="BE4777">
        <v>1.3121812577982062E-2</v>
      </c>
    </row>
    <row r="4778" spans="55:57" x14ac:dyDescent="0.3">
      <c r="BC4778" s="19">
        <v>4719</v>
      </c>
      <c r="BD4778">
        <v>8.8300590496002604E-4</v>
      </c>
      <c r="BE4778">
        <v>1.2445993703440853E-2</v>
      </c>
    </row>
    <row r="4779" spans="55:57" x14ac:dyDescent="0.3">
      <c r="BC4779" s="19">
        <v>4720</v>
      </c>
      <c r="BD4779">
        <v>7.872695382381788E-4</v>
      </c>
      <c r="BE4779">
        <v>1.2421305938450939E-2</v>
      </c>
    </row>
    <row r="4780" spans="55:57" x14ac:dyDescent="0.3">
      <c r="BC4780" s="19">
        <v>4721</v>
      </c>
      <c r="BD4780">
        <v>7.5680318473100232E-4</v>
      </c>
      <c r="BE4780">
        <v>1.1867622736111957E-2</v>
      </c>
    </row>
    <row r="4781" spans="55:57" x14ac:dyDescent="0.3">
      <c r="BC4781" s="19">
        <v>4722</v>
      </c>
      <c r="BD4781">
        <v>7.8426756790766084E-4</v>
      </c>
      <c r="BE4781">
        <v>1.2835554183800715E-2</v>
      </c>
    </row>
    <row r="4782" spans="55:57" x14ac:dyDescent="0.3">
      <c r="BC4782" s="19">
        <v>4723</v>
      </c>
      <c r="BD4782">
        <v>8.5916067258428436E-4</v>
      </c>
      <c r="BE4782">
        <v>1.1368668018456835E-2</v>
      </c>
    </row>
    <row r="4783" spans="55:57" x14ac:dyDescent="0.3">
      <c r="BC4783" s="19">
        <v>4724</v>
      </c>
      <c r="BD4783">
        <v>8.4496000742150434E-4</v>
      </c>
      <c r="BE4783">
        <v>1.1839350401228277E-2</v>
      </c>
    </row>
    <row r="4784" spans="55:57" x14ac:dyDescent="0.3">
      <c r="BC4784" s="19">
        <v>4725</v>
      </c>
      <c r="BD4784">
        <v>1.0637884497667473E-3</v>
      </c>
      <c r="BE4784">
        <v>1.3822299245935941E-2</v>
      </c>
    </row>
    <row r="4785" spans="55:57" x14ac:dyDescent="0.3">
      <c r="BC4785" s="19">
        <v>4726</v>
      </c>
      <c r="BD4785">
        <v>9.5449305737460772E-4</v>
      </c>
      <c r="BE4785">
        <v>1.384321893313574E-2</v>
      </c>
    </row>
    <row r="4786" spans="55:57" x14ac:dyDescent="0.3">
      <c r="BC4786" s="19">
        <v>4727</v>
      </c>
      <c r="BD4786">
        <v>8.4308157170376568E-4</v>
      </c>
      <c r="BE4786">
        <v>1.2304537099236691E-2</v>
      </c>
    </row>
    <row r="4787" spans="55:57" x14ac:dyDescent="0.3">
      <c r="BC4787" s="19">
        <v>4728</v>
      </c>
      <c r="BD4787">
        <v>8.7026715837686781E-4</v>
      </c>
      <c r="BE4787">
        <v>1.2193563757480085E-2</v>
      </c>
    </row>
    <row r="4788" spans="55:57" x14ac:dyDescent="0.3">
      <c r="BC4788" s="19">
        <v>4729</v>
      </c>
      <c r="BD4788">
        <v>7.6607093637420527E-4</v>
      </c>
      <c r="BE4788">
        <v>1.1521039609411554E-2</v>
      </c>
    </row>
    <row r="4789" spans="55:57" x14ac:dyDescent="0.3">
      <c r="BC4789" s="19">
        <v>4730</v>
      </c>
      <c r="BD4789">
        <v>9.3739974862526031E-4</v>
      </c>
      <c r="BE4789">
        <v>1.2622244947077435E-2</v>
      </c>
    </row>
    <row r="4790" spans="55:57" x14ac:dyDescent="0.3">
      <c r="BC4790" s="19">
        <v>4731</v>
      </c>
      <c r="BD4790">
        <v>1.1089542551989458E-3</v>
      </c>
      <c r="BE4790">
        <v>1.4135915222706581E-2</v>
      </c>
    </row>
    <row r="4791" spans="55:57" x14ac:dyDescent="0.3">
      <c r="BC4791" s="19">
        <v>4732</v>
      </c>
      <c r="BD4791">
        <v>7.5682883048121372E-4</v>
      </c>
      <c r="BE4791">
        <v>1.1936593091980885E-2</v>
      </c>
    </row>
    <row r="4792" spans="55:57" x14ac:dyDescent="0.3">
      <c r="BC4792" s="19">
        <v>4733</v>
      </c>
      <c r="BD4792">
        <v>1.0169908331293437E-3</v>
      </c>
      <c r="BE4792">
        <v>1.475590142449121E-2</v>
      </c>
    </row>
    <row r="4793" spans="55:57" x14ac:dyDescent="0.3">
      <c r="BC4793" s="19">
        <v>4734</v>
      </c>
      <c r="BD4793">
        <v>7.8436126151389877E-4</v>
      </c>
      <c r="BE4793">
        <v>1.2384083510449411E-2</v>
      </c>
    </row>
    <row r="4794" spans="55:57" x14ac:dyDescent="0.3">
      <c r="BC4794" s="19">
        <v>4735</v>
      </c>
      <c r="BD4794">
        <v>8.6819959583752759E-4</v>
      </c>
      <c r="BE4794">
        <v>1.291429744572562E-2</v>
      </c>
    </row>
    <row r="4795" spans="55:57" x14ac:dyDescent="0.3">
      <c r="BC4795" s="19">
        <v>4736</v>
      </c>
      <c r="BD4795">
        <v>1.0200888052950183E-3</v>
      </c>
      <c r="BE4795">
        <v>1.3939912027019124E-2</v>
      </c>
    </row>
    <row r="4796" spans="55:57" x14ac:dyDescent="0.3">
      <c r="BC4796" s="19">
        <v>4737</v>
      </c>
      <c r="BD4796">
        <v>9.253609850981147E-4</v>
      </c>
      <c r="BE4796">
        <v>1.2805512004875607E-2</v>
      </c>
    </row>
    <row r="4797" spans="55:57" x14ac:dyDescent="0.3">
      <c r="BC4797" s="19">
        <v>4738</v>
      </c>
      <c r="BD4797">
        <v>9.4103487930014484E-4</v>
      </c>
      <c r="BE4797">
        <v>1.3720783830385571E-2</v>
      </c>
    </row>
    <row r="4798" spans="55:57" x14ac:dyDescent="0.3">
      <c r="BC4798" s="19">
        <v>4739</v>
      </c>
      <c r="BD4798">
        <v>7.0205705616703073E-4</v>
      </c>
      <c r="BE4798">
        <v>1.1714222971174137E-2</v>
      </c>
    </row>
    <row r="4799" spans="55:57" x14ac:dyDescent="0.3">
      <c r="BC4799" s="19">
        <v>4740</v>
      </c>
      <c r="BD4799">
        <v>8.9273900026212358E-4</v>
      </c>
      <c r="BE4799">
        <v>1.3035313742448719E-2</v>
      </c>
    </row>
    <row r="4800" spans="55:57" x14ac:dyDescent="0.3">
      <c r="BC4800" s="19">
        <v>4741</v>
      </c>
      <c r="BD4800">
        <v>7.5705720937469705E-4</v>
      </c>
      <c r="BE4800">
        <v>1.196205700038166E-2</v>
      </c>
    </row>
    <row r="4801" spans="55:57" x14ac:dyDescent="0.3">
      <c r="BC4801" s="19">
        <v>4742</v>
      </c>
      <c r="BD4801">
        <v>9.4600784778507577E-4</v>
      </c>
      <c r="BE4801">
        <v>1.3425104260823453E-2</v>
      </c>
    </row>
    <row r="4802" spans="55:57" x14ac:dyDescent="0.3">
      <c r="BC4802" s="19">
        <v>4743</v>
      </c>
      <c r="BD4802">
        <v>7.491054511370212E-4</v>
      </c>
      <c r="BE4802">
        <v>1.1274615193147158E-2</v>
      </c>
    </row>
    <row r="4803" spans="55:57" x14ac:dyDescent="0.3">
      <c r="BC4803" s="19">
        <v>4744</v>
      </c>
      <c r="BD4803">
        <v>8.2542485054187213E-4</v>
      </c>
      <c r="BE4803">
        <v>1.2969624419554201E-2</v>
      </c>
    </row>
    <row r="4804" spans="55:57" x14ac:dyDescent="0.3">
      <c r="BC4804" s="19">
        <v>4745</v>
      </c>
      <c r="BD4804">
        <v>9.4740237484280607E-4</v>
      </c>
      <c r="BE4804">
        <v>1.2375583671441537E-2</v>
      </c>
    </row>
    <row r="4805" spans="55:57" x14ac:dyDescent="0.3">
      <c r="BC4805" s="19">
        <v>4746</v>
      </c>
      <c r="BD4805">
        <v>9.0964820535107652E-4</v>
      </c>
      <c r="BE4805">
        <v>1.2827487117885011E-2</v>
      </c>
    </row>
    <row r="4806" spans="55:57" x14ac:dyDescent="0.3">
      <c r="BC4806" s="19">
        <v>4747</v>
      </c>
      <c r="BD4806">
        <v>8.740713558977913E-4</v>
      </c>
      <c r="BE4806">
        <v>1.281984299523414E-2</v>
      </c>
    </row>
    <row r="4807" spans="55:57" x14ac:dyDescent="0.3">
      <c r="BC4807" s="19">
        <v>4748</v>
      </c>
      <c r="BD4807">
        <v>8.1143225072964978E-4</v>
      </c>
      <c r="BE4807">
        <v>1.2867178278351205E-2</v>
      </c>
    </row>
    <row r="4808" spans="55:57" x14ac:dyDescent="0.3">
      <c r="BC4808" s="19">
        <v>4749</v>
      </c>
      <c r="BD4808">
        <v>1.1195901060606379E-3</v>
      </c>
      <c r="BE4808">
        <v>1.590435565619144E-2</v>
      </c>
    </row>
    <row r="4809" spans="55:57" x14ac:dyDescent="0.3">
      <c r="BC4809" s="19">
        <v>4750</v>
      </c>
      <c r="BD4809">
        <v>9.7054921023361244E-4</v>
      </c>
      <c r="BE4809">
        <v>1.3292611535171792E-2</v>
      </c>
    </row>
    <row r="4810" spans="55:57" x14ac:dyDescent="0.3">
      <c r="BC4810" s="19">
        <v>4751</v>
      </c>
      <c r="BD4810">
        <v>8.2979778940827872E-4</v>
      </c>
      <c r="BE4810">
        <v>1.1896262594060856E-2</v>
      </c>
    </row>
    <row r="4811" spans="55:57" x14ac:dyDescent="0.3">
      <c r="BC4811" s="19">
        <v>4752</v>
      </c>
      <c r="BD4811">
        <v>8.3688759050960717E-4</v>
      </c>
      <c r="BE4811">
        <v>1.2611709614537028E-2</v>
      </c>
    </row>
    <row r="4812" spans="55:57" x14ac:dyDescent="0.3">
      <c r="BC4812" s="19">
        <v>4753</v>
      </c>
      <c r="BD4812">
        <v>7.2837544092920771E-4</v>
      </c>
      <c r="BE4812">
        <v>1.1740539764577389E-2</v>
      </c>
    </row>
    <row r="4813" spans="55:57" x14ac:dyDescent="0.3">
      <c r="BC4813" s="19">
        <v>4754</v>
      </c>
      <c r="BD4813">
        <v>8.4221409737490706E-4</v>
      </c>
      <c r="BE4813">
        <v>1.2981607292268577E-2</v>
      </c>
    </row>
    <row r="4814" spans="55:57" x14ac:dyDescent="0.3">
      <c r="BC4814" s="19">
        <v>4755</v>
      </c>
      <c r="BD4814">
        <v>6.9258100842871167E-4</v>
      </c>
      <c r="BE4814">
        <v>1.1786523512849579E-2</v>
      </c>
    </row>
    <row r="4815" spans="55:57" x14ac:dyDescent="0.3">
      <c r="BC4815" s="19">
        <v>4756</v>
      </c>
      <c r="BD4815">
        <v>9.9422285273393133E-4</v>
      </c>
      <c r="BE4815">
        <v>1.2419445967010966E-2</v>
      </c>
    </row>
    <row r="4816" spans="55:57" x14ac:dyDescent="0.3">
      <c r="BC4816" s="19">
        <v>4757</v>
      </c>
      <c r="BD4816">
        <v>8.5673812287396015E-4</v>
      </c>
      <c r="BE4816">
        <v>1.2913719489854338E-2</v>
      </c>
    </row>
    <row r="4817" spans="55:57" x14ac:dyDescent="0.3">
      <c r="BC4817" s="19">
        <v>4758</v>
      </c>
      <c r="BD4817">
        <v>7.7682067046395671E-4</v>
      </c>
      <c r="BE4817">
        <v>1.2063483639672093E-2</v>
      </c>
    </row>
    <row r="4818" spans="55:57" x14ac:dyDescent="0.3">
      <c r="BC4818" s="19">
        <v>4759</v>
      </c>
      <c r="BD4818">
        <v>8.3465216960224822E-4</v>
      </c>
      <c r="BE4818">
        <v>1.2079546525186113E-2</v>
      </c>
    </row>
    <row r="4819" spans="55:57" x14ac:dyDescent="0.3">
      <c r="BC4819" s="19">
        <v>4760</v>
      </c>
      <c r="BD4819">
        <v>9.28564960647859E-4</v>
      </c>
      <c r="BE4819">
        <v>1.2735336181357493E-2</v>
      </c>
    </row>
    <row r="4820" spans="55:57" x14ac:dyDescent="0.3">
      <c r="BC4820" s="19">
        <v>4761</v>
      </c>
      <c r="BD4820">
        <v>8.4826893399188145E-4</v>
      </c>
      <c r="BE4820">
        <v>1.3000161820809333E-2</v>
      </c>
    </row>
    <row r="4821" spans="55:57" x14ac:dyDescent="0.3">
      <c r="BC4821" s="19">
        <v>4762</v>
      </c>
      <c r="BD4821">
        <v>9.7588222002565077E-4</v>
      </c>
      <c r="BE4821">
        <v>1.3273434290819945E-2</v>
      </c>
    </row>
    <row r="4822" spans="55:57" x14ac:dyDescent="0.3">
      <c r="BC4822" s="19">
        <v>4763</v>
      </c>
      <c r="BD4822">
        <v>9.5197530964587467E-4</v>
      </c>
      <c r="BE4822">
        <v>1.3612119226547717E-2</v>
      </c>
    </row>
    <row r="4823" spans="55:57" x14ac:dyDescent="0.3">
      <c r="BC4823" s="19">
        <v>4764</v>
      </c>
      <c r="BD4823">
        <v>8.8933228601818315E-4</v>
      </c>
      <c r="BE4823">
        <v>1.3240144866986556E-2</v>
      </c>
    </row>
    <row r="4824" spans="55:57" x14ac:dyDescent="0.3">
      <c r="BC4824" s="19">
        <v>4765</v>
      </c>
      <c r="BD4824">
        <v>8.3101708055234667E-4</v>
      </c>
      <c r="BE4824">
        <v>1.228580062907738E-2</v>
      </c>
    </row>
    <row r="4825" spans="55:57" x14ac:dyDescent="0.3">
      <c r="BC4825" s="19">
        <v>4766</v>
      </c>
      <c r="BD4825">
        <v>9.353803524073935E-4</v>
      </c>
      <c r="BE4825">
        <v>1.3270355329309541E-2</v>
      </c>
    </row>
    <row r="4826" spans="55:57" x14ac:dyDescent="0.3">
      <c r="BC4826" s="19">
        <v>4767</v>
      </c>
      <c r="BD4826">
        <v>9.4092207880254756E-4</v>
      </c>
      <c r="BE4826">
        <v>1.3591617038383559E-2</v>
      </c>
    </row>
    <row r="4827" spans="55:57" x14ac:dyDescent="0.3">
      <c r="BC4827" s="19">
        <v>4768</v>
      </c>
      <c r="BD4827">
        <v>8.6505524357431089E-4</v>
      </c>
      <c r="BE4827">
        <v>1.3261726950092392E-2</v>
      </c>
    </row>
    <row r="4828" spans="55:57" x14ac:dyDescent="0.3">
      <c r="BC4828" s="19">
        <v>4769</v>
      </c>
      <c r="BD4828">
        <v>8.6744553849857548E-4</v>
      </c>
      <c r="BE4828">
        <v>1.2509250852886561E-2</v>
      </c>
    </row>
    <row r="4829" spans="55:57" x14ac:dyDescent="0.3">
      <c r="BC4829" s="19">
        <v>4770</v>
      </c>
      <c r="BD4829">
        <v>8.2782278819534122E-4</v>
      </c>
      <c r="BE4829">
        <v>1.3381137927985721E-2</v>
      </c>
    </row>
    <row r="4830" spans="55:57" x14ac:dyDescent="0.3">
      <c r="BC4830" s="19">
        <v>4771</v>
      </c>
      <c r="BD4830">
        <v>9.0196601880061398E-4</v>
      </c>
      <c r="BE4830">
        <v>1.2039148543458384E-2</v>
      </c>
    </row>
    <row r="4831" spans="55:57" x14ac:dyDescent="0.3">
      <c r="BC4831" s="19">
        <v>4772</v>
      </c>
      <c r="BD4831">
        <v>7.4146807811810759E-4</v>
      </c>
      <c r="BE4831">
        <v>1.1573166432131977E-2</v>
      </c>
    </row>
    <row r="4832" spans="55:57" x14ac:dyDescent="0.3">
      <c r="BC4832" s="19">
        <v>4773</v>
      </c>
      <c r="BD4832">
        <v>9.8393307376766037E-4</v>
      </c>
      <c r="BE4832">
        <v>1.2697209004378412E-2</v>
      </c>
    </row>
    <row r="4833" spans="55:57" x14ac:dyDescent="0.3">
      <c r="BC4833" s="19">
        <v>4774</v>
      </c>
      <c r="BD4833">
        <v>9.4760836538600624E-4</v>
      </c>
      <c r="BE4833">
        <v>1.3436667349462233E-2</v>
      </c>
    </row>
    <row r="4834" spans="55:57" x14ac:dyDescent="0.3">
      <c r="BC4834" s="19">
        <v>4775</v>
      </c>
      <c r="BD4834">
        <v>8.2516587780494884E-4</v>
      </c>
      <c r="BE4834">
        <v>1.2711979670824047E-2</v>
      </c>
    </row>
    <row r="4835" spans="55:57" x14ac:dyDescent="0.3">
      <c r="BC4835" s="19">
        <v>4776</v>
      </c>
      <c r="BD4835">
        <v>8.4261271592021402E-4</v>
      </c>
      <c r="BE4835">
        <v>1.240675647450443E-2</v>
      </c>
    </row>
    <row r="4836" spans="55:57" x14ac:dyDescent="0.3">
      <c r="BC4836" s="19">
        <v>4777</v>
      </c>
      <c r="BD4836">
        <v>7.9949001967431657E-4</v>
      </c>
      <c r="BE4836">
        <v>1.2049893129370706E-2</v>
      </c>
    </row>
    <row r="4837" spans="55:57" x14ac:dyDescent="0.3">
      <c r="BC4837" s="19">
        <v>4778</v>
      </c>
      <c r="BD4837">
        <v>9.4328850629495423E-4</v>
      </c>
      <c r="BE4837">
        <v>1.2913316310615779E-2</v>
      </c>
    </row>
    <row r="4838" spans="55:57" x14ac:dyDescent="0.3">
      <c r="BC4838" s="19">
        <v>4779</v>
      </c>
      <c r="BD4838">
        <v>8.0739511404453773E-4</v>
      </c>
      <c r="BE4838">
        <v>1.1808246406407505E-2</v>
      </c>
    </row>
    <row r="4839" spans="55:57" x14ac:dyDescent="0.3">
      <c r="BC4839" s="19">
        <v>4780</v>
      </c>
      <c r="BD4839">
        <v>8.4740927569189101E-4</v>
      </c>
      <c r="BE4839">
        <v>1.2046096919391678E-2</v>
      </c>
    </row>
    <row r="4840" spans="55:57" x14ac:dyDescent="0.3">
      <c r="BC4840" s="19">
        <v>4781</v>
      </c>
      <c r="BD4840">
        <v>9.1286368991821108E-4</v>
      </c>
      <c r="BE4840">
        <v>1.2710565649995773E-2</v>
      </c>
    </row>
    <row r="4841" spans="55:57" x14ac:dyDescent="0.3">
      <c r="BC4841" s="19">
        <v>4782</v>
      </c>
      <c r="BD4841">
        <v>7.9940857052671099E-4</v>
      </c>
      <c r="BE4841">
        <v>1.1359966386370981E-2</v>
      </c>
    </row>
    <row r="4842" spans="55:57" x14ac:dyDescent="0.3">
      <c r="BC4842" s="19">
        <v>4783</v>
      </c>
      <c r="BD4842">
        <v>8.0057624574676593E-4</v>
      </c>
      <c r="BE4842">
        <v>1.281641993842381E-2</v>
      </c>
    </row>
    <row r="4843" spans="55:57" x14ac:dyDescent="0.3">
      <c r="BC4843" s="19">
        <v>4784</v>
      </c>
      <c r="BD4843">
        <v>8.2308294373268937E-4</v>
      </c>
      <c r="BE4843">
        <v>1.2302837168659785E-2</v>
      </c>
    </row>
    <row r="4844" spans="55:57" x14ac:dyDescent="0.3">
      <c r="BC4844" s="19">
        <v>4785</v>
      </c>
      <c r="BD4844">
        <v>7.615081305123848E-4</v>
      </c>
      <c r="BE4844">
        <v>1.2708068085994229E-2</v>
      </c>
    </row>
    <row r="4845" spans="55:57" x14ac:dyDescent="0.3">
      <c r="BC4845" s="19">
        <v>4786</v>
      </c>
      <c r="BD4845">
        <v>8.8264278513512336E-4</v>
      </c>
      <c r="BE4845">
        <v>1.3347528956894976E-2</v>
      </c>
    </row>
    <row r="4846" spans="55:57" x14ac:dyDescent="0.3">
      <c r="BC4846" s="19">
        <v>4787</v>
      </c>
      <c r="BD4846">
        <v>8.2933503124434755E-4</v>
      </c>
      <c r="BE4846">
        <v>1.2020768950092952E-2</v>
      </c>
    </row>
    <row r="4847" spans="55:57" x14ac:dyDescent="0.3">
      <c r="BC4847" s="19">
        <v>4788</v>
      </c>
      <c r="BD4847">
        <v>8.6582532953989567E-4</v>
      </c>
      <c r="BE4847">
        <v>1.2809970012088546E-2</v>
      </c>
    </row>
    <row r="4848" spans="55:57" x14ac:dyDescent="0.3">
      <c r="BC4848" s="19">
        <v>4789</v>
      </c>
      <c r="BD4848">
        <v>8.8713322566891988E-4</v>
      </c>
      <c r="BE4848">
        <v>1.2600025606318141E-2</v>
      </c>
    </row>
    <row r="4849" spans="55:57" x14ac:dyDescent="0.3">
      <c r="BC4849" s="19">
        <v>4790</v>
      </c>
      <c r="BD4849">
        <v>8.1997680744472375E-4</v>
      </c>
      <c r="BE4849">
        <v>1.2317590411115135E-2</v>
      </c>
    </row>
    <row r="4850" spans="55:57" x14ac:dyDescent="0.3">
      <c r="BC4850" s="19">
        <v>4791</v>
      </c>
      <c r="BD4850">
        <v>9.4290076989242758E-4</v>
      </c>
      <c r="BE4850">
        <v>1.2678543088045465E-2</v>
      </c>
    </row>
    <row r="4851" spans="55:57" x14ac:dyDescent="0.3">
      <c r="BC4851" s="19">
        <v>4792</v>
      </c>
      <c r="BD4851">
        <v>8.8803200395631159E-4</v>
      </c>
      <c r="BE4851">
        <v>1.2278804674778104E-2</v>
      </c>
    </row>
    <row r="4852" spans="55:57" x14ac:dyDescent="0.3">
      <c r="BC4852" s="19">
        <v>4793</v>
      </c>
      <c r="BD4852">
        <v>7.7159593808067773E-4</v>
      </c>
      <c r="BE4852">
        <v>1.3045215431969775E-2</v>
      </c>
    </row>
    <row r="4853" spans="55:57" x14ac:dyDescent="0.3">
      <c r="BC4853" s="19">
        <v>4794</v>
      </c>
      <c r="BD4853">
        <v>9.6908343068384409E-4</v>
      </c>
      <c r="BE4853">
        <v>1.3486102187596461E-2</v>
      </c>
    </row>
    <row r="4854" spans="55:57" x14ac:dyDescent="0.3">
      <c r="BC4854" s="19">
        <v>4795</v>
      </c>
      <c r="BD4854">
        <v>8.5185956638599144E-4</v>
      </c>
      <c r="BE4854">
        <v>1.2293137436250262E-2</v>
      </c>
    </row>
    <row r="4855" spans="55:57" x14ac:dyDescent="0.3">
      <c r="BC4855" s="19">
        <v>4796</v>
      </c>
      <c r="BD4855">
        <v>9.2962658733605514E-4</v>
      </c>
      <c r="BE4855">
        <v>1.3366825361217756E-2</v>
      </c>
    </row>
    <row r="4856" spans="55:57" x14ac:dyDescent="0.3">
      <c r="BC4856" s="19">
        <v>4797</v>
      </c>
      <c r="BD4856">
        <v>8.2317375239440574E-4</v>
      </c>
      <c r="BE4856">
        <v>1.2359290528721274E-2</v>
      </c>
    </row>
    <row r="4857" spans="55:57" x14ac:dyDescent="0.3">
      <c r="BC4857" s="19">
        <v>4798</v>
      </c>
      <c r="BD4857">
        <v>8.4296063282479215E-4</v>
      </c>
      <c r="BE4857">
        <v>1.1573209402672917E-2</v>
      </c>
    </row>
    <row r="4858" spans="55:57" x14ac:dyDescent="0.3">
      <c r="BC4858" s="19">
        <v>4799</v>
      </c>
      <c r="BD4858">
        <v>8.8414683960134433E-4</v>
      </c>
      <c r="BE4858">
        <v>1.1471236190516935E-2</v>
      </c>
    </row>
    <row r="4859" spans="55:57" x14ac:dyDescent="0.3">
      <c r="BC4859" s="19">
        <v>4800</v>
      </c>
      <c r="BD4859">
        <v>7.6677478807554635E-4</v>
      </c>
      <c r="BE4859">
        <v>1.1453851750889782E-2</v>
      </c>
    </row>
    <row r="4860" spans="55:57" x14ac:dyDescent="0.3">
      <c r="BC4860" s="19">
        <v>4801</v>
      </c>
      <c r="BD4860">
        <v>7.3014385850355573E-4</v>
      </c>
      <c r="BE4860">
        <v>1.176406034239231E-2</v>
      </c>
    </row>
    <row r="4861" spans="55:57" x14ac:dyDescent="0.3">
      <c r="BC4861" s="19">
        <v>4802</v>
      </c>
      <c r="BD4861">
        <v>8.9076879765386484E-4</v>
      </c>
      <c r="BE4861">
        <v>1.2595533026861321E-2</v>
      </c>
    </row>
    <row r="4862" spans="55:57" x14ac:dyDescent="0.3">
      <c r="BC4862" s="19">
        <v>4803</v>
      </c>
      <c r="BD4862">
        <v>8.3509835058360419E-4</v>
      </c>
      <c r="BE4862">
        <v>1.1810199898659765E-2</v>
      </c>
    </row>
    <row r="4863" spans="55:57" x14ac:dyDescent="0.3">
      <c r="BC4863" s="19">
        <v>4804</v>
      </c>
      <c r="BD4863">
        <v>7.223103352063916E-4</v>
      </c>
      <c r="BE4863">
        <v>1.2709965516693837E-2</v>
      </c>
    </row>
    <row r="4864" spans="55:57" x14ac:dyDescent="0.3">
      <c r="BC4864" s="19">
        <v>4805</v>
      </c>
      <c r="BD4864">
        <v>1.1700980397399291E-3</v>
      </c>
      <c r="BE4864">
        <v>1.5342033649342841E-2</v>
      </c>
    </row>
    <row r="4865" spans="55:57" x14ac:dyDescent="0.3">
      <c r="BC4865" s="19">
        <v>4806</v>
      </c>
      <c r="BD4865">
        <v>7.7656862319193604E-4</v>
      </c>
      <c r="BE4865">
        <v>1.1857584185852569E-2</v>
      </c>
    </row>
    <row r="4866" spans="55:57" x14ac:dyDescent="0.3">
      <c r="BC4866" s="19">
        <v>4807</v>
      </c>
      <c r="BD4866">
        <v>9.9663128873889932E-4</v>
      </c>
      <c r="BE4866">
        <v>1.4135918599194547E-2</v>
      </c>
    </row>
    <row r="4867" spans="55:57" x14ac:dyDescent="0.3">
      <c r="BC4867" s="19">
        <v>4808</v>
      </c>
      <c r="BD4867">
        <v>7.1397961401152598E-4</v>
      </c>
      <c r="BE4867">
        <v>1.187931145138639E-2</v>
      </c>
    </row>
    <row r="4868" spans="55:57" x14ac:dyDescent="0.3">
      <c r="BC4868" s="19">
        <v>4809</v>
      </c>
      <c r="BD4868">
        <v>9.6801954888329719E-4</v>
      </c>
      <c r="BE4868">
        <v>1.3725744271709856E-2</v>
      </c>
    </row>
    <row r="4869" spans="55:57" x14ac:dyDescent="0.3">
      <c r="BC4869" s="19">
        <v>4810</v>
      </c>
      <c r="BD4869">
        <v>7.8906081782743496E-4</v>
      </c>
      <c r="BE4869">
        <v>1.1763834957040585E-2</v>
      </c>
    </row>
    <row r="4870" spans="55:57" x14ac:dyDescent="0.3">
      <c r="BC4870" s="19">
        <v>4811</v>
      </c>
      <c r="BD4870">
        <v>1.0026580692822089E-3</v>
      </c>
      <c r="BE4870">
        <v>1.3732200894699028E-2</v>
      </c>
    </row>
    <row r="4871" spans="55:57" x14ac:dyDescent="0.3">
      <c r="BC4871" s="19">
        <v>4812</v>
      </c>
      <c r="BD4871">
        <v>9.1294810581038835E-4</v>
      </c>
      <c r="BE4871">
        <v>1.2709557194338526E-2</v>
      </c>
    </row>
    <row r="4872" spans="55:57" x14ac:dyDescent="0.3">
      <c r="BC4872" s="19">
        <v>4813</v>
      </c>
      <c r="BD4872">
        <v>9.1085103500975438E-4</v>
      </c>
      <c r="BE4872">
        <v>1.3023414269099337E-2</v>
      </c>
    </row>
    <row r="4873" spans="55:57" x14ac:dyDescent="0.3">
      <c r="BC4873" s="19">
        <v>4814</v>
      </c>
      <c r="BD4873">
        <v>7.2564799698597484E-4</v>
      </c>
      <c r="BE4873">
        <v>1.1520890456101586E-2</v>
      </c>
    </row>
    <row r="4874" spans="55:57" x14ac:dyDescent="0.3">
      <c r="BC4874" s="19">
        <v>4815</v>
      </c>
      <c r="BD4874">
        <v>7.1933132122826093E-4</v>
      </c>
      <c r="BE4874">
        <v>1.1768525556739996E-2</v>
      </c>
    </row>
    <row r="4875" spans="55:57" x14ac:dyDescent="0.3">
      <c r="BC4875" s="19">
        <v>4816</v>
      </c>
      <c r="BD4875">
        <v>9.3786820804010317E-4</v>
      </c>
      <c r="BE4875">
        <v>1.3023813448162813E-2</v>
      </c>
    </row>
    <row r="4876" spans="55:57" x14ac:dyDescent="0.3">
      <c r="BC4876" s="19">
        <v>4817</v>
      </c>
      <c r="BD4876">
        <v>8.21653597215389E-4</v>
      </c>
      <c r="BE4876">
        <v>1.179590248670629E-2</v>
      </c>
    </row>
    <row r="4877" spans="55:57" x14ac:dyDescent="0.3">
      <c r="BC4877" s="19">
        <v>4818</v>
      </c>
      <c r="BD4877">
        <v>9.0550983444212182E-4</v>
      </c>
      <c r="BE4877">
        <v>1.2229300239118836E-2</v>
      </c>
    </row>
    <row r="4878" spans="55:57" x14ac:dyDescent="0.3">
      <c r="BC4878" s="19">
        <v>4819</v>
      </c>
      <c r="BD4878">
        <v>7.5103346444405994E-4</v>
      </c>
      <c r="BE4878">
        <v>1.2010802887775491E-2</v>
      </c>
    </row>
    <row r="4879" spans="55:57" x14ac:dyDescent="0.3">
      <c r="BC4879" s="19">
        <v>4820</v>
      </c>
      <c r="BD4879">
        <v>8.8734248697221771E-4</v>
      </c>
      <c r="BE4879">
        <v>1.2148883475039488E-2</v>
      </c>
    </row>
    <row r="4880" spans="55:57" x14ac:dyDescent="0.3">
      <c r="BC4880" s="19">
        <v>4821</v>
      </c>
      <c r="BD4880">
        <v>9.3104921677203433E-4</v>
      </c>
      <c r="BE4880">
        <v>1.3781691827824199E-2</v>
      </c>
    </row>
    <row r="4881" spans="55:57" x14ac:dyDescent="0.3">
      <c r="BC4881" s="19">
        <v>4822</v>
      </c>
      <c r="BD4881">
        <v>8.227176522362529E-4</v>
      </c>
      <c r="BE4881">
        <v>1.2872620417275334E-2</v>
      </c>
    </row>
    <row r="4882" spans="55:57" x14ac:dyDescent="0.3">
      <c r="BC4882" s="19">
        <v>4823</v>
      </c>
      <c r="BD4882">
        <v>9.847248302252505E-4</v>
      </c>
      <c r="BE4882">
        <v>1.3691725488788973E-2</v>
      </c>
    </row>
    <row r="4883" spans="55:57" x14ac:dyDescent="0.3">
      <c r="BC4883" s="19">
        <v>4824</v>
      </c>
      <c r="BD4883">
        <v>7.8992721853003451E-4</v>
      </c>
      <c r="BE4883">
        <v>1.1940673021368208E-2</v>
      </c>
    </row>
    <row r="4884" spans="55:57" x14ac:dyDescent="0.3">
      <c r="BC4884" s="19">
        <v>4825</v>
      </c>
      <c r="BD4884">
        <v>8.2603930935752645E-4</v>
      </c>
      <c r="BE4884">
        <v>1.2362134989786444E-2</v>
      </c>
    </row>
    <row r="4885" spans="55:57" x14ac:dyDescent="0.3">
      <c r="BC4885" s="19">
        <v>4826</v>
      </c>
      <c r="BD4885">
        <v>7.5485630927403806E-4</v>
      </c>
      <c r="BE4885">
        <v>1.1602319940246944E-2</v>
      </c>
    </row>
    <row r="4886" spans="55:57" x14ac:dyDescent="0.3">
      <c r="BC4886" s="19">
        <v>4827</v>
      </c>
      <c r="BD4886">
        <v>8.924488318639897E-4</v>
      </c>
      <c r="BE4886">
        <v>1.2766559454921547E-2</v>
      </c>
    </row>
    <row r="4887" spans="55:57" x14ac:dyDescent="0.3">
      <c r="BC4887" s="19">
        <v>4828</v>
      </c>
      <c r="BD4887">
        <v>7.8119860929912481E-4</v>
      </c>
      <c r="BE4887">
        <v>1.1819306528684161E-2</v>
      </c>
    </row>
    <row r="4888" spans="55:57" x14ac:dyDescent="0.3">
      <c r="BC4888" s="19">
        <v>4829</v>
      </c>
      <c r="BD4888">
        <v>7.4157140653722652E-4</v>
      </c>
      <c r="BE4888">
        <v>1.2456896351202541E-2</v>
      </c>
    </row>
    <row r="4889" spans="55:57" x14ac:dyDescent="0.3">
      <c r="BC4889" s="19">
        <v>4830</v>
      </c>
      <c r="BD4889">
        <v>8.8024158351057247E-4</v>
      </c>
      <c r="BE4889">
        <v>1.2273861729782716E-2</v>
      </c>
    </row>
    <row r="4890" spans="55:57" x14ac:dyDescent="0.3">
      <c r="BC4890" s="19">
        <v>4831</v>
      </c>
      <c r="BD4890">
        <v>7.303729088332211E-4</v>
      </c>
      <c r="BE4890">
        <v>1.174024527430655E-2</v>
      </c>
    </row>
    <row r="4891" spans="55:57" x14ac:dyDescent="0.3">
      <c r="BC4891" s="19">
        <v>4832</v>
      </c>
      <c r="BD4891">
        <v>9.2600916176562248E-4</v>
      </c>
      <c r="BE4891">
        <v>1.288294156152305E-2</v>
      </c>
    </row>
    <row r="4892" spans="55:57" x14ac:dyDescent="0.3">
      <c r="BC4892" s="19">
        <v>4833</v>
      </c>
      <c r="BD4892">
        <v>7.7002345275781767E-4</v>
      </c>
      <c r="BE4892">
        <v>1.2256982001385421E-2</v>
      </c>
    </row>
    <row r="4893" spans="55:57" x14ac:dyDescent="0.3">
      <c r="BC4893" s="19">
        <v>4834</v>
      </c>
      <c r="BD4893">
        <v>7.9737217654821883E-4</v>
      </c>
      <c r="BE4893">
        <v>1.2400376429535257E-2</v>
      </c>
    </row>
    <row r="4894" spans="55:57" x14ac:dyDescent="0.3">
      <c r="BC4894" s="19">
        <v>4835</v>
      </c>
      <c r="BD4894">
        <v>8.6895830851882168E-4</v>
      </c>
      <c r="BE4894">
        <v>1.2615983635683873E-2</v>
      </c>
    </row>
    <row r="4895" spans="55:57" x14ac:dyDescent="0.3">
      <c r="BC4895" s="19">
        <v>4836</v>
      </c>
      <c r="BD4895">
        <v>7.7217151518076913E-4</v>
      </c>
      <c r="BE4895">
        <v>1.2321239960301374E-2</v>
      </c>
    </row>
    <row r="4896" spans="55:57" x14ac:dyDescent="0.3">
      <c r="BC4896" s="19">
        <v>4837</v>
      </c>
      <c r="BD4896">
        <v>8.0135396433868647E-4</v>
      </c>
      <c r="BE4896">
        <v>1.2101163650785066E-2</v>
      </c>
    </row>
    <row r="4897" spans="55:57" x14ac:dyDescent="0.3">
      <c r="BC4897" s="19">
        <v>4838</v>
      </c>
      <c r="BD4897">
        <v>9.5223576140235214E-4</v>
      </c>
      <c r="BE4897">
        <v>1.2385842261733013E-2</v>
      </c>
    </row>
    <row r="4898" spans="55:57" x14ac:dyDescent="0.3">
      <c r="BC4898" s="19">
        <v>4839</v>
      </c>
      <c r="BD4898">
        <v>7.8641615372141631E-4</v>
      </c>
      <c r="BE4898">
        <v>1.3308122844381176E-2</v>
      </c>
    </row>
    <row r="4899" spans="55:57" x14ac:dyDescent="0.3">
      <c r="BC4899" s="19">
        <v>4840</v>
      </c>
      <c r="BD4899">
        <v>7.6651962052265638E-4</v>
      </c>
      <c r="BE4899">
        <v>1.2848279343304164E-2</v>
      </c>
    </row>
    <row r="4900" spans="55:57" x14ac:dyDescent="0.3">
      <c r="BC4900" s="19">
        <v>4841</v>
      </c>
      <c r="BD4900">
        <v>8.90074905256424E-4</v>
      </c>
      <c r="BE4900">
        <v>1.3087298016576945E-2</v>
      </c>
    </row>
    <row r="4901" spans="55:57" x14ac:dyDescent="0.3">
      <c r="BC4901" s="19">
        <v>4842</v>
      </c>
      <c r="BD4901">
        <v>8.7668604575434324E-4</v>
      </c>
      <c r="BE4901">
        <v>1.2247646852268817E-2</v>
      </c>
    </row>
    <row r="4902" spans="55:57" x14ac:dyDescent="0.3">
      <c r="BC4902" s="19">
        <v>4843</v>
      </c>
      <c r="BD4902">
        <v>7.9880992631471725E-4</v>
      </c>
      <c r="BE4902">
        <v>1.2299747384028607E-2</v>
      </c>
    </row>
    <row r="4903" spans="55:57" x14ac:dyDescent="0.3">
      <c r="BC4903" s="19">
        <v>4844</v>
      </c>
      <c r="BD4903">
        <v>9.544283443130297E-4</v>
      </c>
      <c r="BE4903">
        <v>1.3203201045312972E-2</v>
      </c>
    </row>
    <row r="4904" spans="55:57" x14ac:dyDescent="0.3">
      <c r="BC4904" s="19">
        <v>4845</v>
      </c>
      <c r="BD4904">
        <v>8.5354195646480588E-4</v>
      </c>
      <c r="BE4904">
        <v>1.2190202956548681E-2</v>
      </c>
    </row>
    <row r="4905" spans="55:57" x14ac:dyDescent="0.3">
      <c r="BC4905" s="19">
        <v>4846</v>
      </c>
      <c r="BD4905">
        <v>8.089835299069331E-4</v>
      </c>
      <c r="BE4905">
        <v>1.2222658197926053E-2</v>
      </c>
    </row>
    <row r="4906" spans="55:57" x14ac:dyDescent="0.3">
      <c r="BC4906" s="19">
        <v>4847</v>
      </c>
      <c r="BD4906">
        <v>8.5925677288326008E-4</v>
      </c>
      <c r="BE4906">
        <v>1.2500162164206853E-2</v>
      </c>
    </row>
    <row r="4907" spans="55:57" x14ac:dyDescent="0.3">
      <c r="BC4907" s="19">
        <v>4848</v>
      </c>
      <c r="BD4907">
        <v>8.8772652909651023E-4</v>
      </c>
      <c r="BE4907">
        <v>1.2152520666158342E-2</v>
      </c>
    </row>
    <row r="4908" spans="55:57" x14ac:dyDescent="0.3">
      <c r="BC4908" s="19">
        <v>4849</v>
      </c>
      <c r="BD4908">
        <v>9.8733312501627269E-4</v>
      </c>
      <c r="BE4908">
        <v>1.2601598866860741E-2</v>
      </c>
    </row>
    <row r="4909" spans="55:57" x14ac:dyDescent="0.3">
      <c r="BC4909" s="19">
        <v>4850</v>
      </c>
      <c r="BD4909">
        <v>9.6536292723604217E-4</v>
      </c>
      <c r="BE4909">
        <v>1.2920197300309593E-2</v>
      </c>
    </row>
    <row r="4910" spans="55:57" x14ac:dyDescent="0.3">
      <c r="BC4910" s="19">
        <v>4851</v>
      </c>
      <c r="BD4910">
        <v>8.2288194635587639E-4</v>
      </c>
      <c r="BE4910">
        <v>1.116705969981081E-2</v>
      </c>
    </row>
    <row r="4911" spans="55:57" x14ac:dyDescent="0.3">
      <c r="BC4911" s="19">
        <v>4852</v>
      </c>
      <c r="BD4911">
        <v>8.9297854970769831E-4</v>
      </c>
      <c r="BE4911">
        <v>1.2523656706656425E-2</v>
      </c>
    </row>
    <row r="4912" spans="55:57" x14ac:dyDescent="0.3">
      <c r="BC4912" s="19">
        <v>4853</v>
      </c>
      <c r="BD4912">
        <v>9.1696296106516442E-4</v>
      </c>
      <c r="BE4912">
        <v>1.3429394466755206E-2</v>
      </c>
    </row>
    <row r="4913" spans="55:57" x14ac:dyDescent="0.3">
      <c r="BC4913" s="19">
        <v>4854</v>
      </c>
      <c r="BD4913">
        <v>8.3644177313314805E-4</v>
      </c>
      <c r="BE4913">
        <v>1.215623532998099E-2</v>
      </c>
    </row>
    <row r="4914" spans="55:57" x14ac:dyDescent="0.3">
      <c r="BC4914" s="19">
        <v>4855</v>
      </c>
      <c r="BD4914">
        <v>8.4864967318952207E-4</v>
      </c>
      <c r="BE4914">
        <v>1.2311994079507435E-2</v>
      </c>
    </row>
    <row r="4915" spans="55:57" x14ac:dyDescent="0.3">
      <c r="BC4915" s="19">
        <v>4856</v>
      </c>
      <c r="BD4915">
        <v>9.5420407426314669E-4</v>
      </c>
      <c r="BE4915">
        <v>1.3090032716934503E-2</v>
      </c>
    </row>
    <row r="4916" spans="55:57" x14ac:dyDescent="0.3">
      <c r="BC4916" s="19">
        <v>4857</v>
      </c>
      <c r="BD4916">
        <v>7.9827226741053007E-4</v>
      </c>
      <c r="BE4916">
        <v>1.2225828301553433E-2</v>
      </c>
    </row>
    <row r="4917" spans="55:57" x14ac:dyDescent="0.3">
      <c r="BC4917" s="19">
        <v>4858</v>
      </c>
      <c r="BD4917">
        <v>9.7761197564658585E-4</v>
      </c>
      <c r="BE4917">
        <v>1.4436623922141024E-2</v>
      </c>
    </row>
    <row r="4918" spans="55:57" x14ac:dyDescent="0.3">
      <c r="BC4918" s="19">
        <v>4859</v>
      </c>
      <c r="BD4918">
        <v>1.0574289100550927E-3</v>
      </c>
      <c r="BE4918">
        <v>1.4291277568932892E-2</v>
      </c>
    </row>
    <row r="4919" spans="55:57" x14ac:dyDescent="0.3">
      <c r="BC4919" s="19">
        <v>4860</v>
      </c>
      <c r="BD4919">
        <v>9.0819197966760413E-4</v>
      </c>
      <c r="BE4919">
        <v>1.3111737892730875E-2</v>
      </c>
    </row>
    <row r="4920" spans="55:57" x14ac:dyDescent="0.3">
      <c r="BC4920" s="19">
        <v>4861</v>
      </c>
      <c r="BD4920">
        <v>9.5917974866476701E-4</v>
      </c>
      <c r="BE4920">
        <v>1.2191240127138771E-2</v>
      </c>
    </row>
    <row r="4921" spans="55:57" x14ac:dyDescent="0.3">
      <c r="BC4921" s="19">
        <v>4862</v>
      </c>
      <c r="BD4921">
        <v>7.7144552239755441E-4</v>
      </c>
      <c r="BE4921">
        <v>1.2067285471224078E-2</v>
      </c>
    </row>
    <row r="4922" spans="55:57" x14ac:dyDescent="0.3">
      <c r="BC4922" s="19">
        <v>4863</v>
      </c>
      <c r="BD4922">
        <v>7.9256991746470763E-4</v>
      </c>
      <c r="BE4922">
        <v>1.2995289448645975E-2</v>
      </c>
    </row>
    <row r="4923" spans="55:57" x14ac:dyDescent="0.3">
      <c r="BC4923" s="19">
        <v>4864</v>
      </c>
      <c r="BD4923">
        <v>9.6065518422294564E-4</v>
      </c>
      <c r="BE4923">
        <v>1.3453646206069749E-2</v>
      </c>
    </row>
    <row r="4924" spans="55:57" x14ac:dyDescent="0.3">
      <c r="BC4924" s="19">
        <v>4865</v>
      </c>
      <c r="BD4924">
        <v>9.5924481674316197E-4</v>
      </c>
      <c r="BE4924">
        <v>1.3540676491727325E-2</v>
      </c>
    </row>
    <row r="4925" spans="55:57" x14ac:dyDescent="0.3">
      <c r="BC4925" s="19">
        <v>4866</v>
      </c>
      <c r="BD4925">
        <v>7.4441773647934174E-4</v>
      </c>
      <c r="BE4925">
        <v>1.2104075787199488E-2</v>
      </c>
    </row>
    <row r="4926" spans="55:57" x14ac:dyDescent="0.3">
      <c r="BC4926" s="19">
        <v>4867</v>
      </c>
      <c r="BD4926">
        <v>8.455736997901893E-4</v>
      </c>
      <c r="BE4926">
        <v>1.3246355086495337E-2</v>
      </c>
    </row>
    <row r="4927" spans="55:57" x14ac:dyDescent="0.3">
      <c r="BC4927" s="19">
        <v>4868</v>
      </c>
      <c r="BD4927">
        <v>9.6378960039121141E-4</v>
      </c>
      <c r="BE4927">
        <v>1.3281578847733278E-2</v>
      </c>
    </row>
    <row r="4928" spans="55:57" x14ac:dyDescent="0.3">
      <c r="BC4928" s="19">
        <v>4869</v>
      </c>
      <c r="BD4928">
        <v>9.9253356292407766E-4</v>
      </c>
      <c r="BE4928">
        <v>1.3291787546901713E-2</v>
      </c>
    </row>
    <row r="4929" spans="55:57" x14ac:dyDescent="0.3">
      <c r="BC4929" s="19">
        <v>4870</v>
      </c>
      <c r="BD4929">
        <v>9.0306034607296739E-4</v>
      </c>
      <c r="BE4929">
        <v>1.4172518476497776E-2</v>
      </c>
    </row>
    <row r="4930" spans="55:57" x14ac:dyDescent="0.3">
      <c r="BC4930" s="19">
        <v>4871</v>
      </c>
      <c r="BD4930">
        <v>8.6642543251261956E-4</v>
      </c>
      <c r="BE4930">
        <v>1.1984474855486047E-2</v>
      </c>
    </row>
    <row r="4931" spans="55:57" x14ac:dyDescent="0.3">
      <c r="BC4931" s="19">
        <v>4872</v>
      </c>
      <c r="BD4931">
        <v>7.6363843718043115E-4</v>
      </c>
      <c r="BE4931">
        <v>1.2112539457383255E-2</v>
      </c>
    </row>
    <row r="4932" spans="55:57" x14ac:dyDescent="0.3">
      <c r="BC4932" s="19">
        <v>4873</v>
      </c>
      <c r="BD4932">
        <v>9.4002752376877712E-4</v>
      </c>
      <c r="BE4932">
        <v>1.3942936184005618E-2</v>
      </c>
    </row>
    <row r="4933" spans="55:57" x14ac:dyDescent="0.3">
      <c r="BC4933" s="19">
        <v>4874</v>
      </c>
      <c r="BD4933">
        <v>8.1738112589660233E-4</v>
      </c>
      <c r="BE4933">
        <v>1.1787345688181999E-2</v>
      </c>
    </row>
    <row r="4934" spans="55:57" x14ac:dyDescent="0.3">
      <c r="BC4934" s="19">
        <v>4875</v>
      </c>
      <c r="BD4934">
        <v>9.3466787662326424E-4</v>
      </c>
      <c r="BE4934">
        <v>1.2328669814849737E-2</v>
      </c>
    </row>
    <row r="4935" spans="55:57" x14ac:dyDescent="0.3">
      <c r="BC4935" s="19">
        <v>4876</v>
      </c>
      <c r="BD4935">
        <v>7.4269771051594714E-4</v>
      </c>
      <c r="BE4935">
        <v>1.2601347191581324E-2</v>
      </c>
    </row>
    <row r="4936" spans="55:57" x14ac:dyDescent="0.3">
      <c r="BC4936" s="19">
        <v>4877</v>
      </c>
      <c r="BD4936">
        <v>8.3013198294375114E-4</v>
      </c>
      <c r="BE4936">
        <v>1.193417813765277E-2</v>
      </c>
    </row>
    <row r="4937" spans="55:57" x14ac:dyDescent="0.3">
      <c r="BC4937" s="19">
        <v>4878</v>
      </c>
      <c r="BD4937">
        <v>8.2358504156539983E-4</v>
      </c>
      <c r="BE4937">
        <v>1.1243348975069822E-2</v>
      </c>
    </row>
    <row r="4938" spans="55:57" x14ac:dyDescent="0.3">
      <c r="BC4938" s="19">
        <v>4879</v>
      </c>
      <c r="BD4938">
        <v>7.2169969609077824E-4</v>
      </c>
      <c r="BE4938">
        <v>1.1311338904030578E-2</v>
      </c>
    </row>
    <row r="4939" spans="55:57" x14ac:dyDescent="0.3">
      <c r="BC4939" s="19">
        <v>4880</v>
      </c>
      <c r="BD4939">
        <v>9.3284679331142315E-4</v>
      </c>
      <c r="BE4939">
        <v>1.2420384681232879E-2</v>
      </c>
    </row>
    <row r="4940" spans="55:57" x14ac:dyDescent="0.3">
      <c r="BC4940" s="19">
        <v>4881</v>
      </c>
      <c r="BD4940">
        <v>9.24691925200255E-4</v>
      </c>
      <c r="BE4940">
        <v>1.3390019723291801E-2</v>
      </c>
    </row>
    <row r="4941" spans="55:57" x14ac:dyDescent="0.3">
      <c r="BC4941" s="19">
        <v>4882</v>
      </c>
      <c r="BD4941">
        <v>8.31611322844341E-4</v>
      </c>
      <c r="BE4941">
        <v>1.3163989515579495E-2</v>
      </c>
    </row>
    <row r="4942" spans="55:57" x14ac:dyDescent="0.3">
      <c r="BC4942" s="19">
        <v>4883</v>
      </c>
      <c r="BD4942">
        <v>8.7841424187385742E-4</v>
      </c>
      <c r="BE4942">
        <v>1.2819119510407021E-2</v>
      </c>
    </row>
    <row r="4943" spans="55:57" x14ac:dyDescent="0.3">
      <c r="BC4943" s="19">
        <v>4884</v>
      </c>
      <c r="BD4943">
        <v>8.3193166615912802E-4</v>
      </c>
      <c r="BE4943">
        <v>1.1717328295750033E-2</v>
      </c>
    </row>
    <row r="4944" spans="55:57" x14ac:dyDescent="0.3">
      <c r="BC4944" s="19">
        <v>4885</v>
      </c>
      <c r="BD4944">
        <v>8.9719492811210998E-4</v>
      </c>
      <c r="BE4944">
        <v>1.3013309518997455E-2</v>
      </c>
    </row>
    <row r="4945" spans="55:57" x14ac:dyDescent="0.3">
      <c r="BC4945" s="19">
        <v>4886</v>
      </c>
      <c r="BD4945">
        <v>7.3299550817512249E-4</v>
      </c>
      <c r="BE4945">
        <v>1.2244644290555856E-2</v>
      </c>
    </row>
    <row r="4946" spans="55:57" x14ac:dyDescent="0.3">
      <c r="BC4946" s="19">
        <v>4887</v>
      </c>
      <c r="BD4946">
        <v>8.2720080138132647E-4</v>
      </c>
      <c r="BE4946">
        <v>1.1789634842259051E-2</v>
      </c>
    </row>
    <row r="4947" spans="55:57" x14ac:dyDescent="0.3">
      <c r="BC4947" s="19">
        <v>4888</v>
      </c>
      <c r="BD4947">
        <v>9.1140443310334831E-4</v>
      </c>
      <c r="BE4947">
        <v>1.2773981771591569E-2</v>
      </c>
    </row>
    <row r="4948" spans="55:57" x14ac:dyDescent="0.3">
      <c r="BC4948" s="19">
        <v>4889</v>
      </c>
      <c r="BD4948">
        <v>7.4401973690719483E-4</v>
      </c>
      <c r="BE4948">
        <v>1.1828973143207074E-2</v>
      </c>
    </row>
    <row r="4949" spans="55:57" x14ac:dyDescent="0.3">
      <c r="BC4949" s="19">
        <v>4890</v>
      </c>
      <c r="BD4949">
        <v>8.8817749421041974E-4</v>
      </c>
      <c r="BE4949">
        <v>1.2530634467530213E-2</v>
      </c>
    </row>
    <row r="4950" spans="55:57" x14ac:dyDescent="0.3">
      <c r="BC4950" s="19">
        <v>4891</v>
      </c>
      <c r="BD4950">
        <v>7.6620239958547951E-4</v>
      </c>
      <c r="BE4950">
        <v>1.1936858289818263E-2</v>
      </c>
    </row>
    <row r="4951" spans="55:57" x14ac:dyDescent="0.3">
      <c r="BC4951" s="19">
        <v>4892</v>
      </c>
      <c r="BD4951">
        <v>9.1947815637851923E-4</v>
      </c>
      <c r="BE4951">
        <v>1.3698017960130336E-2</v>
      </c>
    </row>
    <row r="4952" spans="55:57" x14ac:dyDescent="0.3">
      <c r="BC4952" s="19">
        <v>4893</v>
      </c>
      <c r="BD4952">
        <v>9.3473027290031708E-4</v>
      </c>
      <c r="BE4952">
        <v>1.2613838467431703E-2</v>
      </c>
    </row>
    <row r="4953" spans="55:57" x14ac:dyDescent="0.3">
      <c r="BC4953" s="19">
        <v>4894</v>
      </c>
      <c r="BD4953">
        <v>7.6409979599624197E-4</v>
      </c>
      <c r="BE4953">
        <v>1.2197679757447937E-2</v>
      </c>
    </row>
    <row r="4954" spans="55:57" x14ac:dyDescent="0.3">
      <c r="BC4954" s="19">
        <v>4895</v>
      </c>
      <c r="BD4954">
        <v>9.0762025837309271E-4</v>
      </c>
      <c r="BE4954">
        <v>1.3155720449485297E-2</v>
      </c>
    </row>
    <row r="4955" spans="55:57" x14ac:dyDescent="0.3">
      <c r="BC4955" s="19">
        <v>4896</v>
      </c>
      <c r="BD4955">
        <v>9.5006232125394749E-4</v>
      </c>
      <c r="BE4955">
        <v>1.2422547131686563E-2</v>
      </c>
    </row>
    <row r="4956" spans="55:57" x14ac:dyDescent="0.3">
      <c r="BC4956" s="19">
        <v>4897</v>
      </c>
      <c r="BD4956">
        <v>8.6665526468137266E-4</v>
      </c>
      <c r="BE4956">
        <v>1.341218824064905E-2</v>
      </c>
    </row>
    <row r="4957" spans="55:57" x14ac:dyDescent="0.3">
      <c r="BC4957" s="19">
        <v>4898</v>
      </c>
      <c r="BD4957">
        <v>9.6015200188485591E-4</v>
      </c>
      <c r="BE4957">
        <v>1.3255493591273187E-2</v>
      </c>
    </row>
    <row r="4958" spans="55:57" x14ac:dyDescent="0.3">
      <c r="BC4958" s="19">
        <v>4899</v>
      </c>
      <c r="BD4958">
        <v>7.6346548977584267E-4</v>
      </c>
      <c r="BE4958">
        <v>1.1688054120754824E-2</v>
      </c>
    </row>
    <row r="4959" spans="55:57" x14ac:dyDescent="0.3">
      <c r="BC4959" s="19">
        <v>4900</v>
      </c>
      <c r="BD4959">
        <v>1.0677104231768253E-3</v>
      </c>
      <c r="BE4959">
        <v>1.6179397180136307E-2</v>
      </c>
    </row>
    <row r="4960" spans="55:57" x14ac:dyDescent="0.3">
      <c r="BC4960" s="19">
        <v>4901</v>
      </c>
      <c r="BD4960">
        <v>7.3650254750133929E-4</v>
      </c>
      <c r="BE4960">
        <v>1.2003738351271918E-2</v>
      </c>
    </row>
    <row r="4961" spans="55:57" x14ac:dyDescent="0.3">
      <c r="BC4961" s="19">
        <v>4902</v>
      </c>
      <c r="BD4961">
        <v>8.8581553402288784E-4</v>
      </c>
      <c r="BE4961">
        <v>1.2200042239142702E-2</v>
      </c>
    </row>
    <row r="4962" spans="55:57" x14ac:dyDescent="0.3">
      <c r="BC4962" s="19">
        <v>4903</v>
      </c>
      <c r="BD4962">
        <v>8.6827043206846822E-4</v>
      </c>
      <c r="BE4962">
        <v>1.2857769338528882E-2</v>
      </c>
    </row>
    <row r="4963" spans="55:57" x14ac:dyDescent="0.3">
      <c r="BC4963" s="19">
        <v>4904</v>
      </c>
      <c r="BD4963">
        <v>9.8293975667111005E-4</v>
      </c>
      <c r="BE4963">
        <v>1.3769221147500049E-2</v>
      </c>
    </row>
    <row r="4964" spans="55:57" x14ac:dyDescent="0.3">
      <c r="BC4964" s="19">
        <v>4905</v>
      </c>
      <c r="BD4964">
        <v>8.4629701283868658E-4</v>
      </c>
      <c r="BE4964">
        <v>1.2220456983703852E-2</v>
      </c>
    </row>
    <row r="4965" spans="55:57" x14ac:dyDescent="0.3">
      <c r="BC4965" s="19">
        <v>4906</v>
      </c>
      <c r="BD4965">
        <v>9.7142203674744027E-4</v>
      </c>
      <c r="BE4965">
        <v>1.3069885997595367E-2</v>
      </c>
    </row>
    <row r="4966" spans="55:57" x14ac:dyDescent="0.3">
      <c r="BC4966" s="19">
        <v>4907</v>
      </c>
      <c r="BD4966">
        <v>8.0897141846494457E-4</v>
      </c>
      <c r="BE4966">
        <v>1.1421329061346842E-2</v>
      </c>
    </row>
    <row r="4967" spans="55:57" x14ac:dyDescent="0.3">
      <c r="BC4967" s="19">
        <v>4908</v>
      </c>
      <c r="BD4967">
        <v>8.0427518386925469E-4</v>
      </c>
      <c r="BE4967">
        <v>1.1688364165117232E-2</v>
      </c>
    </row>
    <row r="4968" spans="55:57" x14ac:dyDescent="0.3">
      <c r="BC4968" s="19">
        <v>4909</v>
      </c>
      <c r="BD4968">
        <v>8.7070226819457039E-4</v>
      </c>
      <c r="BE4968">
        <v>1.2134781127907912E-2</v>
      </c>
    </row>
    <row r="4969" spans="55:57" x14ac:dyDescent="0.3">
      <c r="BC4969" s="19">
        <v>4910</v>
      </c>
      <c r="BD4969">
        <v>7.2483596998471327E-4</v>
      </c>
      <c r="BE4969">
        <v>1.2002219219980287E-2</v>
      </c>
    </row>
    <row r="4970" spans="55:57" x14ac:dyDescent="0.3">
      <c r="BC4970" s="19">
        <v>4911</v>
      </c>
      <c r="BD4970">
        <v>8.7623875815605573E-4</v>
      </c>
      <c r="BE4970">
        <v>1.27512622082447E-2</v>
      </c>
    </row>
    <row r="4971" spans="55:57" x14ac:dyDescent="0.3">
      <c r="BC4971" s="19">
        <v>4912</v>
      </c>
      <c r="BD4971">
        <v>8.6507540690089696E-4</v>
      </c>
      <c r="BE4971">
        <v>1.3195786493656759E-2</v>
      </c>
    </row>
    <row r="4972" spans="55:57" x14ac:dyDescent="0.3">
      <c r="BC4972" s="19">
        <v>4913</v>
      </c>
      <c r="BD4972">
        <v>8.9351688783008507E-4</v>
      </c>
      <c r="BE4972">
        <v>1.212716386644363E-2</v>
      </c>
    </row>
    <row r="4973" spans="55:57" x14ac:dyDescent="0.3">
      <c r="BC4973" s="19">
        <v>4914</v>
      </c>
      <c r="BD4973">
        <v>8.8868301522623382E-4</v>
      </c>
      <c r="BE4973">
        <v>1.2055776645135708E-2</v>
      </c>
    </row>
    <row r="4974" spans="55:57" x14ac:dyDescent="0.3">
      <c r="BC4974" s="19">
        <v>4915</v>
      </c>
      <c r="BD4974">
        <v>9.1768320929152408E-4</v>
      </c>
      <c r="BE4974">
        <v>1.2829268641109287E-2</v>
      </c>
    </row>
    <row r="4975" spans="55:57" x14ac:dyDescent="0.3">
      <c r="BC4975" s="19">
        <v>4916</v>
      </c>
      <c r="BD4975">
        <v>9.2734367727240598E-4</v>
      </c>
      <c r="BE4975">
        <v>1.2672899172198672E-2</v>
      </c>
    </row>
    <row r="4976" spans="55:57" x14ac:dyDescent="0.3">
      <c r="BC4976" s="19">
        <v>4917</v>
      </c>
      <c r="BD4976">
        <v>7.6249455525757306E-4</v>
      </c>
      <c r="BE4976">
        <v>1.2074074465695698E-2</v>
      </c>
    </row>
    <row r="4977" spans="55:57" x14ac:dyDescent="0.3">
      <c r="BC4977" s="19">
        <v>4918</v>
      </c>
      <c r="BD4977">
        <v>8.6884683339813365E-4</v>
      </c>
      <c r="BE4977">
        <v>1.349564920544212E-2</v>
      </c>
    </row>
    <row r="4978" spans="55:57" x14ac:dyDescent="0.3">
      <c r="BC4978" s="19">
        <v>4919</v>
      </c>
      <c r="BD4978">
        <v>7.608612515515419E-4</v>
      </c>
      <c r="BE4978">
        <v>1.3198405375196263E-2</v>
      </c>
    </row>
    <row r="4979" spans="55:57" x14ac:dyDescent="0.3">
      <c r="BC4979" s="19">
        <v>4920</v>
      </c>
      <c r="BD4979">
        <v>8.9710849221598908E-4</v>
      </c>
      <c r="BE4979">
        <v>1.3727279506450028E-2</v>
      </c>
    </row>
    <row r="4980" spans="55:57" x14ac:dyDescent="0.3">
      <c r="BC4980" s="19">
        <v>4921</v>
      </c>
      <c r="BD4980">
        <v>7.3895895250792318E-4</v>
      </c>
      <c r="BE4980">
        <v>1.2415522457540242E-2</v>
      </c>
    </row>
    <row r="4981" spans="55:57" x14ac:dyDescent="0.3">
      <c r="BC4981" s="19">
        <v>4922</v>
      </c>
      <c r="BD4981">
        <v>7.1997430796408941E-4</v>
      </c>
      <c r="BE4981">
        <v>1.2296635907507163E-2</v>
      </c>
    </row>
    <row r="4982" spans="55:57" x14ac:dyDescent="0.3">
      <c r="BC4982" s="19">
        <v>4923</v>
      </c>
      <c r="BD4982">
        <v>9.1951233462404824E-4</v>
      </c>
      <c r="BE4982">
        <v>1.2538325533192287E-2</v>
      </c>
    </row>
    <row r="4983" spans="55:57" x14ac:dyDescent="0.3">
      <c r="BC4983" s="19">
        <v>4924</v>
      </c>
      <c r="BD4983">
        <v>9.2484330104471754E-4</v>
      </c>
      <c r="BE4983">
        <v>1.3098731322919766E-2</v>
      </c>
    </row>
    <row r="4984" spans="55:57" x14ac:dyDescent="0.3">
      <c r="BC4984" s="19">
        <v>4925</v>
      </c>
      <c r="BD4984">
        <v>8.0212298586013826E-4</v>
      </c>
      <c r="BE4984">
        <v>1.2343713267133773E-2</v>
      </c>
    </row>
    <row r="4985" spans="55:57" x14ac:dyDescent="0.3">
      <c r="BC4985" s="19">
        <v>4926</v>
      </c>
      <c r="BD4985">
        <v>8.7458413215430375E-4</v>
      </c>
      <c r="BE4985">
        <v>1.2296884020054154E-2</v>
      </c>
    </row>
    <row r="4986" spans="55:57" x14ac:dyDescent="0.3">
      <c r="BC4986" s="19">
        <v>4927</v>
      </c>
      <c r="BD4986">
        <v>9.1668663672650605E-4</v>
      </c>
      <c r="BE4986">
        <v>1.2332150780454961E-2</v>
      </c>
    </row>
    <row r="4987" spans="55:57" x14ac:dyDescent="0.3">
      <c r="BC4987" s="19">
        <v>4928</v>
      </c>
      <c r="BD4987">
        <v>7.7773858248884257E-4</v>
      </c>
      <c r="BE4987">
        <v>1.1930808408909511E-2</v>
      </c>
    </row>
    <row r="4988" spans="55:57" x14ac:dyDescent="0.3">
      <c r="BC4988" s="19">
        <v>4929</v>
      </c>
      <c r="BD4988">
        <v>8.3587532567349395E-4</v>
      </c>
      <c r="BE4988">
        <v>1.1834546473568035E-2</v>
      </c>
    </row>
    <row r="4989" spans="55:57" x14ac:dyDescent="0.3">
      <c r="BC4989" s="19">
        <v>4930</v>
      </c>
      <c r="BD4989">
        <v>1.161028983021839E-3</v>
      </c>
      <c r="BE4989">
        <v>1.6501327121535986E-2</v>
      </c>
    </row>
    <row r="4990" spans="55:57" x14ac:dyDescent="0.3">
      <c r="BC4990" s="19">
        <v>4931</v>
      </c>
      <c r="BD4990">
        <v>8.6387767301401299E-4</v>
      </c>
      <c r="BE4990">
        <v>1.2691252279409643E-2</v>
      </c>
    </row>
    <row r="4991" spans="55:57" x14ac:dyDescent="0.3">
      <c r="BC4991" s="19">
        <v>4932</v>
      </c>
      <c r="BD4991">
        <v>8.1467898783837175E-4</v>
      </c>
      <c r="BE4991">
        <v>1.2102726087307602E-2</v>
      </c>
    </row>
    <row r="4992" spans="55:57" x14ac:dyDescent="0.3">
      <c r="BC4992" s="19">
        <v>4933</v>
      </c>
      <c r="BD4992">
        <v>8.9228052057633048E-4</v>
      </c>
      <c r="BE4992">
        <v>1.2695650811935985E-2</v>
      </c>
    </row>
    <row r="4993" spans="55:57" x14ac:dyDescent="0.3">
      <c r="BC4993" s="19">
        <v>4934</v>
      </c>
      <c r="BD4993">
        <v>8.3536849811410938E-4</v>
      </c>
      <c r="BE4993">
        <v>1.2091626129150736E-2</v>
      </c>
    </row>
    <row r="4994" spans="55:57" x14ac:dyDescent="0.3">
      <c r="BC4994" s="19">
        <v>4935</v>
      </c>
      <c r="BD4994">
        <v>8.5165588412452976E-4</v>
      </c>
      <c r="BE4994">
        <v>1.21004060383885E-2</v>
      </c>
    </row>
    <row r="4995" spans="55:57" x14ac:dyDescent="0.3">
      <c r="BC4995" s="19">
        <v>4936</v>
      </c>
      <c r="BD4995">
        <v>8.6987061074521625E-4</v>
      </c>
      <c r="BE4995">
        <v>1.2910314207547355E-2</v>
      </c>
    </row>
    <row r="4996" spans="55:57" x14ac:dyDescent="0.3">
      <c r="BC4996" s="19">
        <v>4937</v>
      </c>
      <c r="BD4996">
        <v>1.0704544180002811E-3</v>
      </c>
      <c r="BE4996">
        <v>1.5175417245991788E-2</v>
      </c>
    </row>
    <row r="4997" spans="55:57" x14ac:dyDescent="0.3">
      <c r="BC4997" s="19">
        <v>4938</v>
      </c>
      <c r="BD4997">
        <v>9.9949587451225231E-4</v>
      </c>
      <c r="BE4997">
        <v>1.3711109190038267E-2</v>
      </c>
    </row>
    <row r="4998" spans="55:57" x14ac:dyDescent="0.3">
      <c r="BC4998" s="19">
        <v>4939</v>
      </c>
      <c r="BD4998">
        <v>8.6599332815932861E-4</v>
      </c>
      <c r="BE4998">
        <v>1.3049870525892229E-2</v>
      </c>
    </row>
    <row r="4999" spans="55:57" x14ac:dyDescent="0.3">
      <c r="BC4999" s="19">
        <v>4940</v>
      </c>
      <c r="BD4999">
        <v>9.2395924865073165E-4</v>
      </c>
      <c r="BE4999">
        <v>1.2582722076200828E-2</v>
      </c>
    </row>
    <row r="5000" spans="55:57" x14ac:dyDescent="0.3">
      <c r="BC5000" s="19">
        <v>4941</v>
      </c>
      <c r="BD5000">
        <v>8.7146655160486096E-4</v>
      </c>
      <c r="BE5000">
        <v>1.3426650471565264E-2</v>
      </c>
    </row>
    <row r="5001" spans="55:57" x14ac:dyDescent="0.3">
      <c r="BC5001" s="19">
        <v>4942</v>
      </c>
      <c r="BD5001">
        <v>8.4809069499001575E-4</v>
      </c>
      <c r="BE5001">
        <v>1.1856250555218977E-2</v>
      </c>
    </row>
    <row r="5002" spans="55:57" x14ac:dyDescent="0.3">
      <c r="BC5002" s="19">
        <v>4943</v>
      </c>
      <c r="BD5002">
        <v>8.7044049885150947E-4</v>
      </c>
      <c r="BE5002">
        <v>1.1834269123120694E-2</v>
      </c>
    </row>
    <row r="5003" spans="55:57" x14ac:dyDescent="0.3">
      <c r="BC5003" s="19">
        <v>4944</v>
      </c>
      <c r="BD5003">
        <v>9.0682657885926272E-4</v>
      </c>
      <c r="BE5003">
        <v>1.3131088175328261E-2</v>
      </c>
    </row>
    <row r="5004" spans="55:57" x14ac:dyDescent="0.3">
      <c r="BC5004" s="19">
        <v>4945</v>
      </c>
      <c r="BD5004">
        <v>8.1797205028520551E-4</v>
      </c>
      <c r="BE5004">
        <v>1.2987514609518743E-2</v>
      </c>
    </row>
    <row r="5005" spans="55:57" x14ac:dyDescent="0.3">
      <c r="BC5005" s="19">
        <v>4946</v>
      </c>
      <c r="BD5005">
        <v>9.0115484258005752E-4</v>
      </c>
      <c r="BE5005">
        <v>1.279111559910558E-2</v>
      </c>
    </row>
    <row r="5006" spans="55:57" x14ac:dyDescent="0.3">
      <c r="BC5006" s="19">
        <v>4947</v>
      </c>
      <c r="BD5006">
        <v>8.0416943591125987E-4</v>
      </c>
      <c r="BE5006">
        <v>1.2407182901557503E-2</v>
      </c>
    </row>
    <row r="5007" spans="55:57" x14ac:dyDescent="0.3">
      <c r="BC5007" s="19">
        <v>4948</v>
      </c>
      <c r="BD5007">
        <v>9.3913955091991534E-4</v>
      </c>
      <c r="BE5007">
        <v>1.3421565957768835E-2</v>
      </c>
    </row>
    <row r="5008" spans="55:57" x14ac:dyDescent="0.3">
      <c r="BC5008" s="19">
        <v>4949</v>
      </c>
      <c r="BD5008">
        <v>7.8156280016230184E-4</v>
      </c>
      <c r="BE5008">
        <v>1.1578223306882336E-2</v>
      </c>
    </row>
    <row r="5009" spans="55:57" x14ac:dyDescent="0.3">
      <c r="BC5009" s="19">
        <v>4950</v>
      </c>
      <c r="BD5009">
        <v>9.7571871117940897E-4</v>
      </c>
      <c r="BE5009">
        <v>1.3817069560256587E-2</v>
      </c>
    </row>
    <row r="5010" spans="55:57" x14ac:dyDescent="0.3">
      <c r="BC5010" s="19">
        <v>4951</v>
      </c>
      <c r="BD5010">
        <v>9.1509231692394396E-4</v>
      </c>
      <c r="BE5010">
        <v>1.3307545338816708E-2</v>
      </c>
    </row>
    <row r="5011" spans="55:57" x14ac:dyDescent="0.3">
      <c r="BC5011" s="19">
        <v>4952</v>
      </c>
      <c r="BD5011">
        <v>9.5507975590672237E-4</v>
      </c>
      <c r="BE5011">
        <v>1.3326842096841896E-2</v>
      </c>
    </row>
    <row r="5012" spans="55:57" x14ac:dyDescent="0.3">
      <c r="BC5012" s="19">
        <v>4953</v>
      </c>
      <c r="BD5012">
        <v>9.2945732375320032E-4</v>
      </c>
      <c r="BE5012">
        <v>1.3222362209741758E-2</v>
      </c>
    </row>
    <row r="5013" spans="55:57" x14ac:dyDescent="0.3">
      <c r="BC5013" s="19">
        <v>4954</v>
      </c>
      <c r="BD5013">
        <v>8.0588928307572807E-4</v>
      </c>
      <c r="BE5013">
        <v>1.1392799526304087E-2</v>
      </c>
    </row>
    <row r="5014" spans="55:57" x14ac:dyDescent="0.3">
      <c r="BC5014" s="19">
        <v>4955</v>
      </c>
      <c r="BD5014">
        <v>8.5116263016505006E-4</v>
      </c>
      <c r="BE5014">
        <v>1.2464104605359995E-2</v>
      </c>
    </row>
    <row r="5015" spans="55:57" x14ac:dyDescent="0.3">
      <c r="BC5015" s="19">
        <v>4956</v>
      </c>
      <c r="BD5015">
        <v>7.9191247872486496E-4</v>
      </c>
      <c r="BE5015">
        <v>1.2437298068741061E-2</v>
      </c>
    </row>
    <row r="5016" spans="55:57" x14ac:dyDescent="0.3">
      <c r="BC5016" s="19">
        <v>4957</v>
      </c>
      <c r="BD5016">
        <v>9.7891692332756157E-4</v>
      </c>
      <c r="BE5016">
        <v>1.304702973333821E-2</v>
      </c>
    </row>
    <row r="5017" spans="55:57" x14ac:dyDescent="0.3">
      <c r="BC5017" s="19">
        <v>4958</v>
      </c>
      <c r="BD5017">
        <v>7.8065982252457249E-4</v>
      </c>
      <c r="BE5017">
        <v>1.2498230715423378E-2</v>
      </c>
    </row>
    <row r="5018" spans="55:57" x14ac:dyDescent="0.3">
      <c r="BC5018" s="19">
        <v>4959</v>
      </c>
      <c r="BD5018">
        <v>7.6033531668484686E-4</v>
      </c>
      <c r="BE5018">
        <v>1.2362328358193514E-2</v>
      </c>
    </row>
    <row r="5019" spans="55:57" x14ac:dyDescent="0.3">
      <c r="BC5019" s="19">
        <v>4960</v>
      </c>
      <c r="BD5019">
        <v>8.2210813885128453E-4</v>
      </c>
      <c r="BE5019">
        <v>1.1679342737166616E-2</v>
      </c>
    </row>
    <row r="5020" spans="55:57" x14ac:dyDescent="0.3">
      <c r="BC5020" s="19">
        <v>4961</v>
      </c>
      <c r="BD5020">
        <v>9.3127972234930887E-4</v>
      </c>
      <c r="BE5020">
        <v>1.3119074170103995E-2</v>
      </c>
    </row>
    <row r="5021" spans="55:57" x14ac:dyDescent="0.3">
      <c r="BC5021" s="19">
        <v>4962</v>
      </c>
      <c r="BD5021">
        <v>9.3924820929880241E-4</v>
      </c>
      <c r="BE5021">
        <v>1.2919374861439049E-2</v>
      </c>
    </row>
    <row r="5022" spans="55:57" x14ac:dyDescent="0.3">
      <c r="BC5022" s="19">
        <v>4963</v>
      </c>
      <c r="BD5022">
        <v>9.6752578956593185E-4</v>
      </c>
      <c r="BE5022">
        <v>1.3145246020008603E-2</v>
      </c>
    </row>
    <row r="5023" spans="55:57" x14ac:dyDescent="0.3">
      <c r="BC5023" s="19">
        <v>4964</v>
      </c>
      <c r="BD5023">
        <v>7.519167887571948E-4</v>
      </c>
      <c r="BE5023">
        <v>1.2512885836011298E-2</v>
      </c>
    </row>
    <row r="5024" spans="55:57" x14ac:dyDescent="0.3">
      <c r="BC5024" s="19">
        <v>4965</v>
      </c>
      <c r="BD5024">
        <v>7.7001653249550754E-4</v>
      </c>
      <c r="BE5024">
        <v>1.1539586178600998E-2</v>
      </c>
    </row>
    <row r="5025" spans="55:57" x14ac:dyDescent="0.3">
      <c r="BC5025" s="19">
        <v>4966</v>
      </c>
      <c r="BD5025">
        <v>8.4956822884161263E-4</v>
      </c>
      <c r="BE5025">
        <v>1.2548686612173131E-2</v>
      </c>
    </row>
    <row r="5026" spans="55:57" x14ac:dyDescent="0.3">
      <c r="BC5026" s="19">
        <v>4967</v>
      </c>
      <c r="BD5026">
        <v>9.0627701355445274E-4</v>
      </c>
      <c r="BE5026">
        <v>1.2534422663274881E-2</v>
      </c>
    </row>
    <row r="5027" spans="55:57" x14ac:dyDescent="0.3">
      <c r="BC5027" s="19">
        <v>4968</v>
      </c>
      <c r="BD5027">
        <v>8.0660344852440027E-4</v>
      </c>
      <c r="BE5027">
        <v>1.3117156847918057E-2</v>
      </c>
    </row>
    <row r="5028" spans="55:57" x14ac:dyDescent="0.3">
      <c r="BC5028" s="19">
        <v>4969</v>
      </c>
      <c r="BD5028">
        <v>1.0774636423684929E-3</v>
      </c>
      <c r="BE5028">
        <v>1.5308411052785383E-2</v>
      </c>
    </row>
    <row r="5029" spans="55:57" x14ac:dyDescent="0.3">
      <c r="BC5029" s="19">
        <v>4970</v>
      </c>
      <c r="BD5029">
        <v>8.9832377148709895E-4</v>
      </c>
      <c r="BE5029">
        <v>1.2853051182787354E-2</v>
      </c>
    </row>
    <row r="5030" spans="55:57" x14ac:dyDescent="0.3">
      <c r="BC5030" s="19">
        <v>4971</v>
      </c>
      <c r="BD5030">
        <v>7.4016887253382344E-4</v>
      </c>
      <c r="BE5030">
        <v>1.3482414126046919E-2</v>
      </c>
    </row>
    <row r="5031" spans="55:57" x14ac:dyDescent="0.3">
      <c r="BC5031" s="19">
        <v>4972</v>
      </c>
      <c r="BD5031">
        <v>9.0803121517728463E-4</v>
      </c>
      <c r="BE5031">
        <v>1.2786412470500297E-2</v>
      </c>
    </row>
    <row r="5032" spans="55:57" x14ac:dyDescent="0.3">
      <c r="BC5032" s="19">
        <v>4973</v>
      </c>
      <c r="BD5032">
        <v>1.0223109206092488E-3</v>
      </c>
      <c r="BE5032">
        <v>1.3616033032858082E-2</v>
      </c>
    </row>
    <row r="5033" spans="55:57" x14ac:dyDescent="0.3">
      <c r="BC5033" s="19">
        <v>4974</v>
      </c>
      <c r="BD5033">
        <v>8.6182643276114495E-4</v>
      </c>
      <c r="BE5033">
        <v>1.2428021499586618E-2</v>
      </c>
    </row>
    <row r="5034" spans="55:57" x14ac:dyDescent="0.3">
      <c r="BC5034" s="19">
        <v>4975</v>
      </c>
      <c r="BD5034">
        <v>9.3705155736077813E-4</v>
      </c>
      <c r="BE5034">
        <v>1.3763518956734487E-2</v>
      </c>
    </row>
    <row r="5035" spans="55:57" x14ac:dyDescent="0.3">
      <c r="BC5035" s="19">
        <v>4976</v>
      </c>
      <c r="BD5035">
        <v>9.0046676479859549E-4</v>
      </c>
      <c r="BE5035">
        <v>1.2613073890576476E-2</v>
      </c>
    </row>
    <row r="5036" spans="55:57" x14ac:dyDescent="0.3">
      <c r="BC5036" s="19">
        <v>4977</v>
      </c>
      <c r="BD5036">
        <v>9.8655752456605996E-4</v>
      </c>
      <c r="BE5036">
        <v>1.3561054168223629E-2</v>
      </c>
    </row>
    <row r="5037" spans="55:57" x14ac:dyDescent="0.3">
      <c r="BC5037" s="19">
        <v>4978</v>
      </c>
      <c r="BD5037">
        <v>9.9372789777505939E-4</v>
      </c>
      <c r="BE5037">
        <v>1.3319154891745623E-2</v>
      </c>
    </row>
    <row r="5038" spans="55:57" x14ac:dyDescent="0.3">
      <c r="BC5038" s="19">
        <v>4979</v>
      </c>
      <c r="BD5038">
        <v>9.2593693717991389E-4</v>
      </c>
      <c r="BE5038">
        <v>1.2719092853222216E-2</v>
      </c>
    </row>
    <row r="5039" spans="55:57" x14ac:dyDescent="0.3">
      <c r="BC5039" s="19">
        <v>4980</v>
      </c>
      <c r="BD5039">
        <v>8.910236409889169E-4</v>
      </c>
      <c r="BE5039">
        <v>1.2756799824974751E-2</v>
      </c>
    </row>
    <row r="5040" spans="55:57" x14ac:dyDescent="0.3">
      <c r="BC5040" s="19">
        <v>4981</v>
      </c>
      <c r="BD5040">
        <v>9.0670247416966394E-4</v>
      </c>
      <c r="BE5040">
        <v>1.2022557237814945E-2</v>
      </c>
    </row>
    <row r="5041" spans="55:57" x14ac:dyDescent="0.3">
      <c r="BC5041" s="19">
        <v>4982</v>
      </c>
      <c r="BD5041">
        <v>8.1027046448476877E-4</v>
      </c>
      <c r="BE5041">
        <v>1.2138306391032996E-2</v>
      </c>
    </row>
    <row r="5042" spans="55:57" x14ac:dyDescent="0.3">
      <c r="BC5042" s="19">
        <v>4983</v>
      </c>
      <c r="BD5042">
        <v>9.8742824139069155E-4</v>
      </c>
      <c r="BE5042">
        <v>1.2948050738602257E-2</v>
      </c>
    </row>
    <row r="5043" spans="55:57" x14ac:dyDescent="0.3">
      <c r="BC5043" s="19">
        <v>4984</v>
      </c>
      <c r="BD5043">
        <v>9.2997886512375619E-4</v>
      </c>
      <c r="BE5043">
        <v>1.287469671887892E-2</v>
      </c>
    </row>
    <row r="5044" spans="55:57" x14ac:dyDescent="0.3">
      <c r="BC5044" s="19">
        <v>4985</v>
      </c>
      <c r="BD5044">
        <v>9.0655291255501563E-4</v>
      </c>
      <c r="BE5044">
        <v>1.2087092831749194E-2</v>
      </c>
    </row>
    <row r="5045" spans="55:57" x14ac:dyDescent="0.3">
      <c r="BC5045" s="19">
        <v>4986</v>
      </c>
      <c r="BD5045">
        <v>9.1404243032122408E-4</v>
      </c>
      <c r="BE5045">
        <v>1.3259078678060138E-2</v>
      </c>
    </row>
    <row r="5046" spans="55:57" x14ac:dyDescent="0.3">
      <c r="BC5046" s="19">
        <v>4987</v>
      </c>
      <c r="BD5046">
        <v>8.680144929409917E-4</v>
      </c>
      <c r="BE5046">
        <v>1.17614368886411E-2</v>
      </c>
    </row>
    <row r="5047" spans="55:57" x14ac:dyDescent="0.3">
      <c r="BC5047" s="19">
        <v>4988</v>
      </c>
      <c r="BD5047">
        <v>8.5225305386723888E-4</v>
      </c>
      <c r="BE5047">
        <v>1.2881554050287071E-2</v>
      </c>
    </row>
    <row r="5048" spans="55:57" x14ac:dyDescent="0.3">
      <c r="BC5048" s="19">
        <v>4989</v>
      </c>
      <c r="BD5048">
        <v>8.5015247851000935E-4</v>
      </c>
      <c r="BE5048">
        <v>1.2311698384693693E-2</v>
      </c>
    </row>
    <row r="5049" spans="55:57" x14ac:dyDescent="0.3">
      <c r="BC5049" s="19">
        <v>4990</v>
      </c>
      <c r="BD5049">
        <v>9.2962372652573657E-4</v>
      </c>
      <c r="BE5049">
        <v>1.2912834237499312E-2</v>
      </c>
    </row>
    <row r="5050" spans="55:57" x14ac:dyDescent="0.3">
      <c r="BC5050" s="19">
        <v>4991</v>
      </c>
      <c r="BD5050">
        <v>8.2307293224924774E-4</v>
      </c>
      <c r="BE5050">
        <v>1.2079797942858753E-2</v>
      </c>
    </row>
    <row r="5051" spans="55:57" x14ac:dyDescent="0.3">
      <c r="BC5051" s="19">
        <v>4992</v>
      </c>
      <c r="BD5051">
        <v>7.2630933784266721E-4</v>
      </c>
      <c r="BE5051">
        <v>1.2783954669197024E-2</v>
      </c>
    </row>
    <row r="5052" spans="55:57" x14ac:dyDescent="0.3">
      <c r="BC5052" s="19">
        <v>4993</v>
      </c>
      <c r="BD5052">
        <v>9.2125236580911369E-4</v>
      </c>
      <c r="BE5052">
        <v>1.3153213454393615E-2</v>
      </c>
    </row>
    <row r="5053" spans="55:57" x14ac:dyDescent="0.3">
      <c r="BC5053" s="19">
        <v>4994</v>
      </c>
      <c r="BD5053">
        <v>9.7019720159935668E-4</v>
      </c>
      <c r="BE5053">
        <v>1.4059148705016282E-2</v>
      </c>
    </row>
    <row r="5054" spans="55:57" x14ac:dyDescent="0.3">
      <c r="BC5054" s="19">
        <v>4995</v>
      </c>
      <c r="BD5054">
        <v>9.4258299538370295E-4</v>
      </c>
      <c r="BE5054">
        <v>1.3439237730140659E-2</v>
      </c>
    </row>
    <row r="5055" spans="55:57" x14ac:dyDescent="0.3">
      <c r="BC5055" s="19">
        <v>4996</v>
      </c>
      <c r="BD5055">
        <v>7.295316861204228E-4</v>
      </c>
      <c r="BE5055">
        <v>1.1900368492567317E-2</v>
      </c>
    </row>
    <row r="5056" spans="55:57" x14ac:dyDescent="0.3">
      <c r="BC5056" s="19">
        <v>4997</v>
      </c>
      <c r="BD5056">
        <v>7.7952152656416318E-4</v>
      </c>
      <c r="BE5056">
        <v>1.2693237798983537E-2</v>
      </c>
    </row>
    <row r="5057" spans="55:57" x14ac:dyDescent="0.3">
      <c r="BC5057" s="19">
        <v>4998</v>
      </c>
      <c r="BD5057">
        <v>9.0381310566248338E-4</v>
      </c>
      <c r="BE5057">
        <v>1.2638082543077763E-2</v>
      </c>
    </row>
    <row r="5058" spans="55:57" x14ac:dyDescent="0.3">
      <c r="BC5058" s="19">
        <v>4999</v>
      </c>
      <c r="BD5058">
        <v>9.9034898515830199E-4</v>
      </c>
      <c r="BE5058">
        <v>1.4344842910834526E-2</v>
      </c>
    </row>
    <row r="5059" spans="55:57" x14ac:dyDescent="0.3">
      <c r="BC5059" s="19">
        <v>5000</v>
      </c>
      <c r="BD5059">
        <v>8.8427327469840604E-4</v>
      </c>
      <c r="BE5059">
        <v>1.2362327731735999E-2</v>
      </c>
    </row>
    <row r="5060" spans="55:57" x14ac:dyDescent="0.3">
      <c r="BC5060" s="19">
        <v>5001</v>
      </c>
      <c r="BD5060">
        <v>8.5523867474163564E-4</v>
      </c>
      <c r="BE5060">
        <v>1.223492036144855E-2</v>
      </c>
    </row>
    <row r="5061" spans="55:57" x14ac:dyDescent="0.3">
      <c r="BC5061" s="19">
        <v>5002</v>
      </c>
      <c r="BD5061">
        <v>8.6585709939962464E-4</v>
      </c>
      <c r="BE5061">
        <v>1.259730869410319E-2</v>
      </c>
    </row>
    <row r="5062" spans="55:57" x14ac:dyDescent="0.3">
      <c r="BC5062" s="19">
        <v>5003</v>
      </c>
      <c r="BD5062">
        <v>7.3696493964052403E-4</v>
      </c>
      <c r="BE5062">
        <v>1.2287965579026488E-2</v>
      </c>
    </row>
    <row r="5063" spans="55:57" x14ac:dyDescent="0.3">
      <c r="BC5063" s="19">
        <v>5004</v>
      </c>
      <c r="BD5063">
        <v>8.9677497746487199E-4</v>
      </c>
      <c r="BE5063">
        <v>1.2749649179084065E-2</v>
      </c>
    </row>
    <row r="5064" spans="55:57" x14ac:dyDescent="0.3">
      <c r="BC5064" s="19">
        <v>5005</v>
      </c>
      <c r="BD5064">
        <v>9.5810289770526121E-4</v>
      </c>
      <c r="BE5064">
        <v>1.3356287296546129E-2</v>
      </c>
    </row>
    <row r="5065" spans="55:57" x14ac:dyDescent="0.3">
      <c r="BC5065" s="19">
        <v>5006</v>
      </c>
      <c r="BD5065">
        <v>9.3745504380829165E-4</v>
      </c>
      <c r="BE5065">
        <v>1.2659300111222562E-2</v>
      </c>
    </row>
    <row r="5066" spans="55:57" x14ac:dyDescent="0.3">
      <c r="BC5066" s="19">
        <v>5007</v>
      </c>
      <c r="BD5066">
        <v>7.9699808392958479E-4</v>
      </c>
      <c r="BE5066">
        <v>1.2245384814128865E-2</v>
      </c>
    </row>
    <row r="5067" spans="55:57" x14ac:dyDescent="0.3">
      <c r="BC5067" s="19">
        <v>5008</v>
      </c>
      <c r="BD5067">
        <v>7.767154214178921E-4</v>
      </c>
      <c r="BE5067">
        <v>1.229325539673453E-2</v>
      </c>
    </row>
    <row r="5068" spans="55:57" x14ac:dyDescent="0.3">
      <c r="BC5068" s="19">
        <v>5009</v>
      </c>
      <c r="BD5068">
        <v>7.5015440276384642E-4</v>
      </c>
      <c r="BE5068">
        <v>1.2174670238699626E-2</v>
      </c>
    </row>
    <row r="5069" spans="55:57" x14ac:dyDescent="0.3">
      <c r="BC5069" s="19">
        <v>5010</v>
      </c>
      <c r="BD5069">
        <v>9.5568024767462851E-4</v>
      </c>
      <c r="BE5069">
        <v>1.2845448654012156E-2</v>
      </c>
    </row>
    <row r="5070" spans="55:57" x14ac:dyDescent="0.3">
      <c r="BC5070" s="19">
        <v>5011</v>
      </c>
      <c r="BD5070">
        <v>7.5420704602636936E-4</v>
      </c>
      <c r="BE5070">
        <v>1.2365249091962557E-2</v>
      </c>
    </row>
    <row r="5071" spans="55:57" x14ac:dyDescent="0.3">
      <c r="BC5071" s="19">
        <v>5012</v>
      </c>
      <c r="BD5071">
        <v>8.2526006802214832E-4</v>
      </c>
      <c r="BE5071">
        <v>1.215478765030506E-2</v>
      </c>
    </row>
    <row r="5072" spans="55:57" x14ac:dyDescent="0.3">
      <c r="BC5072" s="19">
        <v>5013</v>
      </c>
      <c r="BD5072">
        <v>7.5290205454389149E-4</v>
      </c>
      <c r="BE5072">
        <v>1.1791278643193123E-2</v>
      </c>
    </row>
    <row r="5073" spans="55:57" x14ac:dyDescent="0.3">
      <c r="BC5073" s="19">
        <v>5014</v>
      </c>
      <c r="BD5073">
        <v>7.9966175048960179E-4</v>
      </c>
      <c r="BE5073">
        <v>1.1790862247798699E-2</v>
      </c>
    </row>
    <row r="5074" spans="55:57" x14ac:dyDescent="0.3">
      <c r="BC5074" s="19">
        <v>5015</v>
      </c>
      <c r="BD5074">
        <v>7.8715626541702257E-4</v>
      </c>
      <c r="BE5074">
        <v>1.2349091089529161E-2</v>
      </c>
    </row>
    <row r="5075" spans="55:57" x14ac:dyDescent="0.3">
      <c r="BC5075" s="19">
        <v>5016</v>
      </c>
      <c r="BD5075">
        <v>9.4140841182495264E-4</v>
      </c>
      <c r="BE5075">
        <v>1.3156743035822373E-2</v>
      </c>
    </row>
    <row r="5076" spans="55:57" x14ac:dyDescent="0.3">
      <c r="BC5076" s="19">
        <v>5017</v>
      </c>
      <c r="BD5076">
        <v>9.2884253893443737E-4</v>
      </c>
      <c r="BE5076">
        <v>1.2092595271101573E-2</v>
      </c>
    </row>
    <row r="5077" spans="55:57" x14ac:dyDescent="0.3">
      <c r="BC5077" s="19">
        <v>5018</v>
      </c>
      <c r="BD5077">
        <v>8.2584237946506964E-4</v>
      </c>
      <c r="BE5077">
        <v>1.225923043219751E-2</v>
      </c>
    </row>
    <row r="5078" spans="55:57" x14ac:dyDescent="0.3">
      <c r="BC5078" s="19">
        <v>5019</v>
      </c>
      <c r="BD5078">
        <v>8.3847966531891372E-4</v>
      </c>
      <c r="BE5078">
        <v>1.2039414118865969E-2</v>
      </c>
    </row>
    <row r="5079" spans="55:57" x14ac:dyDescent="0.3">
      <c r="BC5079" s="19">
        <v>5020</v>
      </c>
      <c r="BD5079">
        <v>8.8674789837926357E-4</v>
      </c>
      <c r="BE5079">
        <v>1.2845892254257836E-2</v>
      </c>
    </row>
    <row r="5080" spans="55:57" x14ac:dyDescent="0.3">
      <c r="BC5080" s="19">
        <v>5021</v>
      </c>
      <c r="BD5080">
        <v>9.583384477962431E-4</v>
      </c>
      <c r="BE5080">
        <v>1.3420621810902311E-2</v>
      </c>
    </row>
    <row r="5081" spans="55:57" x14ac:dyDescent="0.3">
      <c r="BC5081" s="19">
        <v>5022</v>
      </c>
      <c r="BD5081">
        <v>9.3184505141386464E-4</v>
      </c>
      <c r="BE5081">
        <v>1.2603360234889975E-2</v>
      </c>
    </row>
    <row r="5082" spans="55:57" x14ac:dyDescent="0.3">
      <c r="BC5082" s="19">
        <v>5023</v>
      </c>
      <c r="BD5082">
        <v>9.9540170439519336E-4</v>
      </c>
      <c r="BE5082">
        <v>1.3666014207065761E-2</v>
      </c>
    </row>
    <row r="5083" spans="55:57" x14ac:dyDescent="0.3">
      <c r="BC5083" s="19">
        <v>5024</v>
      </c>
      <c r="BD5083">
        <v>7.2396571760557709E-4</v>
      </c>
      <c r="BE5083">
        <v>1.2242684116897955E-2</v>
      </c>
    </row>
    <row r="5084" spans="55:57" x14ac:dyDescent="0.3">
      <c r="BC5084" s="19">
        <v>5025</v>
      </c>
      <c r="BD5084">
        <v>8.0367761429176951E-4</v>
      </c>
      <c r="BE5084">
        <v>1.2307881758361809E-2</v>
      </c>
    </row>
    <row r="5085" spans="55:57" x14ac:dyDescent="0.3">
      <c r="BC5085" s="19">
        <v>5026</v>
      </c>
      <c r="BD5085">
        <v>8.0683338403187907E-4</v>
      </c>
      <c r="BE5085">
        <v>1.2596385339807137E-2</v>
      </c>
    </row>
    <row r="5086" spans="55:57" x14ac:dyDescent="0.3">
      <c r="BC5086" s="19">
        <v>5027</v>
      </c>
      <c r="BD5086">
        <v>9.0901646032834642E-4</v>
      </c>
      <c r="BE5086">
        <v>1.2722384750857647E-2</v>
      </c>
    </row>
    <row r="5087" spans="55:57" x14ac:dyDescent="0.3">
      <c r="BC5087" s="19">
        <v>5028</v>
      </c>
      <c r="BD5087">
        <v>8.0017108733234689E-4</v>
      </c>
      <c r="BE5087">
        <v>1.1244652516139125E-2</v>
      </c>
    </row>
    <row r="5088" spans="55:57" x14ac:dyDescent="0.3">
      <c r="BC5088" s="19">
        <v>5029</v>
      </c>
      <c r="BD5088">
        <v>8.1171981251811987E-4</v>
      </c>
      <c r="BE5088">
        <v>1.2483080507589277E-2</v>
      </c>
    </row>
    <row r="5089" spans="55:57" x14ac:dyDescent="0.3">
      <c r="BC5089" s="19">
        <v>5030</v>
      </c>
      <c r="BD5089">
        <v>7.7855146901635846E-4</v>
      </c>
      <c r="BE5089">
        <v>1.1294785930000538E-2</v>
      </c>
    </row>
    <row r="5090" spans="55:57" x14ac:dyDescent="0.3">
      <c r="BC5090" s="19">
        <v>5031</v>
      </c>
      <c r="BD5090">
        <v>8.0198364194083527E-4</v>
      </c>
      <c r="BE5090">
        <v>1.2212901425754577E-2</v>
      </c>
    </row>
    <row r="5091" spans="55:57" x14ac:dyDescent="0.3">
      <c r="BC5091" s="19">
        <v>5032</v>
      </c>
      <c r="BD5091">
        <v>1.016700862609978E-3</v>
      </c>
      <c r="BE5091">
        <v>1.2943851419565888E-2</v>
      </c>
    </row>
    <row r="5092" spans="55:57" x14ac:dyDescent="0.3">
      <c r="BC5092" s="19">
        <v>5033</v>
      </c>
      <c r="BD5092">
        <v>7.1274710764773069E-4</v>
      </c>
      <c r="BE5092">
        <v>1.1518885761367717E-2</v>
      </c>
    </row>
    <row r="5093" spans="55:57" x14ac:dyDescent="0.3">
      <c r="BC5093" s="19">
        <v>5034</v>
      </c>
      <c r="BD5093">
        <v>9.523976836119147E-4</v>
      </c>
      <c r="BE5093">
        <v>1.3036862375700314E-2</v>
      </c>
    </row>
    <row r="5094" spans="55:57" x14ac:dyDescent="0.3">
      <c r="BC5094" s="19">
        <v>5035</v>
      </c>
      <c r="BD5094">
        <v>9.166358207409E-4</v>
      </c>
      <c r="BE5094">
        <v>1.2623601885020121E-2</v>
      </c>
    </row>
    <row r="5095" spans="55:57" x14ac:dyDescent="0.3">
      <c r="BC5095" s="19">
        <v>5036</v>
      </c>
      <c r="BD5095">
        <v>9.7440545608973924E-4</v>
      </c>
      <c r="BE5095">
        <v>1.3788990764012592E-2</v>
      </c>
    </row>
    <row r="5096" spans="55:57" x14ac:dyDescent="0.3">
      <c r="BC5096" s="19">
        <v>5037</v>
      </c>
      <c r="BD5096">
        <v>8.0338175632228706E-4</v>
      </c>
      <c r="BE5096">
        <v>1.1610548424489707E-2</v>
      </c>
    </row>
    <row r="5097" spans="55:57" x14ac:dyDescent="0.3">
      <c r="BC5097" s="19">
        <v>5038</v>
      </c>
      <c r="BD5097">
        <v>9.2661916212150757E-4</v>
      </c>
      <c r="BE5097">
        <v>1.2365658704435269E-2</v>
      </c>
    </row>
    <row r="5098" spans="55:57" x14ac:dyDescent="0.3">
      <c r="BC5098" s="19">
        <v>5039</v>
      </c>
      <c r="BD5098">
        <v>9.7281971550637017E-4</v>
      </c>
      <c r="BE5098">
        <v>1.3536967764919094E-2</v>
      </c>
    </row>
    <row r="5099" spans="55:57" x14ac:dyDescent="0.3">
      <c r="BC5099" s="19">
        <v>5040</v>
      </c>
      <c r="BD5099">
        <v>8.8256671799798474E-4</v>
      </c>
      <c r="BE5099">
        <v>1.2317804505778226E-2</v>
      </c>
    </row>
    <row r="5100" spans="55:57" x14ac:dyDescent="0.3">
      <c r="BC5100" s="19">
        <v>5041</v>
      </c>
      <c r="BD5100">
        <v>9.2791288609690671E-4</v>
      </c>
      <c r="BE5100">
        <v>1.3649050187176756E-2</v>
      </c>
    </row>
    <row r="5101" spans="55:57" x14ac:dyDescent="0.3">
      <c r="BC5101" s="19">
        <v>5042</v>
      </c>
      <c r="BD5101">
        <v>9.1359550381558822E-4</v>
      </c>
      <c r="BE5101">
        <v>1.2049637528227911E-2</v>
      </c>
    </row>
    <row r="5102" spans="55:57" x14ac:dyDescent="0.3">
      <c r="BC5102" s="19">
        <v>5043</v>
      </c>
      <c r="BD5102">
        <v>8.3514669035604483E-4</v>
      </c>
      <c r="BE5102">
        <v>1.2152650432556015E-2</v>
      </c>
    </row>
    <row r="5103" spans="55:57" x14ac:dyDescent="0.3">
      <c r="BC5103" s="19">
        <v>5044</v>
      </c>
      <c r="BD5103">
        <v>8.4701687583504991E-4</v>
      </c>
      <c r="BE5103">
        <v>1.2638522123852247E-2</v>
      </c>
    </row>
    <row r="5104" spans="55:57" x14ac:dyDescent="0.3">
      <c r="BC5104" s="19">
        <v>5045</v>
      </c>
      <c r="BD5104">
        <v>9.4695541375622327E-4</v>
      </c>
      <c r="BE5104">
        <v>1.2435273926152153E-2</v>
      </c>
    </row>
    <row r="5105" spans="55:57" x14ac:dyDescent="0.3">
      <c r="BC5105" s="19">
        <v>5046</v>
      </c>
      <c r="BD5105">
        <v>9.6102339632321099E-4</v>
      </c>
      <c r="BE5105">
        <v>1.3529261094845901E-2</v>
      </c>
    </row>
    <row r="5106" spans="55:57" x14ac:dyDescent="0.3">
      <c r="BC5106" s="19">
        <v>5047</v>
      </c>
      <c r="BD5106">
        <v>7.6907298255616608E-4</v>
      </c>
      <c r="BE5106">
        <v>1.1966993872686132E-2</v>
      </c>
    </row>
    <row r="5107" spans="55:57" x14ac:dyDescent="0.3">
      <c r="BC5107" s="19">
        <v>5048</v>
      </c>
      <c r="BD5107">
        <v>9.1446210699593392E-4</v>
      </c>
      <c r="BE5107">
        <v>1.2550946123934948E-2</v>
      </c>
    </row>
    <row r="5108" spans="55:57" x14ac:dyDescent="0.3">
      <c r="BC5108" s="19">
        <v>5049</v>
      </c>
      <c r="BD5108">
        <v>8.6520668510306508E-4</v>
      </c>
      <c r="BE5108">
        <v>1.2052847221675251E-2</v>
      </c>
    </row>
    <row r="5109" spans="55:57" x14ac:dyDescent="0.3">
      <c r="BC5109" s="19">
        <v>5050</v>
      </c>
      <c r="BD5109">
        <v>8.0243441692127515E-4</v>
      </c>
      <c r="BE5109">
        <v>1.1817477264146196E-2</v>
      </c>
    </row>
    <row r="5110" spans="55:57" x14ac:dyDescent="0.3">
      <c r="BC5110" s="19">
        <v>5051</v>
      </c>
      <c r="BD5110">
        <v>6.9862698806961066E-4</v>
      </c>
      <c r="BE5110">
        <v>1.2560146615644837E-2</v>
      </c>
    </row>
    <row r="5111" spans="55:57" x14ac:dyDescent="0.3">
      <c r="BC5111" s="19">
        <v>5052</v>
      </c>
      <c r="BD5111">
        <v>7.7177502681103965E-4</v>
      </c>
      <c r="BE5111">
        <v>1.1819767877343398E-2</v>
      </c>
    </row>
    <row r="5112" spans="55:57" x14ac:dyDescent="0.3">
      <c r="BC5112" s="19">
        <v>5053</v>
      </c>
      <c r="BD5112">
        <v>8.9334866144697117E-4</v>
      </c>
      <c r="BE5112">
        <v>1.3026497297340092E-2</v>
      </c>
    </row>
    <row r="5113" spans="55:57" x14ac:dyDescent="0.3">
      <c r="BC5113" s="19">
        <v>5054</v>
      </c>
      <c r="BD5113">
        <v>9.4491700373808805E-4</v>
      </c>
      <c r="BE5113">
        <v>1.3160983885370039E-2</v>
      </c>
    </row>
    <row r="5114" spans="55:57" x14ac:dyDescent="0.3">
      <c r="BC5114" s="19">
        <v>5055</v>
      </c>
      <c r="BD5114">
        <v>8.0648994094722993E-4</v>
      </c>
      <c r="BE5114">
        <v>1.2161941588418115E-2</v>
      </c>
    </row>
    <row r="5115" spans="55:57" x14ac:dyDescent="0.3">
      <c r="BC5115" s="19">
        <v>5056</v>
      </c>
      <c r="BD5115">
        <v>1.0867248888254601E-3</v>
      </c>
      <c r="BE5115">
        <v>1.4672755874256857E-2</v>
      </c>
    </row>
    <row r="5116" spans="55:57" x14ac:dyDescent="0.3">
      <c r="BC5116" s="19">
        <v>5057</v>
      </c>
      <c r="BD5116">
        <v>8.3229522546232929E-4</v>
      </c>
      <c r="BE5116">
        <v>1.16062470349749E-2</v>
      </c>
    </row>
    <row r="5117" spans="55:57" x14ac:dyDescent="0.3">
      <c r="BC5117" s="19">
        <v>5058</v>
      </c>
      <c r="BD5117">
        <v>8.5589033808062924E-4</v>
      </c>
      <c r="BE5117">
        <v>1.1785844655594633E-2</v>
      </c>
    </row>
    <row r="5118" spans="55:57" x14ac:dyDescent="0.3">
      <c r="BC5118" s="19">
        <v>5059</v>
      </c>
      <c r="BD5118">
        <v>1.0263336919053758E-3</v>
      </c>
      <c r="BE5118">
        <v>1.3884436547622645E-2</v>
      </c>
    </row>
    <row r="5119" spans="55:57" x14ac:dyDescent="0.3">
      <c r="BC5119" s="19">
        <v>5060</v>
      </c>
      <c r="BD5119">
        <v>7.9543592923835623E-4</v>
      </c>
      <c r="BE5119">
        <v>1.2818296095501846E-2</v>
      </c>
    </row>
    <row r="5120" spans="55:57" x14ac:dyDescent="0.3">
      <c r="BC5120" s="19">
        <v>5061</v>
      </c>
      <c r="BD5120">
        <v>8.0399239160061967E-4</v>
      </c>
      <c r="BE5120">
        <v>1.2502650552072565E-2</v>
      </c>
    </row>
    <row r="5121" spans="55:57" x14ac:dyDescent="0.3">
      <c r="BC5121" s="19">
        <v>5062</v>
      </c>
      <c r="BD5121">
        <v>7.9498139284057935E-4</v>
      </c>
      <c r="BE5121">
        <v>1.1669719200595103E-2</v>
      </c>
    </row>
    <row r="5122" spans="55:57" x14ac:dyDescent="0.3">
      <c r="BC5122" s="19">
        <v>5063</v>
      </c>
      <c r="BD5122">
        <v>8.1979545454143672E-4</v>
      </c>
      <c r="BE5122">
        <v>1.2371870576420417E-2</v>
      </c>
    </row>
    <row r="5123" spans="55:57" x14ac:dyDescent="0.3">
      <c r="BC5123" s="19">
        <v>5064</v>
      </c>
      <c r="BD5123">
        <v>9.1565589723909685E-4</v>
      </c>
      <c r="BE5123">
        <v>1.2526538200613524E-2</v>
      </c>
    </row>
    <row r="5124" spans="55:57" x14ac:dyDescent="0.3">
      <c r="BC5124" s="19">
        <v>5065</v>
      </c>
      <c r="BD5124">
        <v>7.3632316412730603E-4</v>
      </c>
      <c r="BE5124">
        <v>1.2003268984793694E-2</v>
      </c>
    </row>
    <row r="5125" spans="55:57" x14ac:dyDescent="0.3">
      <c r="BC5125" s="19">
        <v>5066</v>
      </c>
      <c r="BD5125">
        <v>7.09273112716211E-4</v>
      </c>
      <c r="BE5125">
        <v>1.105369040889807E-2</v>
      </c>
    </row>
    <row r="5126" spans="55:57" x14ac:dyDescent="0.3">
      <c r="BC5126" s="19">
        <v>5067</v>
      </c>
      <c r="BD5126">
        <v>8.8849996178362578E-4</v>
      </c>
      <c r="BE5126">
        <v>1.3089951089905572E-2</v>
      </c>
    </row>
    <row r="5127" spans="55:57" x14ac:dyDescent="0.3">
      <c r="BC5127" s="19">
        <v>5068</v>
      </c>
      <c r="BD5127">
        <v>9.178935558911348E-4</v>
      </c>
      <c r="BE5127">
        <v>1.2784578348066171E-2</v>
      </c>
    </row>
    <row r="5128" spans="55:57" x14ac:dyDescent="0.3">
      <c r="BC5128" s="19">
        <v>5069</v>
      </c>
      <c r="BD5128">
        <v>7.1404433980747951E-4</v>
      </c>
      <c r="BE5128">
        <v>1.2852386247142189E-2</v>
      </c>
    </row>
    <row r="5129" spans="55:57" x14ac:dyDescent="0.3">
      <c r="BC5129" s="19">
        <v>5070</v>
      </c>
      <c r="BD5129">
        <v>8.6216948991498985E-4</v>
      </c>
      <c r="BE5129">
        <v>1.2364293850358277E-2</v>
      </c>
    </row>
    <row r="5130" spans="55:57" x14ac:dyDescent="0.3">
      <c r="BC5130" s="19">
        <v>5071</v>
      </c>
      <c r="BD5130">
        <v>8.7393662322523223E-4</v>
      </c>
      <c r="BE5130">
        <v>1.269938773498719E-2</v>
      </c>
    </row>
    <row r="5131" spans="55:57" x14ac:dyDescent="0.3">
      <c r="BC5131" s="19">
        <v>5072</v>
      </c>
      <c r="BD5131">
        <v>8.5671416265284948E-4</v>
      </c>
      <c r="BE5131">
        <v>1.2681315732128136E-2</v>
      </c>
    </row>
    <row r="5132" spans="55:57" x14ac:dyDescent="0.3">
      <c r="BC5132" s="19">
        <v>5073</v>
      </c>
      <c r="BD5132">
        <v>7.8890834113365827E-4</v>
      </c>
      <c r="BE5132">
        <v>1.2732796885127358E-2</v>
      </c>
    </row>
    <row r="5133" spans="55:57" x14ac:dyDescent="0.3">
      <c r="BC5133" s="19">
        <v>5074</v>
      </c>
      <c r="BD5133">
        <v>8.6638850270464489E-4</v>
      </c>
      <c r="BE5133">
        <v>1.3376079506257948E-2</v>
      </c>
    </row>
    <row r="5134" spans="55:57" x14ac:dyDescent="0.3">
      <c r="BC5134" s="19">
        <v>5075</v>
      </c>
      <c r="BD5134">
        <v>9.3628413277709792E-4</v>
      </c>
      <c r="BE5134">
        <v>1.3937976505662926E-2</v>
      </c>
    </row>
    <row r="5135" spans="55:57" x14ac:dyDescent="0.3">
      <c r="BC5135" s="19">
        <v>5076</v>
      </c>
      <c r="BD5135">
        <v>8.2762783442998772E-4</v>
      </c>
      <c r="BE5135">
        <v>1.2212973369861442E-2</v>
      </c>
    </row>
    <row r="5136" spans="55:57" x14ac:dyDescent="0.3">
      <c r="BC5136" s="19">
        <v>5077</v>
      </c>
      <c r="BD5136">
        <v>9.0164965710490112E-4</v>
      </c>
      <c r="BE5136">
        <v>1.3202975405373072E-2</v>
      </c>
    </row>
    <row r="5137" spans="55:57" x14ac:dyDescent="0.3">
      <c r="BC5137" s="19">
        <v>5078</v>
      </c>
      <c r="BD5137">
        <v>8.6353941126645305E-4</v>
      </c>
      <c r="BE5137">
        <v>1.1966874752929426E-2</v>
      </c>
    </row>
    <row r="5138" spans="55:57" x14ac:dyDescent="0.3">
      <c r="BC5138" s="19">
        <v>5079</v>
      </c>
      <c r="BD5138">
        <v>8.3184192529999347E-4</v>
      </c>
      <c r="BE5138">
        <v>1.2108531176015387E-2</v>
      </c>
    </row>
    <row r="5139" spans="55:57" x14ac:dyDescent="0.3">
      <c r="BC5139" s="19">
        <v>5080</v>
      </c>
      <c r="BD5139">
        <v>7.6498417623691419E-4</v>
      </c>
      <c r="BE5139">
        <v>1.2545559467397761E-2</v>
      </c>
    </row>
    <row r="5140" spans="55:57" x14ac:dyDescent="0.3">
      <c r="BC5140" s="19">
        <v>5081</v>
      </c>
      <c r="BD5140">
        <v>7.7170240057632827E-4</v>
      </c>
      <c r="BE5140">
        <v>1.2344436119575619E-2</v>
      </c>
    </row>
    <row r="5141" spans="55:57" x14ac:dyDescent="0.3">
      <c r="BC5141" s="19">
        <v>5082</v>
      </c>
      <c r="BD5141">
        <v>7.5352591195291261E-4</v>
      </c>
      <c r="BE5141">
        <v>1.2119642400749494E-2</v>
      </c>
    </row>
    <row r="5142" spans="55:57" x14ac:dyDescent="0.3">
      <c r="BC5142" s="19">
        <v>5083</v>
      </c>
      <c r="BD5142">
        <v>1.0056617254914526E-3</v>
      </c>
      <c r="BE5142">
        <v>1.361608590418539E-2</v>
      </c>
    </row>
    <row r="5143" spans="55:57" x14ac:dyDescent="0.3">
      <c r="BC5143" s="19">
        <v>5084</v>
      </c>
      <c r="BD5143">
        <v>8.7280151374613969E-4</v>
      </c>
      <c r="BE5143">
        <v>1.3591044714796044E-2</v>
      </c>
    </row>
    <row r="5144" spans="55:57" x14ac:dyDescent="0.3">
      <c r="BC5144" s="19">
        <v>5085</v>
      </c>
      <c r="BD5144">
        <v>7.6252373816474697E-4</v>
      </c>
      <c r="BE5144">
        <v>1.1764229925524996E-2</v>
      </c>
    </row>
    <row r="5145" spans="55:57" x14ac:dyDescent="0.3">
      <c r="BC5145" s="19">
        <v>5086</v>
      </c>
      <c r="BD5145">
        <v>9.643498117939272E-4</v>
      </c>
      <c r="BE5145">
        <v>1.3693382524118352E-2</v>
      </c>
    </row>
    <row r="5146" spans="55:57" x14ac:dyDescent="0.3">
      <c r="BC5146" s="19">
        <v>5087</v>
      </c>
      <c r="BD5146">
        <v>8.5082383785185442E-4</v>
      </c>
      <c r="BE5146">
        <v>1.2036728761022486E-2</v>
      </c>
    </row>
    <row r="5147" spans="55:57" x14ac:dyDescent="0.3">
      <c r="BC5147" s="19">
        <v>5088</v>
      </c>
      <c r="BD5147">
        <v>7.5493520318338525E-4</v>
      </c>
      <c r="BE5147">
        <v>1.324298300813127E-2</v>
      </c>
    </row>
    <row r="5148" spans="55:57" x14ac:dyDescent="0.3">
      <c r="BC5148" s="19">
        <v>5089</v>
      </c>
      <c r="BD5148">
        <v>8.8337259691794281E-4</v>
      </c>
      <c r="BE5148">
        <v>1.2471263420647603E-2</v>
      </c>
    </row>
    <row r="5149" spans="55:57" x14ac:dyDescent="0.3">
      <c r="BC5149" s="19">
        <v>5090</v>
      </c>
      <c r="BD5149">
        <v>8.5087781804652678E-4</v>
      </c>
      <c r="BE5149">
        <v>1.2213947763579341E-2</v>
      </c>
    </row>
    <row r="5150" spans="55:57" x14ac:dyDescent="0.3">
      <c r="BC5150" s="19">
        <v>5091</v>
      </c>
      <c r="BD5150">
        <v>7.6583600481135833E-4</v>
      </c>
      <c r="BE5150">
        <v>1.294307298879189E-2</v>
      </c>
    </row>
    <row r="5151" spans="55:57" x14ac:dyDescent="0.3">
      <c r="BC5151" s="19">
        <v>5092</v>
      </c>
      <c r="BD5151">
        <v>7.7401127736168452E-4</v>
      </c>
      <c r="BE5151">
        <v>1.2704858293537206E-2</v>
      </c>
    </row>
    <row r="5152" spans="55:57" x14ac:dyDescent="0.3">
      <c r="BC5152" s="19">
        <v>5093</v>
      </c>
      <c r="BD5152">
        <v>8.1945533516549569E-4</v>
      </c>
      <c r="BE5152">
        <v>1.2855339010602068E-2</v>
      </c>
    </row>
    <row r="5153" spans="55:57" x14ac:dyDescent="0.3">
      <c r="BC5153" s="19">
        <v>5094</v>
      </c>
      <c r="BD5153">
        <v>8.9754300683933779E-4</v>
      </c>
      <c r="BE5153">
        <v>1.3025242010231577E-2</v>
      </c>
    </row>
    <row r="5154" spans="55:57" x14ac:dyDescent="0.3">
      <c r="BC5154" s="19">
        <v>5095</v>
      </c>
      <c r="BD5154">
        <v>8.8722017324854364E-4</v>
      </c>
      <c r="BE5154">
        <v>1.2074698894247218E-2</v>
      </c>
    </row>
    <row r="5155" spans="55:57" x14ac:dyDescent="0.3">
      <c r="BC5155" s="19">
        <v>5096</v>
      </c>
      <c r="BD5155">
        <v>9.5971205449743775E-4</v>
      </c>
      <c r="BE5155">
        <v>1.3079129414629943E-2</v>
      </c>
    </row>
    <row r="5156" spans="55:57" x14ac:dyDescent="0.3">
      <c r="BC5156" s="19">
        <v>5097</v>
      </c>
      <c r="BD5156">
        <v>8.6039868681549517E-4</v>
      </c>
      <c r="BE5156">
        <v>1.2477674630559276E-2</v>
      </c>
    </row>
    <row r="5157" spans="55:57" x14ac:dyDescent="0.3">
      <c r="BC5157" s="19">
        <v>5098</v>
      </c>
      <c r="BD5157">
        <v>8.6388776614212612E-4</v>
      </c>
      <c r="BE5157">
        <v>1.2448887706826759E-2</v>
      </c>
    </row>
    <row r="5158" spans="55:57" x14ac:dyDescent="0.3">
      <c r="BC5158" s="19">
        <v>5099</v>
      </c>
      <c r="BD5158">
        <v>7.8573208171015116E-4</v>
      </c>
      <c r="BE5158">
        <v>1.2928908942791624E-2</v>
      </c>
    </row>
    <row r="5159" spans="55:57" x14ac:dyDescent="0.3">
      <c r="BC5159" s="19">
        <v>5100</v>
      </c>
      <c r="BD5159">
        <v>9.6601617564330035E-4</v>
      </c>
      <c r="BE5159">
        <v>1.2869048974550814E-2</v>
      </c>
    </row>
    <row r="5160" spans="55:57" x14ac:dyDescent="0.3">
      <c r="BC5160" s="19">
        <v>5101</v>
      </c>
      <c r="BD5160">
        <v>9.2222941191114451E-4</v>
      </c>
      <c r="BE5160">
        <v>1.3853515124517279E-2</v>
      </c>
    </row>
    <row r="5161" spans="55:57" x14ac:dyDescent="0.3">
      <c r="BC5161" s="19">
        <v>5102</v>
      </c>
      <c r="BD5161">
        <v>8.5602082549460755E-4</v>
      </c>
      <c r="BE5161">
        <v>1.1531443374075617E-2</v>
      </c>
    </row>
    <row r="5162" spans="55:57" x14ac:dyDescent="0.3">
      <c r="BC5162" s="19">
        <v>5103</v>
      </c>
      <c r="BD5162">
        <v>1.0066296696327631E-3</v>
      </c>
      <c r="BE5162">
        <v>1.3976416351003475E-2</v>
      </c>
    </row>
    <row r="5163" spans="55:57" x14ac:dyDescent="0.3">
      <c r="BC5163" s="19">
        <v>5104</v>
      </c>
      <c r="BD5163">
        <v>1.0170694110650821E-3</v>
      </c>
      <c r="BE5163">
        <v>1.427326029166283E-2</v>
      </c>
    </row>
    <row r="5164" spans="55:57" x14ac:dyDescent="0.3">
      <c r="BC5164" s="19">
        <v>5105</v>
      </c>
      <c r="BD5164">
        <v>9.5868495405193534E-4</v>
      </c>
      <c r="BE5164">
        <v>1.2805457951286807E-2</v>
      </c>
    </row>
    <row r="5165" spans="55:57" x14ac:dyDescent="0.3">
      <c r="BC5165" s="19">
        <v>5106</v>
      </c>
      <c r="BD5165">
        <v>9.903268615225223E-4</v>
      </c>
      <c r="BE5165">
        <v>1.4179835618020359E-2</v>
      </c>
    </row>
    <row r="5166" spans="55:57" x14ac:dyDescent="0.3">
      <c r="BC5166" s="19">
        <v>5107</v>
      </c>
      <c r="BD5166">
        <v>9.5444251525549681E-4</v>
      </c>
      <c r="BE5166">
        <v>1.2647727144887468E-2</v>
      </c>
    </row>
    <row r="5167" spans="55:57" x14ac:dyDescent="0.3">
      <c r="BC5167" s="19">
        <v>5108</v>
      </c>
      <c r="BD5167">
        <v>9.0572115337936721E-4</v>
      </c>
      <c r="BE5167">
        <v>1.233896625511473E-2</v>
      </c>
    </row>
    <row r="5168" spans="55:57" x14ac:dyDescent="0.3">
      <c r="BC5168" s="19">
        <v>5109</v>
      </c>
      <c r="BD5168">
        <v>8.1667058677637328E-4</v>
      </c>
      <c r="BE5168">
        <v>1.1915696846317231E-2</v>
      </c>
    </row>
    <row r="5169" spans="55:57" x14ac:dyDescent="0.3">
      <c r="BC5169" s="19">
        <v>5110</v>
      </c>
      <c r="BD5169">
        <v>9.0828204974299233E-4</v>
      </c>
      <c r="BE5169">
        <v>1.2914164877082798E-2</v>
      </c>
    </row>
    <row r="5170" spans="55:57" x14ac:dyDescent="0.3">
      <c r="BC5170" s="19">
        <v>5111</v>
      </c>
      <c r="BD5170">
        <v>7.5111203408039331E-4</v>
      </c>
      <c r="BE5170">
        <v>1.1949274021828113E-2</v>
      </c>
    </row>
    <row r="5171" spans="55:57" x14ac:dyDescent="0.3">
      <c r="BC5171" s="19">
        <v>5112</v>
      </c>
      <c r="BD5171">
        <v>9.4092171073389226E-4</v>
      </c>
      <c r="BE5171">
        <v>1.3599577073085565E-2</v>
      </c>
    </row>
    <row r="5172" spans="55:57" x14ac:dyDescent="0.3">
      <c r="BC5172" s="19">
        <v>5113</v>
      </c>
      <c r="BD5172">
        <v>8.2305843625044082E-4</v>
      </c>
      <c r="BE5172">
        <v>1.212981055120929E-2</v>
      </c>
    </row>
    <row r="5173" spans="55:57" x14ac:dyDescent="0.3">
      <c r="BC5173" s="19">
        <v>5114</v>
      </c>
      <c r="BD5173">
        <v>7.628883968645785E-4</v>
      </c>
      <c r="BE5173">
        <v>1.1844478226912964E-2</v>
      </c>
    </row>
    <row r="5174" spans="55:57" x14ac:dyDescent="0.3">
      <c r="BC5174" s="19">
        <v>5115</v>
      </c>
      <c r="BD5174">
        <v>7.8777414347086993E-4</v>
      </c>
      <c r="BE5174">
        <v>1.1638785576534989E-2</v>
      </c>
    </row>
    <row r="5175" spans="55:57" x14ac:dyDescent="0.3">
      <c r="BC5175" s="19">
        <v>5116</v>
      </c>
      <c r="BD5175">
        <v>8.2798341693091798E-4</v>
      </c>
      <c r="BE5175">
        <v>1.2189627566289966E-2</v>
      </c>
    </row>
    <row r="5176" spans="55:57" x14ac:dyDescent="0.3">
      <c r="BC5176" s="19">
        <v>5117</v>
      </c>
      <c r="BD5176">
        <v>7.7144259445020478E-4</v>
      </c>
      <c r="BE5176">
        <v>1.152895125962838E-2</v>
      </c>
    </row>
    <row r="5177" spans="55:57" x14ac:dyDescent="0.3">
      <c r="BC5177" s="19">
        <v>5118</v>
      </c>
      <c r="BD5177">
        <v>8.0071618632028909E-4</v>
      </c>
      <c r="BE5177">
        <v>1.2055711537997456E-2</v>
      </c>
    </row>
    <row r="5178" spans="55:57" x14ac:dyDescent="0.3">
      <c r="BC5178" s="19">
        <v>5119</v>
      </c>
      <c r="BD5178">
        <v>9.4147179867091395E-4</v>
      </c>
      <c r="BE5178">
        <v>1.3058502856450858E-2</v>
      </c>
    </row>
    <row r="5179" spans="55:57" x14ac:dyDescent="0.3">
      <c r="BC5179" s="19">
        <v>5120</v>
      </c>
      <c r="BD5179">
        <v>7.3841340838611913E-4</v>
      </c>
      <c r="BE5179">
        <v>1.2476736931171201E-2</v>
      </c>
    </row>
    <row r="5180" spans="55:57" x14ac:dyDescent="0.3">
      <c r="BC5180" s="19">
        <v>5121</v>
      </c>
      <c r="BD5180">
        <v>1.0481657550278905E-3</v>
      </c>
      <c r="BE5180">
        <v>1.4444782516911805E-2</v>
      </c>
    </row>
    <row r="5181" spans="55:57" x14ac:dyDescent="0.3">
      <c r="BC5181" s="19">
        <v>5122</v>
      </c>
      <c r="BD5181">
        <v>9.0341650896867058E-4</v>
      </c>
      <c r="BE5181">
        <v>1.3369093000693021E-2</v>
      </c>
    </row>
    <row r="5182" spans="55:57" x14ac:dyDescent="0.3">
      <c r="BC5182" s="19">
        <v>5123</v>
      </c>
      <c r="BD5182">
        <v>8.9570302994556434E-4</v>
      </c>
      <c r="BE5182">
        <v>1.2835532233190417E-2</v>
      </c>
    </row>
    <row r="5183" spans="55:57" x14ac:dyDescent="0.3">
      <c r="BC5183" s="19">
        <v>5124</v>
      </c>
      <c r="BD5183">
        <v>8.4833539472935248E-4</v>
      </c>
      <c r="BE5183">
        <v>1.1994644042679147E-2</v>
      </c>
    </row>
    <row r="5184" spans="55:57" x14ac:dyDescent="0.3">
      <c r="BC5184" s="19">
        <v>5125</v>
      </c>
      <c r="BD5184">
        <v>9.1559956452578789E-4</v>
      </c>
      <c r="BE5184">
        <v>1.2796067094955075E-2</v>
      </c>
    </row>
    <row r="5185" spans="55:57" x14ac:dyDescent="0.3">
      <c r="BC5185" s="19">
        <v>5126</v>
      </c>
      <c r="BD5185">
        <v>9.0416230562496763E-4</v>
      </c>
      <c r="BE5185">
        <v>1.2567916696288548E-2</v>
      </c>
    </row>
    <row r="5186" spans="55:57" x14ac:dyDescent="0.3">
      <c r="BC5186" s="19">
        <v>5127</v>
      </c>
      <c r="BD5186">
        <v>7.5437132282781363E-4</v>
      </c>
      <c r="BE5186">
        <v>1.2130530770090506E-2</v>
      </c>
    </row>
    <row r="5187" spans="55:57" x14ac:dyDescent="0.3">
      <c r="BC5187" s="19">
        <v>5128</v>
      </c>
      <c r="BD5187">
        <v>9.1290540320969359E-4</v>
      </c>
      <c r="BE5187">
        <v>1.2420604602771231E-2</v>
      </c>
    </row>
    <row r="5188" spans="55:57" x14ac:dyDescent="0.3">
      <c r="BC5188" s="19">
        <v>5129</v>
      </c>
      <c r="BD5188">
        <v>9.1517258101266226E-4</v>
      </c>
      <c r="BE5188">
        <v>1.2739284615106219E-2</v>
      </c>
    </row>
    <row r="5189" spans="55:57" x14ac:dyDescent="0.3">
      <c r="BC5189" s="19">
        <v>5130</v>
      </c>
      <c r="BD5189">
        <v>8.5905672747940199E-4</v>
      </c>
      <c r="BE5189">
        <v>1.17324031098603E-2</v>
      </c>
    </row>
    <row r="5190" spans="55:57" x14ac:dyDescent="0.3">
      <c r="BC5190" s="19">
        <v>5131</v>
      </c>
      <c r="BD5190">
        <v>8.083304095458791E-4</v>
      </c>
      <c r="BE5190">
        <v>1.3186678137478003E-2</v>
      </c>
    </row>
    <row r="5191" spans="55:57" x14ac:dyDescent="0.3">
      <c r="BC5191" s="19">
        <v>5132</v>
      </c>
      <c r="BD5191">
        <v>9.2986785922081756E-4</v>
      </c>
      <c r="BE5191">
        <v>1.3139543407804634E-2</v>
      </c>
    </row>
    <row r="5192" spans="55:57" x14ac:dyDescent="0.3">
      <c r="BC5192" s="19">
        <v>5133</v>
      </c>
      <c r="BD5192">
        <v>8.0279957464635978E-4</v>
      </c>
      <c r="BE5192">
        <v>1.1841035753380502E-2</v>
      </c>
    </row>
    <row r="5193" spans="55:57" x14ac:dyDescent="0.3">
      <c r="BC5193" s="19">
        <v>5134</v>
      </c>
      <c r="BD5193">
        <v>7.7062038937335763E-4</v>
      </c>
      <c r="BE5193">
        <v>1.1981880060594407E-2</v>
      </c>
    </row>
    <row r="5194" spans="55:57" x14ac:dyDescent="0.3">
      <c r="BC5194" s="19">
        <v>5135</v>
      </c>
      <c r="BD5194">
        <v>8.1510394868242284E-4</v>
      </c>
      <c r="BE5194">
        <v>1.3189144528741576E-2</v>
      </c>
    </row>
    <row r="5195" spans="55:57" x14ac:dyDescent="0.3">
      <c r="BC5195" s="19">
        <v>5136</v>
      </c>
      <c r="BD5195">
        <v>8.3513843633153039E-4</v>
      </c>
      <c r="BE5195">
        <v>1.2322847647011007E-2</v>
      </c>
    </row>
    <row r="5196" spans="55:57" x14ac:dyDescent="0.3">
      <c r="BC5196" s="19">
        <v>5137</v>
      </c>
      <c r="BD5196">
        <v>7.4386419644591282E-4</v>
      </c>
      <c r="BE5196">
        <v>1.2230648383914501E-2</v>
      </c>
    </row>
    <row r="5197" spans="55:57" x14ac:dyDescent="0.3">
      <c r="BC5197" s="19">
        <v>5138</v>
      </c>
      <c r="BD5197">
        <v>9.4503984791687013E-4</v>
      </c>
      <c r="BE5197">
        <v>1.3954285353372954E-2</v>
      </c>
    </row>
    <row r="5198" spans="55:57" x14ac:dyDescent="0.3">
      <c r="BC5198" s="19">
        <v>5139</v>
      </c>
      <c r="BD5198">
        <v>7.9255055369289811E-4</v>
      </c>
      <c r="BE5198">
        <v>1.2207089160544141E-2</v>
      </c>
    </row>
    <row r="5199" spans="55:57" x14ac:dyDescent="0.3">
      <c r="BC5199" s="19">
        <v>5140</v>
      </c>
      <c r="BD5199">
        <v>9.7995457509483731E-4</v>
      </c>
      <c r="BE5199">
        <v>1.3117513647835304E-2</v>
      </c>
    </row>
    <row r="5200" spans="55:57" x14ac:dyDescent="0.3">
      <c r="BC5200" s="19">
        <v>5141</v>
      </c>
      <c r="BD5200">
        <v>9.3468142271378924E-4</v>
      </c>
      <c r="BE5200">
        <v>1.2990577832520592E-2</v>
      </c>
    </row>
    <row r="5201" spans="55:57" x14ac:dyDescent="0.3">
      <c r="BC5201" s="19">
        <v>5142</v>
      </c>
      <c r="BD5201">
        <v>8.2797224404310556E-4</v>
      </c>
      <c r="BE5201">
        <v>1.2069856201002477E-2</v>
      </c>
    </row>
    <row r="5202" spans="55:57" x14ac:dyDescent="0.3">
      <c r="BC5202" s="19">
        <v>5143</v>
      </c>
      <c r="BD5202">
        <v>7.2934591454728204E-4</v>
      </c>
      <c r="BE5202">
        <v>1.1252745301071653E-2</v>
      </c>
    </row>
    <row r="5203" spans="55:57" x14ac:dyDescent="0.3">
      <c r="BC5203" s="19">
        <v>5144</v>
      </c>
      <c r="BD5203">
        <v>8.8113508609644607E-4</v>
      </c>
      <c r="BE5203">
        <v>1.3011224640354866E-2</v>
      </c>
    </row>
    <row r="5204" spans="55:57" x14ac:dyDescent="0.3">
      <c r="BC5204" s="19">
        <v>5145</v>
      </c>
      <c r="BD5204">
        <v>8.0921032948647466E-4</v>
      </c>
      <c r="BE5204">
        <v>1.2445693989001042E-2</v>
      </c>
    </row>
    <row r="5205" spans="55:57" x14ac:dyDescent="0.3">
      <c r="BC5205" s="19">
        <v>5146</v>
      </c>
      <c r="BD5205">
        <v>9.0958495669630698E-4</v>
      </c>
      <c r="BE5205">
        <v>1.2874467090486555E-2</v>
      </c>
    </row>
    <row r="5206" spans="55:57" x14ac:dyDescent="0.3">
      <c r="BC5206" s="19">
        <v>5147</v>
      </c>
      <c r="BD5206">
        <v>8.4253412191181987E-4</v>
      </c>
      <c r="BE5206">
        <v>1.1965933095931804E-2</v>
      </c>
    </row>
    <row r="5207" spans="55:57" x14ac:dyDescent="0.3">
      <c r="BC5207" s="19">
        <v>5148</v>
      </c>
      <c r="BD5207">
        <v>9.0658175719244671E-4</v>
      </c>
      <c r="BE5207">
        <v>1.205716199903111E-2</v>
      </c>
    </row>
    <row r="5208" spans="55:57" x14ac:dyDescent="0.3">
      <c r="BC5208" s="19">
        <v>5149</v>
      </c>
      <c r="BD5208">
        <v>9.3777455231916431E-4</v>
      </c>
      <c r="BE5208">
        <v>1.2904223607929368E-2</v>
      </c>
    </row>
    <row r="5209" spans="55:57" x14ac:dyDescent="0.3">
      <c r="BC5209" s="19">
        <v>5150</v>
      </c>
      <c r="BD5209">
        <v>9.3479441182511814E-4</v>
      </c>
      <c r="BE5209">
        <v>1.270650012362943E-2</v>
      </c>
    </row>
    <row r="5210" spans="55:57" x14ac:dyDescent="0.3">
      <c r="BC5210" s="19">
        <v>5151</v>
      </c>
      <c r="BD5210">
        <v>7.5019778215434994E-4</v>
      </c>
      <c r="BE5210">
        <v>1.2159453990578738E-2</v>
      </c>
    </row>
    <row r="5211" spans="55:57" x14ac:dyDescent="0.3">
      <c r="BC5211" s="19">
        <v>5152</v>
      </c>
      <c r="BD5211">
        <v>9.5081491753409527E-4</v>
      </c>
      <c r="BE5211">
        <v>1.3231229907330026E-2</v>
      </c>
    </row>
    <row r="5212" spans="55:57" x14ac:dyDescent="0.3">
      <c r="BC5212" s="19">
        <v>5153</v>
      </c>
      <c r="BD5212">
        <v>8.4468954322279295E-4</v>
      </c>
      <c r="BE5212">
        <v>1.275248063898283E-2</v>
      </c>
    </row>
    <row r="5213" spans="55:57" x14ac:dyDescent="0.3">
      <c r="BC5213" s="19">
        <v>5154</v>
      </c>
      <c r="BD5213">
        <v>7.7609273759246934E-4</v>
      </c>
      <c r="BE5213">
        <v>1.2491165173811294E-2</v>
      </c>
    </row>
    <row r="5214" spans="55:57" x14ac:dyDescent="0.3">
      <c r="BC5214" s="19">
        <v>5155</v>
      </c>
      <c r="BD5214">
        <v>7.648167368377709E-4</v>
      </c>
      <c r="BE5214">
        <v>1.1602533377618112E-2</v>
      </c>
    </row>
    <row r="5215" spans="55:57" x14ac:dyDescent="0.3">
      <c r="BC5215" s="19">
        <v>5156</v>
      </c>
      <c r="BD5215">
        <v>8.601959888427617E-4</v>
      </c>
      <c r="BE5215">
        <v>1.2612477417961065E-2</v>
      </c>
    </row>
    <row r="5216" spans="55:57" x14ac:dyDescent="0.3">
      <c r="BC5216" s="19">
        <v>5157</v>
      </c>
      <c r="BD5216">
        <v>8.5261224763212378E-4</v>
      </c>
      <c r="BE5216">
        <v>1.2737936882061082E-2</v>
      </c>
    </row>
    <row r="5217" spans="55:57" x14ac:dyDescent="0.3">
      <c r="BC5217" s="19">
        <v>5158</v>
      </c>
      <c r="BD5217">
        <v>8.7513722159878534E-4</v>
      </c>
      <c r="BE5217">
        <v>1.2920492549813121E-2</v>
      </c>
    </row>
    <row r="5218" spans="55:57" x14ac:dyDescent="0.3">
      <c r="BC5218" s="19">
        <v>5159</v>
      </c>
      <c r="BD5218">
        <v>8.5581152212206102E-4</v>
      </c>
      <c r="BE5218">
        <v>1.3018741893795349E-2</v>
      </c>
    </row>
    <row r="5219" spans="55:57" x14ac:dyDescent="0.3">
      <c r="BC5219" s="19">
        <v>5160</v>
      </c>
      <c r="BD5219">
        <v>9.3263878663193598E-4</v>
      </c>
      <c r="BE5219">
        <v>1.3327003888306993E-2</v>
      </c>
    </row>
    <row r="5220" spans="55:57" x14ac:dyDescent="0.3">
      <c r="BC5220" s="19">
        <v>5161</v>
      </c>
      <c r="BD5220">
        <v>8.2518823021236786E-4</v>
      </c>
      <c r="BE5220">
        <v>1.2334623779554589E-2</v>
      </c>
    </row>
    <row r="5221" spans="55:57" x14ac:dyDescent="0.3">
      <c r="BC5221" s="19">
        <v>5162</v>
      </c>
      <c r="BD5221">
        <v>1.0693837290512037E-3</v>
      </c>
      <c r="BE5221">
        <v>1.3393249367737305E-2</v>
      </c>
    </row>
    <row r="5222" spans="55:57" x14ac:dyDescent="0.3">
      <c r="BC5222" s="19">
        <v>5163</v>
      </c>
      <c r="BD5222">
        <v>9.4931193020619093E-4</v>
      </c>
      <c r="BE5222">
        <v>1.3004349995265639E-2</v>
      </c>
    </row>
    <row r="5223" spans="55:57" x14ac:dyDescent="0.3">
      <c r="BC5223" s="19">
        <v>5164</v>
      </c>
      <c r="BD5223">
        <v>8.3248957234168712E-4</v>
      </c>
      <c r="BE5223">
        <v>1.3117880680990891E-2</v>
      </c>
    </row>
    <row r="5224" spans="55:57" x14ac:dyDescent="0.3">
      <c r="BC5224" s="19">
        <v>5165</v>
      </c>
      <c r="BD5224">
        <v>8.6848453203056109E-4</v>
      </c>
      <c r="BE5224">
        <v>1.2786694736640465E-2</v>
      </c>
    </row>
    <row r="5225" spans="55:57" x14ac:dyDescent="0.3">
      <c r="BC5225" s="19">
        <v>5166</v>
      </c>
      <c r="BD5225">
        <v>8.0376248550626721E-4</v>
      </c>
      <c r="BE5225">
        <v>1.2884417901951797E-2</v>
      </c>
    </row>
    <row r="5226" spans="55:57" x14ac:dyDescent="0.3">
      <c r="BC5226" s="19">
        <v>5167</v>
      </c>
      <c r="BD5226">
        <v>9.0918289268967481E-4</v>
      </c>
      <c r="BE5226">
        <v>1.2596048719431039E-2</v>
      </c>
    </row>
    <row r="5227" spans="55:57" x14ac:dyDescent="0.3">
      <c r="BC5227" s="19">
        <v>5168</v>
      </c>
      <c r="BD5227">
        <v>8.5341020284625496E-4</v>
      </c>
      <c r="BE5227">
        <v>1.231308878071407E-2</v>
      </c>
    </row>
    <row r="5228" spans="55:57" x14ac:dyDescent="0.3">
      <c r="BC5228" s="19">
        <v>5169</v>
      </c>
      <c r="BD5228">
        <v>7.4521206083218747E-4</v>
      </c>
      <c r="BE5228">
        <v>1.1655953063275392E-2</v>
      </c>
    </row>
    <row r="5229" spans="55:57" x14ac:dyDescent="0.3">
      <c r="BC5229" s="19">
        <v>5170</v>
      </c>
      <c r="BD5229">
        <v>7.2172574429848796E-4</v>
      </c>
      <c r="BE5229">
        <v>1.2476685370494438E-2</v>
      </c>
    </row>
    <row r="5230" spans="55:57" x14ac:dyDescent="0.3">
      <c r="BC5230" s="19">
        <v>5171</v>
      </c>
      <c r="BD5230">
        <v>8.1868786330656438E-4</v>
      </c>
      <c r="BE5230">
        <v>1.1963901511393382E-2</v>
      </c>
    </row>
    <row r="5231" spans="55:57" x14ac:dyDescent="0.3">
      <c r="BC5231" s="19">
        <v>5172</v>
      </c>
      <c r="BD5231">
        <v>9.4145606910631097E-4</v>
      </c>
      <c r="BE5231">
        <v>1.3055394558834621E-2</v>
      </c>
    </row>
    <row r="5232" spans="55:57" x14ac:dyDescent="0.3">
      <c r="BC5232" s="19">
        <v>5173</v>
      </c>
      <c r="BD5232">
        <v>9.4145865274463433E-4</v>
      </c>
      <c r="BE5232">
        <v>1.2832256216629522E-2</v>
      </c>
    </row>
    <row r="5233" spans="55:57" x14ac:dyDescent="0.3">
      <c r="BC5233" s="19">
        <v>5174</v>
      </c>
      <c r="BD5233">
        <v>7.5425632076841684E-4</v>
      </c>
      <c r="BE5233">
        <v>1.2878413221591998E-2</v>
      </c>
    </row>
    <row r="5234" spans="55:57" x14ac:dyDescent="0.3">
      <c r="BC5234" s="19">
        <v>5175</v>
      </c>
      <c r="BD5234">
        <v>8.4129604756233835E-4</v>
      </c>
      <c r="BE5234">
        <v>1.2024789525889718E-2</v>
      </c>
    </row>
    <row r="5235" spans="55:57" x14ac:dyDescent="0.3">
      <c r="BC5235" s="19">
        <v>5176</v>
      </c>
      <c r="BD5235">
        <v>9.3800807162001617E-4</v>
      </c>
      <c r="BE5235">
        <v>1.362449381281817E-2</v>
      </c>
    </row>
    <row r="5236" spans="55:57" x14ac:dyDescent="0.3">
      <c r="BC5236" s="19">
        <v>5177</v>
      </c>
      <c r="BD5236">
        <v>8.683548356077089E-4</v>
      </c>
      <c r="BE5236">
        <v>1.2045361816920799E-2</v>
      </c>
    </row>
    <row r="5237" spans="55:57" x14ac:dyDescent="0.3">
      <c r="BC5237" s="19">
        <v>5178</v>
      </c>
      <c r="BD5237">
        <v>8.657777226254151E-4</v>
      </c>
      <c r="BE5237">
        <v>1.2578030904811383E-2</v>
      </c>
    </row>
    <row r="5238" spans="55:57" x14ac:dyDescent="0.3">
      <c r="BC5238" s="19">
        <v>5179</v>
      </c>
      <c r="BD5238">
        <v>7.7712757167880549E-4</v>
      </c>
      <c r="BE5238">
        <v>1.2021882053730179E-2</v>
      </c>
    </row>
    <row r="5239" spans="55:57" x14ac:dyDescent="0.3">
      <c r="BC5239" s="19">
        <v>5180</v>
      </c>
      <c r="BD5239">
        <v>8.9388999344329804E-4</v>
      </c>
      <c r="BE5239">
        <v>1.3121196213221099E-2</v>
      </c>
    </row>
    <row r="5240" spans="55:57" x14ac:dyDescent="0.3">
      <c r="BC5240" s="19">
        <v>5181</v>
      </c>
      <c r="BD5240">
        <v>8.7470738259291423E-4</v>
      </c>
      <c r="BE5240">
        <v>1.2084396429925858E-2</v>
      </c>
    </row>
    <row r="5241" spans="55:57" x14ac:dyDescent="0.3">
      <c r="BC5241" s="19">
        <v>5182</v>
      </c>
      <c r="BD5241">
        <v>9.888848177061209E-4</v>
      </c>
      <c r="BE5241">
        <v>1.4948382645986131E-2</v>
      </c>
    </row>
    <row r="5242" spans="55:57" x14ac:dyDescent="0.3">
      <c r="BC5242" s="19">
        <v>5183</v>
      </c>
      <c r="BD5242">
        <v>9.4825198525412947E-4</v>
      </c>
      <c r="BE5242">
        <v>1.2660054806769343E-2</v>
      </c>
    </row>
    <row r="5243" spans="55:57" x14ac:dyDescent="0.3">
      <c r="BC5243" s="19">
        <v>5184</v>
      </c>
      <c r="BD5243">
        <v>8.6159406068997771E-4</v>
      </c>
      <c r="BE5243">
        <v>1.33200101087219E-2</v>
      </c>
    </row>
    <row r="5244" spans="55:57" x14ac:dyDescent="0.3">
      <c r="BC5244" s="19">
        <v>5185</v>
      </c>
      <c r="BD5244">
        <v>7.1436162123599911E-4</v>
      </c>
      <c r="BE5244">
        <v>1.2295878018889974E-2</v>
      </c>
    </row>
    <row r="5245" spans="55:57" x14ac:dyDescent="0.3">
      <c r="BC5245" s="19">
        <v>5186</v>
      </c>
      <c r="BD5245">
        <v>9.1383570525347378E-4</v>
      </c>
      <c r="BE5245">
        <v>1.3626441379376119E-2</v>
      </c>
    </row>
    <row r="5246" spans="55:57" x14ac:dyDescent="0.3">
      <c r="BC5246" s="19">
        <v>5187</v>
      </c>
      <c r="BD5246">
        <v>9.061320601935199E-4</v>
      </c>
      <c r="BE5246">
        <v>1.2862369366325762E-2</v>
      </c>
    </row>
    <row r="5247" spans="55:57" x14ac:dyDescent="0.3">
      <c r="BC5247" s="19">
        <v>5188</v>
      </c>
      <c r="BD5247">
        <v>8.3009776008208767E-4</v>
      </c>
      <c r="BE5247">
        <v>1.2819979365922418E-2</v>
      </c>
    </row>
    <row r="5248" spans="55:57" x14ac:dyDescent="0.3">
      <c r="BC5248" s="19">
        <v>5189</v>
      </c>
      <c r="BD5248">
        <v>8.8546555195161223E-4</v>
      </c>
      <c r="BE5248">
        <v>1.3065788739660704E-2</v>
      </c>
    </row>
    <row r="5249" spans="55:57" x14ac:dyDescent="0.3">
      <c r="BC5249" s="19">
        <v>5190</v>
      </c>
      <c r="BD5249">
        <v>9.0959770004759959E-4</v>
      </c>
      <c r="BE5249">
        <v>1.3029705051313839E-2</v>
      </c>
    </row>
    <row r="5250" spans="55:57" x14ac:dyDescent="0.3">
      <c r="BC5250" s="19">
        <v>5191</v>
      </c>
      <c r="BD5250">
        <v>7.856530759377334E-4</v>
      </c>
      <c r="BE5250">
        <v>1.3197354586110216E-2</v>
      </c>
    </row>
    <row r="5251" spans="55:57" x14ac:dyDescent="0.3">
      <c r="BC5251" s="19">
        <v>5192</v>
      </c>
      <c r="BD5251">
        <v>8.8841646063781831E-4</v>
      </c>
      <c r="BE5251">
        <v>1.2915375296613546E-2</v>
      </c>
    </row>
    <row r="5252" spans="55:57" x14ac:dyDescent="0.3">
      <c r="BC5252" s="19">
        <v>5193</v>
      </c>
      <c r="BD5252">
        <v>9.0869488164059683E-4</v>
      </c>
      <c r="BE5252">
        <v>1.2185960080296302E-2</v>
      </c>
    </row>
    <row r="5253" spans="55:57" x14ac:dyDescent="0.3">
      <c r="BC5253" s="19">
        <v>5194</v>
      </c>
      <c r="BD5253">
        <v>8.4923053156196044E-4</v>
      </c>
      <c r="BE5253">
        <v>1.2509903445950711E-2</v>
      </c>
    </row>
    <row r="5254" spans="55:57" x14ac:dyDescent="0.3">
      <c r="BC5254" s="19">
        <v>5195</v>
      </c>
      <c r="BD5254">
        <v>7.6133480277175035E-4</v>
      </c>
      <c r="BE5254">
        <v>1.2759466128883753E-2</v>
      </c>
    </row>
    <row r="5255" spans="55:57" x14ac:dyDescent="0.3">
      <c r="BC5255" s="19">
        <v>5196</v>
      </c>
      <c r="BD5255">
        <v>7.9885950447761047E-4</v>
      </c>
      <c r="BE5255">
        <v>1.208467911494503E-2</v>
      </c>
    </row>
    <row r="5256" spans="55:57" x14ac:dyDescent="0.3">
      <c r="BC5256" s="19">
        <v>5197</v>
      </c>
      <c r="BD5256">
        <v>7.6258220165726699E-4</v>
      </c>
      <c r="BE5256">
        <v>1.1742163927049557E-2</v>
      </c>
    </row>
    <row r="5257" spans="55:57" x14ac:dyDescent="0.3">
      <c r="BC5257" s="19">
        <v>5198</v>
      </c>
      <c r="BD5257">
        <v>7.51235980173864E-4</v>
      </c>
      <c r="BE5257">
        <v>1.2709697998912035E-2</v>
      </c>
    </row>
    <row r="5258" spans="55:57" x14ac:dyDescent="0.3">
      <c r="BC5258" s="19">
        <v>5199</v>
      </c>
      <c r="BD5258">
        <v>8.0301492502682132E-4</v>
      </c>
      <c r="BE5258">
        <v>1.2283264715731147E-2</v>
      </c>
    </row>
    <row r="5259" spans="55:57" x14ac:dyDescent="0.3">
      <c r="BC5259" s="19">
        <v>5200</v>
      </c>
      <c r="BD5259">
        <v>8.3010389668917918E-4</v>
      </c>
      <c r="BE5259">
        <v>1.2050153605229838E-2</v>
      </c>
    </row>
    <row r="5260" spans="55:57" x14ac:dyDescent="0.3">
      <c r="BC5260" s="19">
        <v>5201</v>
      </c>
      <c r="BD5260">
        <v>8.4100710561008031E-4</v>
      </c>
      <c r="BE5260">
        <v>1.3113192141335134E-2</v>
      </c>
    </row>
    <row r="5261" spans="55:57" x14ac:dyDescent="0.3">
      <c r="BC5261" s="19">
        <v>5202</v>
      </c>
      <c r="BD5261">
        <v>1.0905037340354707E-3</v>
      </c>
      <c r="BE5261">
        <v>1.4449187485298538E-2</v>
      </c>
    </row>
    <row r="5262" spans="55:57" x14ac:dyDescent="0.3">
      <c r="BC5262" s="19">
        <v>5203</v>
      </c>
      <c r="BD5262">
        <v>8.0505758773917577E-4</v>
      </c>
      <c r="BE5262">
        <v>1.2267449901371212E-2</v>
      </c>
    </row>
    <row r="5263" spans="55:57" x14ac:dyDescent="0.3">
      <c r="BC5263" s="19">
        <v>5204</v>
      </c>
      <c r="BD5263">
        <v>8.0395002344985068E-4</v>
      </c>
      <c r="BE5263">
        <v>1.194875154282176E-2</v>
      </c>
    </row>
    <row r="5264" spans="55:57" x14ac:dyDescent="0.3">
      <c r="BC5264" s="19">
        <v>5205</v>
      </c>
      <c r="BD5264">
        <v>7.8610595730634612E-4</v>
      </c>
      <c r="BE5264">
        <v>1.2872326360364788E-2</v>
      </c>
    </row>
    <row r="5265" spans="55:57" x14ac:dyDescent="0.3">
      <c r="BC5265" s="19">
        <v>5206</v>
      </c>
      <c r="BD5265">
        <v>9.126703297924211E-4</v>
      </c>
      <c r="BE5265">
        <v>1.2642315601702033E-2</v>
      </c>
    </row>
    <row r="5266" spans="55:57" x14ac:dyDescent="0.3">
      <c r="BC5266" s="19">
        <v>5207</v>
      </c>
      <c r="BD5266">
        <v>8.3436575911320762E-4</v>
      </c>
      <c r="BE5266">
        <v>1.2038971380421259E-2</v>
      </c>
    </row>
    <row r="5267" spans="55:57" x14ac:dyDescent="0.3">
      <c r="BC5267" s="19">
        <v>5208</v>
      </c>
      <c r="BD5267">
        <v>9.2571646176252257E-4</v>
      </c>
      <c r="BE5267">
        <v>1.3296307506615023E-2</v>
      </c>
    </row>
    <row r="5268" spans="55:57" x14ac:dyDescent="0.3">
      <c r="BC5268" s="19">
        <v>5209</v>
      </c>
      <c r="BD5268">
        <v>8.212893140471713E-4</v>
      </c>
      <c r="BE5268">
        <v>1.1679940570913748E-2</v>
      </c>
    </row>
    <row r="5269" spans="55:57" x14ac:dyDescent="0.3">
      <c r="BC5269" s="19">
        <v>5210</v>
      </c>
      <c r="BD5269">
        <v>8.2711234564358414E-4</v>
      </c>
      <c r="BE5269">
        <v>1.1250856727080672E-2</v>
      </c>
    </row>
    <row r="5270" spans="55:57" x14ac:dyDescent="0.3">
      <c r="BC5270" s="19">
        <v>5211</v>
      </c>
      <c r="BD5270">
        <v>8.2382188726552123E-4</v>
      </c>
      <c r="BE5270">
        <v>1.181708494957848E-2</v>
      </c>
    </row>
    <row r="5271" spans="55:57" x14ac:dyDescent="0.3">
      <c r="BC5271" s="19">
        <v>5212</v>
      </c>
      <c r="BD5271">
        <v>9.6534518595823367E-4</v>
      </c>
      <c r="BE5271">
        <v>1.3300680674871676E-2</v>
      </c>
    </row>
    <row r="5272" spans="55:57" x14ac:dyDescent="0.3">
      <c r="BC5272" s="19">
        <v>5213</v>
      </c>
      <c r="BD5272">
        <v>9.1154089562702574E-4</v>
      </c>
      <c r="BE5272">
        <v>1.3064643612432434E-2</v>
      </c>
    </row>
    <row r="5273" spans="55:57" x14ac:dyDescent="0.3">
      <c r="BC5273" s="19">
        <v>5214</v>
      </c>
      <c r="BD5273">
        <v>1.0299451353632124E-3</v>
      </c>
      <c r="BE5273">
        <v>1.3597709096694785E-2</v>
      </c>
    </row>
    <row r="5274" spans="55:57" x14ac:dyDescent="0.3">
      <c r="BC5274" s="19">
        <v>5215</v>
      </c>
      <c r="BD5274">
        <v>8.9097339613253095E-4</v>
      </c>
      <c r="BE5274">
        <v>1.3635931583659227E-2</v>
      </c>
    </row>
    <row r="5275" spans="55:57" x14ac:dyDescent="0.3">
      <c r="BC5275" s="19">
        <v>5216</v>
      </c>
      <c r="BD5275">
        <v>9.2968641293529521E-4</v>
      </c>
      <c r="BE5275">
        <v>1.3542365546453834E-2</v>
      </c>
    </row>
    <row r="5276" spans="55:57" x14ac:dyDescent="0.3">
      <c r="BC5276" s="19">
        <v>5217</v>
      </c>
      <c r="BD5276">
        <v>8.7602939953848027E-4</v>
      </c>
      <c r="BE5276">
        <v>1.2267058724995903E-2</v>
      </c>
    </row>
    <row r="5277" spans="55:57" x14ac:dyDescent="0.3">
      <c r="BC5277" s="19">
        <v>5218</v>
      </c>
      <c r="BD5277">
        <v>8.0359174244991577E-4</v>
      </c>
      <c r="BE5277">
        <v>1.2292909477905636E-2</v>
      </c>
    </row>
    <row r="5278" spans="55:57" x14ac:dyDescent="0.3">
      <c r="BC5278" s="19">
        <v>5219</v>
      </c>
      <c r="BD5278">
        <v>7.8568240458343479E-4</v>
      </c>
      <c r="BE5278">
        <v>1.2203355661493118E-2</v>
      </c>
    </row>
    <row r="5279" spans="55:57" x14ac:dyDescent="0.3">
      <c r="BC5279" s="19">
        <v>5220</v>
      </c>
      <c r="BD5279">
        <v>8.7023070492280171E-4</v>
      </c>
      <c r="BE5279">
        <v>1.2772841694504954E-2</v>
      </c>
    </row>
    <row r="5280" spans="55:57" x14ac:dyDescent="0.3">
      <c r="BC5280" s="19">
        <v>5221</v>
      </c>
      <c r="BD5280">
        <v>8.3963881095324865E-4</v>
      </c>
      <c r="BE5280">
        <v>1.1901420945826099E-2</v>
      </c>
    </row>
    <row r="5281" spans="55:57" x14ac:dyDescent="0.3">
      <c r="BC5281" s="19">
        <v>5222</v>
      </c>
      <c r="BD5281">
        <v>7.9295095627555131E-4</v>
      </c>
      <c r="BE5281">
        <v>1.1754884091751119E-2</v>
      </c>
    </row>
    <row r="5282" spans="55:57" x14ac:dyDescent="0.3">
      <c r="BC5282" s="19">
        <v>5223</v>
      </c>
      <c r="BD5282">
        <v>7.8669267132874191E-4</v>
      </c>
      <c r="BE5282">
        <v>1.2589268161038489E-2</v>
      </c>
    </row>
    <row r="5283" spans="55:57" x14ac:dyDescent="0.3">
      <c r="BC5283" s="19">
        <v>5224</v>
      </c>
      <c r="BD5283">
        <v>8.6971049242676646E-4</v>
      </c>
      <c r="BE5283">
        <v>1.2396028208700475E-2</v>
      </c>
    </row>
    <row r="5284" spans="55:57" x14ac:dyDescent="0.3">
      <c r="BC5284" s="19">
        <v>5225</v>
      </c>
      <c r="BD5284">
        <v>8.8276549807149364E-4</v>
      </c>
      <c r="BE5284">
        <v>1.2357415782252839E-2</v>
      </c>
    </row>
    <row r="5285" spans="55:57" x14ac:dyDescent="0.3">
      <c r="BC5285" s="19">
        <v>5226</v>
      </c>
      <c r="BD5285">
        <v>8.9897572981387642E-4</v>
      </c>
      <c r="BE5285">
        <v>1.2186102671264172E-2</v>
      </c>
    </row>
    <row r="5286" spans="55:57" x14ac:dyDescent="0.3">
      <c r="BC5286" s="19">
        <v>5227</v>
      </c>
      <c r="BD5286">
        <v>7.518815444993662E-4</v>
      </c>
      <c r="BE5286">
        <v>1.2703082651686881E-2</v>
      </c>
    </row>
    <row r="5287" spans="55:57" x14ac:dyDescent="0.3">
      <c r="BC5287" s="19">
        <v>5228</v>
      </c>
      <c r="BD5287">
        <v>8.2404387905874181E-4</v>
      </c>
      <c r="BE5287">
        <v>1.3783078894162476E-2</v>
      </c>
    </row>
    <row r="5288" spans="55:57" x14ac:dyDescent="0.3">
      <c r="BC5288" s="19">
        <v>5229</v>
      </c>
      <c r="BD5288">
        <v>9.3711133407973102E-4</v>
      </c>
      <c r="BE5288">
        <v>1.2594136727408521E-2</v>
      </c>
    </row>
    <row r="5289" spans="55:57" x14ac:dyDescent="0.3">
      <c r="BC5289" s="19">
        <v>5230</v>
      </c>
      <c r="BD5289">
        <v>8.065188422800287E-4</v>
      </c>
      <c r="BE5289">
        <v>1.2385791065436186E-2</v>
      </c>
    </row>
    <row r="5290" spans="55:57" x14ac:dyDescent="0.3">
      <c r="BC5290" s="19">
        <v>5231</v>
      </c>
      <c r="BD5290">
        <v>8.7500565875964448E-4</v>
      </c>
      <c r="BE5290">
        <v>1.2447741274857637E-2</v>
      </c>
    </row>
    <row r="5291" spans="55:57" x14ac:dyDescent="0.3">
      <c r="BC5291" s="19">
        <v>5232</v>
      </c>
      <c r="BD5291">
        <v>8.7979163247795303E-4</v>
      </c>
      <c r="BE5291">
        <v>1.2473098007802379E-2</v>
      </c>
    </row>
    <row r="5292" spans="55:57" x14ac:dyDescent="0.3">
      <c r="BC5292" s="19">
        <v>5233</v>
      </c>
      <c r="BD5292">
        <v>9.0127765734327565E-4</v>
      </c>
      <c r="BE5292">
        <v>1.3141015218675074E-2</v>
      </c>
    </row>
    <row r="5293" spans="55:57" x14ac:dyDescent="0.3">
      <c r="BC5293" s="19">
        <v>5234</v>
      </c>
      <c r="BD5293">
        <v>8.4495490833805188E-4</v>
      </c>
      <c r="BE5293">
        <v>1.2644212981597888E-2</v>
      </c>
    </row>
    <row r="5294" spans="55:57" x14ac:dyDescent="0.3">
      <c r="BC5294" s="19">
        <v>5235</v>
      </c>
      <c r="BD5294">
        <v>8.7398281186049065E-4</v>
      </c>
      <c r="BE5294">
        <v>1.2355814442013597E-2</v>
      </c>
    </row>
    <row r="5295" spans="55:57" x14ac:dyDescent="0.3">
      <c r="BC5295" s="19">
        <v>5236</v>
      </c>
      <c r="BD5295">
        <v>7.8753727025009459E-4</v>
      </c>
      <c r="BE5295">
        <v>1.2784491540301741E-2</v>
      </c>
    </row>
    <row r="5296" spans="55:57" x14ac:dyDescent="0.3">
      <c r="BC5296" s="19">
        <v>5237</v>
      </c>
      <c r="BD5296">
        <v>9.4647827560421626E-4</v>
      </c>
      <c r="BE5296">
        <v>1.3281707797990041E-2</v>
      </c>
    </row>
    <row r="5297" spans="55:57" x14ac:dyDescent="0.3">
      <c r="BC5297" s="19">
        <v>5238</v>
      </c>
      <c r="BD5297">
        <v>1.0126433296189774E-3</v>
      </c>
      <c r="BE5297">
        <v>1.3820098771567377E-2</v>
      </c>
    </row>
    <row r="5298" spans="55:57" x14ac:dyDescent="0.3">
      <c r="BC5298" s="19">
        <v>5239</v>
      </c>
      <c r="BD5298">
        <v>9.1055441726319529E-4</v>
      </c>
      <c r="BE5298">
        <v>1.3387269120808678E-2</v>
      </c>
    </row>
    <row r="5299" spans="55:57" x14ac:dyDescent="0.3">
      <c r="BC5299" s="19">
        <v>5240</v>
      </c>
      <c r="BD5299">
        <v>8.9998580598368166E-4</v>
      </c>
      <c r="BE5299">
        <v>1.1975840504404858E-2</v>
      </c>
    </row>
    <row r="5300" spans="55:57" x14ac:dyDescent="0.3">
      <c r="BC5300" s="19">
        <v>5241</v>
      </c>
      <c r="BD5300">
        <v>9.7822856805450972E-4</v>
      </c>
      <c r="BE5300">
        <v>1.3023231101909795E-2</v>
      </c>
    </row>
    <row r="5301" spans="55:57" x14ac:dyDescent="0.3">
      <c r="BC5301" s="19">
        <v>5242</v>
      </c>
      <c r="BD5301">
        <v>7.7355542590143358E-4</v>
      </c>
      <c r="BE5301">
        <v>1.1888759545442405E-2</v>
      </c>
    </row>
    <row r="5302" spans="55:57" x14ac:dyDescent="0.3">
      <c r="BC5302" s="19">
        <v>5243</v>
      </c>
      <c r="BD5302">
        <v>8.8980212999270831E-4</v>
      </c>
      <c r="BE5302">
        <v>1.1851254010505618E-2</v>
      </c>
    </row>
    <row r="5303" spans="55:57" x14ac:dyDescent="0.3">
      <c r="BC5303" s="19">
        <v>5244</v>
      </c>
      <c r="BD5303">
        <v>8.0733454801872257E-4</v>
      </c>
      <c r="BE5303">
        <v>1.2112337243838429E-2</v>
      </c>
    </row>
    <row r="5304" spans="55:57" x14ac:dyDescent="0.3">
      <c r="BC5304" s="19">
        <v>5245</v>
      </c>
      <c r="BD5304">
        <v>9.6864905769314781E-4</v>
      </c>
      <c r="BE5304">
        <v>1.3425967757021449E-2</v>
      </c>
    </row>
    <row r="5305" spans="55:57" x14ac:dyDescent="0.3">
      <c r="BC5305" s="19">
        <v>5246</v>
      </c>
      <c r="BD5305">
        <v>8.2867705262011215E-4</v>
      </c>
      <c r="BE5305">
        <v>1.1977035552846235E-2</v>
      </c>
    </row>
    <row r="5306" spans="55:57" x14ac:dyDescent="0.3">
      <c r="BC5306" s="19">
        <v>5247</v>
      </c>
      <c r="BD5306">
        <v>9.7119073200390273E-4</v>
      </c>
      <c r="BE5306">
        <v>1.3743673306273699E-2</v>
      </c>
    </row>
    <row r="5307" spans="55:57" x14ac:dyDescent="0.3">
      <c r="BC5307" s="19">
        <v>5248</v>
      </c>
      <c r="BD5307">
        <v>7.5603412855245269E-4</v>
      </c>
      <c r="BE5307">
        <v>1.2083148537807183E-2</v>
      </c>
    </row>
    <row r="5308" spans="55:57" x14ac:dyDescent="0.3">
      <c r="BC5308" s="19">
        <v>5249</v>
      </c>
      <c r="BD5308">
        <v>8.1639720306857753E-4</v>
      </c>
      <c r="BE5308">
        <v>1.2597717168335791E-2</v>
      </c>
    </row>
    <row r="5309" spans="55:57" x14ac:dyDescent="0.3">
      <c r="BC5309" s="19">
        <v>5250</v>
      </c>
      <c r="BD5309">
        <v>8.1854113546800584E-4</v>
      </c>
      <c r="BE5309">
        <v>1.2523883340740938E-2</v>
      </c>
    </row>
    <row r="5310" spans="55:57" x14ac:dyDescent="0.3">
      <c r="BC5310" s="19">
        <v>5251</v>
      </c>
      <c r="BD5310">
        <v>9.3745547844341403E-4</v>
      </c>
      <c r="BE5310">
        <v>1.3571716895073901E-2</v>
      </c>
    </row>
    <row r="5311" spans="55:57" x14ac:dyDescent="0.3">
      <c r="BC5311" s="19">
        <v>5252</v>
      </c>
      <c r="BD5311">
        <v>8.8686952522373276E-4</v>
      </c>
      <c r="BE5311">
        <v>1.332040615780738E-2</v>
      </c>
    </row>
    <row r="5312" spans="55:57" x14ac:dyDescent="0.3">
      <c r="BC5312" s="19">
        <v>5253</v>
      </c>
      <c r="BD5312">
        <v>9.0807416025344152E-4</v>
      </c>
      <c r="BE5312">
        <v>1.2661890037560422E-2</v>
      </c>
    </row>
    <row r="5313" spans="55:57" x14ac:dyDescent="0.3">
      <c r="BC5313" s="19">
        <v>5254</v>
      </c>
      <c r="BD5313">
        <v>7.6478445704515087E-4</v>
      </c>
      <c r="BE5313">
        <v>1.2267833515328013E-2</v>
      </c>
    </row>
    <row r="5314" spans="55:57" x14ac:dyDescent="0.3">
      <c r="BC5314" s="19">
        <v>5255</v>
      </c>
      <c r="BD5314">
        <v>8.214600917287511E-4</v>
      </c>
      <c r="BE5314">
        <v>1.2530315850269976E-2</v>
      </c>
    </row>
    <row r="5315" spans="55:57" x14ac:dyDescent="0.3">
      <c r="BC5315" s="19">
        <v>5256</v>
      </c>
      <c r="BD5315">
        <v>9.5053642991280564E-4</v>
      </c>
      <c r="BE5315">
        <v>1.3597358226731509E-2</v>
      </c>
    </row>
    <row r="5316" spans="55:57" x14ac:dyDescent="0.3">
      <c r="BC5316" s="19">
        <v>5257</v>
      </c>
      <c r="BD5316">
        <v>9.9114714045692468E-4</v>
      </c>
      <c r="BE5316">
        <v>1.3251050839782199E-2</v>
      </c>
    </row>
    <row r="5317" spans="55:57" x14ac:dyDescent="0.3">
      <c r="BC5317" s="19">
        <v>5258</v>
      </c>
      <c r="BD5317">
        <v>1.0690463366069614E-3</v>
      </c>
      <c r="BE5317">
        <v>1.5543104853162902E-2</v>
      </c>
    </row>
    <row r="5318" spans="55:57" x14ac:dyDescent="0.3">
      <c r="BC5318" s="19">
        <v>5259</v>
      </c>
      <c r="BD5318">
        <v>8.8157259153128767E-4</v>
      </c>
      <c r="BE5318">
        <v>1.3301955973814018E-2</v>
      </c>
    </row>
    <row r="5319" spans="55:57" x14ac:dyDescent="0.3">
      <c r="BC5319" s="19">
        <v>5260</v>
      </c>
      <c r="BD5319">
        <v>9.6371255624866457E-4</v>
      </c>
      <c r="BE5319">
        <v>1.2959108616805911E-2</v>
      </c>
    </row>
    <row r="5320" spans="55:57" x14ac:dyDescent="0.3">
      <c r="BC5320" s="19">
        <v>5261</v>
      </c>
      <c r="BD5320">
        <v>9.1412548213274498E-4</v>
      </c>
      <c r="BE5320">
        <v>1.2531129999963385E-2</v>
      </c>
    </row>
    <row r="5321" spans="55:57" x14ac:dyDescent="0.3">
      <c r="BC5321" s="19">
        <v>5262</v>
      </c>
      <c r="BD5321">
        <v>1.1190491474720177E-3</v>
      </c>
      <c r="BE5321">
        <v>1.5853968120463732E-2</v>
      </c>
    </row>
    <row r="5322" spans="55:57" x14ac:dyDescent="0.3">
      <c r="BC5322" s="19">
        <v>5263</v>
      </c>
      <c r="BD5322">
        <v>7.6204291609922945E-4</v>
      </c>
      <c r="BE5322">
        <v>1.2383430953340486E-2</v>
      </c>
    </row>
    <row r="5323" spans="55:57" x14ac:dyDescent="0.3">
      <c r="BC5323" s="19">
        <v>5264</v>
      </c>
      <c r="BD5323">
        <v>8.5121626507603406E-4</v>
      </c>
      <c r="BE5323">
        <v>1.3156352859359696E-2</v>
      </c>
    </row>
    <row r="5324" spans="55:57" x14ac:dyDescent="0.3">
      <c r="BC5324" s="19">
        <v>5265</v>
      </c>
      <c r="BD5324">
        <v>9.299822754009349E-4</v>
      </c>
      <c r="BE5324">
        <v>1.3477394091682117E-2</v>
      </c>
    </row>
    <row r="5325" spans="55:57" x14ac:dyDescent="0.3">
      <c r="BC5325" s="19">
        <v>5266</v>
      </c>
      <c r="BD5325">
        <v>9.3404004355193704E-4</v>
      </c>
      <c r="BE5325">
        <v>1.3057336862487751E-2</v>
      </c>
    </row>
    <row r="5326" spans="55:57" x14ac:dyDescent="0.3">
      <c r="BC5326" s="19">
        <v>5267</v>
      </c>
      <c r="BD5326">
        <v>7.4769318526965488E-4</v>
      </c>
      <c r="BE5326">
        <v>1.2460837406974902E-2</v>
      </c>
    </row>
    <row r="5327" spans="55:57" x14ac:dyDescent="0.3">
      <c r="BC5327" s="19">
        <v>5268</v>
      </c>
      <c r="BD5327">
        <v>9.412659493108484E-4</v>
      </c>
      <c r="BE5327">
        <v>1.3448493027758534E-2</v>
      </c>
    </row>
    <row r="5328" spans="55:57" x14ac:dyDescent="0.3">
      <c r="BC5328" s="19">
        <v>5269</v>
      </c>
      <c r="BD5328">
        <v>7.454935315955991E-4</v>
      </c>
      <c r="BE5328">
        <v>1.2041745059133406E-2</v>
      </c>
    </row>
    <row r="5329" spans="55:57" x14ac:dyDescent="0.3">
      <c r="BC5329" s="19">
        <v>5270</v>
      </c>
      <c r="BD5329">
        <v>9.4336450201026011E-4</v>
      </c>
      <c r="BE5329">
        <v>1.2709750699747007E-2</v>
      </c>
    </row>
    <row r="5330" spans="55:57" x14ac:dyDescent="0.3">
      <c r="BC5330" s="19">
        <v>5271</v>
      </c>
      <c r="BD5330">
        <v>8.9027701589459876E-4</v>
      </c>
      <c r="BE5330">
        <v>1.2138720421592081E-2</v>
      </c>
    </row>
    <row r="5331" spans="55:57" x14ac:dyDescent="0.3">
      <c r="BC5331" s="19">
        <v>5272</v>
      </c>
      <c r="BD5331">
        <v>9.439304354441606E-4</v>
      </c>
      <c r="BE5331">
        <v>1.2861576466464261E-2</v>
      </c>
    </row>
    <row r="5332" spans="55:57" x14ac:dyDescent="0.3">
      <c r="BC5332" s="19">
        <v>5273</v>
      </c>
      <c r="BD5332">
        <v>8.1386120861101944E-4</v>
      </c>
      <c r="BE5332">
        <v>1.1998848977758464E-2</v>
      </c>
    </row>
    <row r="5333" spans="55:57" x14ac:dyDescent="0.3">
      <c r="BC5333" s="19">
        <v>5274</v>
      </c>
      <c r="BD5333">
        <v>7.8106525238591008E-4</v>
      </c>
      <c r="BE5333">
        <v>1.1480445876803951E-2</v>
      </c>
    </row>
    <row r="5334" spans="55:57" x14ac:dyDescent="0.3">
      <c r="BC5334" s="19">
        <v>5275</v>
      </c>
      <c r="BD5334">
        <v>9.2186102688929347E-4</v>
      </c>
      <c r="BE5334">
        <v>1.3170413643388714E-2</v>
      </c>
    </row>
    <row r="5335" spans="55:57" x14ac:dyDescent="0.3">
      <c r="BC5335" s="19">
        <v>5276</v>
      </c>
      <c r="BD5335">
        <v>9.4435542842798246E-4</v>
      </c>
      <c r="BE5335">
        <v>1.3778708639442415E-2</v>
      </c>
    </row>
    <row r="5336" spans="55:57" x14ac:dyDescent="0.3">
      <c r="BC5336" s="19">
        <v>5277</v>
      </c>
      <c r="BD5336">
        <v>8.0469871818626454E-4</v>
      </c>
      <c r="BE5336">
        <v>1.2519254694730513E-2</v>
      </c>
    </row>
    <row r="5337" spans="55:57" x14ac:dyDescent="0.3">
      <c r="BC5337" s="19">
        <v>5278</v>
      </c>
      <c r="BD5337">
        <v>7.8563677055931019E-4</v>
      </c>
      <c r="BE5337">
        <v>1.1209338323964282E-2</v>
      </c>
    </row>
    <row r="5338" spans="55:57" x14ac:dyDescent="0.3">
      <c r="BC5338" s="19">
        <v>5279</v>
      </c>
      <c r="BD5338">
        <v>7.3192136784986565E-4</v>
      </c>
      <c r="BE5338">
        <v>1.1768677445845605E-2</v>
      </c>
    </row>
    <row r="5339" spans="55:57" x14ac:dyDescent="0.3">
      <c r="BC5339" s="19">
        <v>5280</v>
      </c>
      <c r="BD5339">
        <v>8.0619881141727641E-4</v>
      </c>
      <c r="BE5339">
        <v>1.296745326514063E-2</v>
      </c>
    </row>
    <row r="5340" spans="55:57" x14ac:dyDescent="0.3">
      <c r="BC5340" s="19">
        <v>5281</v>
      </c>
      <c r="BD5340">
        <v>7.9197464017007177E-4</v>
      </c>
      <c r="BE5340">
        <v>1.2820752405685072E-2</v>
      </c>
    </row>
    <row r="5341" spans="55:57" x14ac:dyDescent="0.3">
      <c r="BC5341" s="19">
        <v>5282</v>
      </c>
      <c r="BD5341">
        <v>9.1944145477955159E-4</v>
      </c>
      <c r="BE5341">
        <v>1.2714507469836616E-2</v>
      </c>
    </row>
    <row r="5342" spans="55:57" x14ac:dyDescent="0.3">
      <c r="BC5342" s="19">
        <v>5283</v>
      </c>
      <c r="BD5342">
        <v>9.8831575212586661E-4</v>
      </c>
      <c r="BE5342">
        <v>1.304537207124592E-2</v>
      </c>
    </row>
    <row r="5343" spans="55:57" x14ac:dyDescent="0.3">
      <c r="BC5343" s="19">
        <v>5284</v>
      </c>
      <c r="BD5343">
        <v>8.6387782763546253E-4</v>
      </c>
      <c r="BE5343">
        <v>1.227859517618392E-2</v>
      </c>
    </row>
    <row r="5344" spans="55:57" x14ac:dyDescent="0.3">
      <c r="BC5344" s="19">
        <v>5285</v>
      </c>
      <c r="BD5344">
        <v>9.3217048953843525E-4</v>
      </c>
      <c r="BE5344">
        <v>1.2944749418184669E-2</v>
      </c>
    </row>
    <row r="5345" spans="55:57" x14ac:dyDescent="0.3">
      <c r="BC5345" s="19">
        <v>5286</v>
      </c>
      <c r="BD5345">
        <v>9.724372922299781E-4</v>
      </c>
      <c r="BE5345">
        <v>1.2803034111751795E-2</v>
      </c>
    </row>
    <row r="5346" spans="55:57" x14ac:dyDescent="0.3">
      <c r="BC5346" s="19">
        <v>5287</v>
      </c>
      <c r="BD5346">
        <v>9.1095724494880896E-4</v>
      </c>
      <c r="BE5346">
        <v>1.3353288747796722E-2</v>
      </c>
    </row>
    <row r="5347" spans="55:57" x14ac:dyDescent="0.3">
      <c r="BC5347" s="19">
        <v>5288</v>
      </c>
      <c r="BD5347">
        <v>9.1440668024713432E-4</v>
      </c>
      <c r="BE5347">
        <v>1.2612950519991721E-2</v>
      </c>
    </row>
    <row r="5348" spans="55:57" x14ac:dyDescent="0.3">
      <c r="BC5348" s="19">
        <v>5289</v>
      </c>
      <c r="BD5348">
        <v>8.5319138381331977E-4</v>
      </c>
      <c r="BE5348">
        <v>1.2378384537395504E-2</v>
      </c>
    </row>
    <row r="5349" spans="55:57" x14ac:dyDescent="0.3">
      <c r="BC5349" s="19">
        <v>5290</v>
      </c>
      <c r="BD5349">
        <v>8.1078921463785731E-4</v>
      </c>
      <c r="BE5349">
        <v>1.0875161260986425E-2</v>
      </c>
    </row>
    <row r="5350" spans="55:57" x14ac:dyDescent="0.3">
      <c r="BC5350" s="19">
        <v>5291</v>
      </c>
      <c r="BD5350">
        <v>9.5358588922876339E-4</v>
      </c>
      <c r="BE5350">
        <v>1.2397141794228872E-2</v>
      </c>
    </row>
    <row r="5351" spans="55:57" x14ac:dyDescent="0.3">
      <c r="BC5351" s="19">
        <v>5292</v>
      </c>
      <c r="BD5351">
        <v>8.3100844459444215E-4</v>
      </c>
      <c r="BE5351">
        <v>1.1999640070691779E-2</v>
      </c>
    </row>
    <row r="5352" spans="55:57" x14ac:dyDescent="0.3">
      <c r="BC5352" s="19">
        <v>5293</v>
      </c>
      <c r="BD5352">
        <v>9.8147102602204892E-4</v>
      </c>
      <c r="BE5352">
        <v>1.3426745870787862E-2</v>
      </c>
    </row>
    <row r="5353" spans="55:57" x14ac:dyDescent="0.3">
      <c r="BC5353" s="19">
        <v>5294</v>
      </c>
      <c r="BD5353">
        <v>8.186761099661311E-4</v>
      </c>
      <c r="BE5353">
        <v>1.2920179341909033E-2</v>
      </c>
    </row>
    <row r="5354" spans="55:57" x14ac:dyDescent="0.3">
      <c r="BC5354" s="19">
        <v>5295</v>
      </c>
      <c r="BD5354">
        <v>7.7487447786126157E-4</v>
      </c>
      <c r="BE5354">
        <v>1.2981291950264972E-2</v>
      </c>
    </row>
    <row r="5355" spans="55:57" x14ac:dyDescent="0.3">
      <c r="BC5355" s="19">
        <v>5296</v>
      </c>
      <c r="BD5355">
        <v>8.2959437139585809E-4</v>
      </c>
      <c r="BE5355">
        <v>1.2513833394644413E-2</v>
      </c>
    </row>
    <row r="5356" spans="55:57" x14ac:dyDescent="0.3">
      <c r="BC5356" s="19">
        <v>5297</v>
      </c>
      <c r="BD5356">
        <v>9.4857320838725415E-4</v>
      </c>
      <c r="BE5356">
        <v>1.3459747348223193E-2</v>
      </c>
    </row>
    <row r="5357" spans="55:57" x14ac:dyDescent="0.3">
      <c r="BC5357" s="19">
        <v>5298</v>
      </c>
      <c r="BD5357">
        <v>9.4362821948223931E-4</v>
      </c>
      <c r="BE5357">
        <v>1.2184082980877035E-2</v>
      </c>
    </row>
    <row r="5358" spans="55:57" x14ac:dyDescent="0.3">
      <c r="BC5358" s="19">
        <v>5299</v>
      </c>
      <c r="BD5358">
        <v>9.435176164227213E-4</v>
      </c>
      <c r="BE5358">
        <v>1.2571574287129529E-2</v>
      </c>
    </row>
    <row r="5359" spans="55:57" x14ac:dyDescent="0.3">
      <c r="BC5359" s="19">
        <v>5300</v>
      </c>
      <c r="BD5359">
        <v>8.7494014366461801E-4</v>
      </c>
      <c r="BE5359">
        <v>1.1622794184807517E-2</v>
      </c>
    </row>
    <row r="5360" spans="55:57" x14ac:dyDescent="0.3">
      <c r="BC5360" s="19">
        <v>5301</v>
      </c>
      <c r="BD5360">
        <v>8.0599618367729886E-4</v>
      </c>
      <c r="BE5360">
        <v>1.2291878433019078E-2</v>
      </c>
    </row>
    <row r="5361" spans="55:57" x14ac:dyDescent="0.3">
      <c r="BC5361" s="19">
        <v>5302</v>
      </c>
      <c r="BD5361">
        <v>8.5239731776022868E-4</v>
      </c>
      <c r="BE5361">
        <v>1.2903184827898295E-2</v>
      </c>
    </row>
    <row r="5362" spans="55:57" x14ac:dyDescent="0.3">
      <c r="BC5362" s="19">
        <v>5303</v>
      </c>
      <c r="BD5362">
        <v>9.741779557943007E-4</v>
      </c>
      <c r="BE5362">
        <v>1.3492818220588402E-2</v>
      </c>
    </row>
    <row r="5363" spans="55:57" x14ac:dyDescent="0.3">
      <c r="BC5363" s="19">
        <v>5304</v>
      </c>
      <c r="BD5363">
        <v>7.6388951259366816E-4</v>
      </c>
      <c r="BE5363">
        <v>1.2112990764236118E-2</v>
      </c>
    </row>
    <row r="5364" spans="55:57" x14ac:dyDescent="0.3">
      <c r="BC5364" s="19">
        <v>5305</v>
      </c>
      <c r="BD5364">
        <v>8.5112700148661066E-4</v>
      </c>
      <c r="BE5364">
        <v>1.3263205965453455E-2</v>
      </c>
    </row>
    <row r="5365" spans="55:57" x14ac:dyDescent="0.3">
      <c r="BC5365" s="19">
        <v>5306</v>
      </c>
      <c r="BD5365">
        <v>8.8304721692479733E-4</v>
      </c>
      <c r="BE5365">
        <v>1.239295897411608E-2</v>
      </c>
    </row>
    <row r="5366" spans="55:57" x14ac:dyDescent="0.3">
      <c r="BC5366" s="19">
        <v>5307</v>
      </c>
      <c r="BD5366">
        <v>7.7956012750231567E-4</v>
      </c>
      <c r="BE5366">
        <v>1.3389855582062092E-2</v>
      </c>
    </row>
    <row r="5367" spans="55:57" x14ac:dyDescent="0.3">
      <c r="BC5367" s="19">
        <v>5308</v>
      </c>
      <c r="BD5367">
        <v>8.3810911991765748E-4</v>
      </c>
      <c r="BE5367">
        <v>1.2683110130633663E-2</v>
      </c>
    </row>
    <row r="5368" spans="55:57" x14ac:dyDescent="0.3">
      <c r="BC5368" s="19">
        <v>5309</v>
      </c>
      <c r="BD5368">
        <v>9.1286968107661445E-4</v>
      </c>
      <c r="BE5368">
        <v>1.2863614513506674E-2</v>
      </c>
    </row>
    <row r="5369" spans="55:57" x14ac:dyDescent="0.3">
      <c r="BC5369" s="19">
        <v>5310</v>
      </c>
      <c r="BD5369">
        <v>9.7555123531213464E-4</v>
      </c>
      <c r="BE5369">
        <v>1.3611242013302402E-2</v>
      </c>
    </row>
    <row r="5370" spans="55:57" x14ac:dyDescent="0.3">
      <c r="BC5370" s="19">
        <v>5311</v>
      </c>
      <c r="BD5370">
        <v>7.8278629597937929E-4</v>
      </c>
      <c r="BE5370">
        <v>1.1968048410686737E-2</v>
      </c>
    </row>
    <row r="5371" spans="55:57" x14ac:dyDescent="0.3">
      <c r="BC5371" s="19">
        <v>5312</v>
      </c>
      <c r="BD5371">
        <v>9.903198378483657E-4</v>
      </c>
      <c r="BE5371">
        <v>1.4956713742802996E-2</v>
      </c>
    </row>
    <row r="5372" spans="55:57" x14ac:dyDescent="0.3">
      <c r="BC5372" s="19">
        <v>5313</v>
      </c>
      <c r="BD5372">
        <v>9.0094818759744999E-4</v>
      </c>
      <c r="BE5372">
        <v>1.2090230099834579E-2</v>
      </c>
    </row>
    <row r="5373" spans="55:57" x14ac:dyDescent="0.3">
      <c r="BC5373" s="19">
        <v>5314</v>
      </c>
      <c r="BD5373">
        <v>8.2353523871161885E-4</v>
      </c>
      <c r="BE5373">
        <v>1.2523042452740909E-2</v>
      </c>
    </row>
    <row r="5374" spans="55:57" x14ac:dyDescent="0.3">
      <c r="BC5374" s="19">
        <v>5315</v>
      </c>
      <c r="BD5374">
        <v>7.7566464385861737E-4</v>
      </c>
      <c r="BE5374">
        <v>1.2179346912869995E-2</v>
      </c>
    </row>
    <row r="5375" spans="55:57" x14ac:dyDescent="0.3">
      <c r="BC5375" s="19">
        <v>5316</v>
      </c>
      <c r="BD5375">
        <v>9.3556585712224012E-4</v>
      </c>
      <c r="BE5375">
        <v>1.2376298417084888E-2</v>
      </c>
    </row>
    <row r="5376" spans="55:57" x14ac:dyDescent="0.3">
      <c r="BC5376" s="19">
        <v>5317</v>
      </c>
      <c r="BD5376">
        <v>8.9892663213441673E-4</v>
      </c>
      <c r="BE5376">
        <v>1.2804344571407217E-2</v>
      </c>
    </row>
    <row r="5377" spans="55:57" x14ac:dyDescent="0.3">
      <c r="BC5377" s="19">
        <v>5318</v>
      </c>
      <c r="BD5377">
        <v>9.388534873621924E-4</v>
      </c>
      <c r="BE5377">
        <v>1.3856519891842691E-2</v>
      </c>
    </row>
    <row r="5378" spans="55:57" x14ac:dyDescent="0.3">
      <c r="BC5378" s="19">
        <v>5319</v>
      </c>
      <c r="BD5378">
        <v>8.2947045630860268E-4</v>
      </c>
      <c r="BE5378">
        <v>1.147625057735855E-2</v>
      </c>
    </row>
    <row r="5379" spans="55:57" x14ac:dyDescent="0.3">
      <c r="BC5379" s="19">
        <v>5320</v>
      </c>
      <c r="BD5379">
        <v>8.1202597948817749E-4</v>
      </c>
      <c r="BE5379">
        <v>1.2500620542545159E-2</v>
      </c>
    </row>
    <row r="5380" spans="55:57" x14ac:dyDescent="0.3">
      <c r="BC5380" s="19">
        <v>5321</v>
      </c>
      <c r="BD5380">
        <v>8.0366691499760131E-4</v>
      </c>
      <c r="BE5380">
        <v>1.2109128885291398E-2</v>
      </c>
    </row>
    <row r="5381" spans="55:57" x14ac:dyDescent="0.3">
      <c r="BC5381" s="19">
        <v>5322</v>
      </c>
      <c r="BD5381">
        <v>9.3830712146781041E-4</v>
      </c>
      <c r="BE5381">
        <v>1.3263932225689263E-2</v>
      </c>
    </row>
    <row r="5382" spans="55:57" x14ac:dyDescent="0.3">
      <c r="BC5382" s="19">
        <v>5323</v>
      </c>
      <c r="BD5382">
        <v>9.4209188439701714E-4</v>
      </c>
      <c r="BE5382">
        <v>1.3380410782661188E-2</v>
      </c>
    </row>
    <row r="5383" spans="55:57" x14ac:dyDescent="0.3">
      <c r="BC5383" s="19">
        <v>5324</v>
      </c>
      <c r="BD5383">
        <v>8.4427034540443925E-4</v>
      </c>
      <c r="BE5383">
        <v>1.227623869722486E-2</v>
      </c>
    </row>
    <row r="5384" spans="55:57" x14ac:dyDescent="0.3">
      <c r="BC5384" s="19">
        <v>5325</v>
      </c>
      <c r="BD5384">
        <v>8.9276275245211132E-4</v>
      </c>
      <c r="BE5384">
        <v>1.2515234394761021E-2</v>
      </c>
    </row>
    <row r="5385" spans="55:57" x14ac:dyDescent="0.3">
      <c r="BC5385" s="19">
        <v>5326</v>
      </c>
      <c r="BD5385">
        <v>8.9746462595114557E-4</v>
      </c>
      <c r="BE5385">
        <v>1.2301487323924162E-2</v>
      </c>
    </row>
    <row r="5386" spans="55:57" x14ac:dyDescent="0.3">
      <c r="BC5386" s="19">
        <v>5327</v>
      </c>
      <c r="BD5386">
        <v>8.8262641632635107E-4</v>
      </c>
      <c r="BE5386">
        <v>1.36393637127213E-2</v>
      </c>
    </row>
    <row r="5387" spans="55:57" x14ac:dyDescent="0.3">
      <c r="BC5387" s="19">
        <v>5328</v>
      </c>
      <c r="BD5387">
        <v>7.7659980555712447E-4</v>
      </c>
      <c r="BE5387">
        <v>1.2354312456363014E-2</v>
      </c>
    </row>
    <row r="5388" spans="55:57" x14ac:dyDescent="0.3">
      <c r="BC5388" s="19">
        <v>5329</v>
      </c>
      <c r="BD5388">
        <v>8.0563201897031515E-4</v>
      </c>
      <c r="BE5388">
        <v>1.242092404605153E-2</v>
      </c>
    </row>
    <row r="5389" spans="55:57" x14ac:dyDescent="0.3">
      <c r="BC5389" s="19">
        <v>5330</v>
      </c>
      <c r="BD5389">
        <v>8.4590969870528075E-4</v>
      </c>
      <c r="BE5389">
        <v>1.2163208516113418E-2</v>
      </c>
    </row>
    <row r="5390" spans="55:57" x14ac:dyDescent="0.3">
      <c r="BC5390" s="19">
        <v>5331</v>
      </c>
      <c r="BD5390">
        <v>7.5896829751274713E-4</v>
      </c>
      <c r="BE5390">
        <v>1.1532045676653769E-2</v>
      </c>
    </row>
    <row r="5391" spans="55:57" x14ac:dyDescent="0.3">
      <c r="BC5391" s="19">
        <v>5332</v>
      </c>
      <c r="BD5391">
        <v>8.2737530387858894E-4</v>
      </c>
      <c r="BE5391">
        <v>1.2518250722254388E-2</v>
      </c>
    </row>
    <row r="5392" spans="55:57" x14ac:dyDescent="0.3">
      <c r="BC5392" s="19">
        <v>5333</v>
      </c>
      <c r="BD5392">
        <v>8.6166327213685009E-4</v>
      </c>
      <c r="BE5392">
        <v>1.2856054736120748E-2</v>
      </c>
    </row>
    <row r="5393" spans="55:57" x14ac:dyDescent="0.3">
      <c r="BC5393" s="19">
        <v>5334</v>
      </c>
      <c r="BD5393">
        <v>7.4328272728342668E-4</v>
      </c>
      <c r="BE5393">
        <v>1.2188053707183693E-2</v>
      </c>
    </row>
    <row r="5394" spans="55:57" x14ac:dyDescent="0.3">
      <c r="BC5394" s="19">
        <v>5335</v>
      </c>
      <c r="BD5394">
        <v>8.954412420612252E-4</v>
      </c>
      <c r="BE5394">
        <v>1.2292500482781108E-2</v>
      </c>
    </row>
    <row r="5395" spans="55:57" x14ac:dyDescent="0.3">
      <c r="BC5395" s="19">
        <v>5336</v>
      </c>
      <c r="BD5395">
        <v>9.5896790982562762E-4</v>
      </c>
      <c r="BE5395">
        <v>1.2842761280998111E-2</v>
      </c>
    </row>
    <row r="5396" spans="55:57" x14ac:dyDescent="0.3">
      <c r="BC5396" s="19">
        <v>5337</v>
      </c>
      <c r="BD5396">
        <v>9.1410153903287309E-4</v>
      </c>
      <c r="BE5396">
        <v>1.2527020234409863E-2</v>
      </c>
    </row>
    <row r="5397" spans="55:57" x14ac:dyDescent="0.3">
      <c r="BC5397" s="19">
        <v>5338</v>
      </c>
      <c r="BD5397">
        <v>9.4766270949808067E-4</v>
      </c>
      <c r="BE5397">
        <v>1.2884187736917517E-2</v>
      </c>
    </row>
    <row r="5398" spans="55:57" x14ac:dyDescent="0.3">
      <c r="BC5398" s="19">
        <v>5339</v>
      </c>
      <c r="BD5398">
        <v>9.9448033636129066E-4</v>
      </c>
      <c r="BE5398">
        <v>1.4448848860564177E-2</v>
      </c>
    </row>
    <row r="5399" spans="55:57" x14ac:dyDescent="0.3">
      <c r="BC5399" s="19">
        <v>5340</v>
      </c>
      <c r="BD5399">
        <v>9.0817572414067017E-4</v>
      </c>
      <c r="BE5399">
        <v>1.2872619556507205E-2</v>
      </c>
    </row>
    <row r="5400" spans="55:57" x14ac:dyDescent="0.3">
      <c r="BC5400" s="19">
        <v>5341</v>
      </c>
      <c r="BD5400">
        <v>8.7967312406791206E-4</v>
      </c>
      <c r="BE5400">
        <v>1.2806327703664855E-2</v>
      </c>
    </row>
    <row r="5401" spans="55:57" x14ac:dyDescent="0.3">
      <c r="BC5401" s="19">
        <v>5342</v>
      </c>
      <c r="BD5401">
        <v>7.8952735139749524E-4</v>
      </c>
      <c r="BE5401">
        <v>1.2162559634521185E-2</v>
      </c>
    </row>
    <row r="5402" spans="55:57" x14ac:dyDescent="0.3">
      <c r="BC5402" s="19">
        <v>5343</v>
      </c>
      <c r="BD5402">
        <v>8.1562135678706039E-4</v>
      </c>
      <c r="BE5402">
        <v>1.2493205769221312E-2</v>
      </c>
    </row>
    <row r="5403" spans="55:57" x14ac:dyDescent="0.3">
      <c r="BC5403" s="19">
        <v>5344</v>
      </c>
      <c r="BD5403">
        <v>9.4107415660618957E-4</v>
      </c>
      <c r="BE5403">
        <v>1.2921128357410282E-2</v>
      </c>
    </row>
    <row r="5404" spans="55:57" x14ac:dyDescent="0.3">
      <c r="BC5404" s="19">
        <v>5345</v>
      </c>
      <c r="BD5404">
        <v>8.602682549431306E-4</v>
      </c>
      <c r="BE5404">
        <v>1.3425926709409508E-2</v>
      </c>
    </row>
    <row r="5405" spans="55:57" x14ac:dyDescent="0.3">
      <c r="BC5405" s="19">
        <v>5346</v>
      </c>
      <c r="BD5405">
        <v>8.9078066947647825E-4</v>
      </c>
      <c r="BE5405">
        <v>1.1926657435123599E-2</v>
      </c>
    </row>
    <row r="5406" spans="55:57" x14ac:dyDescent="0.3">
      <c r="BC5406" s="19">
        <v>5347</v>
      </c>
      <c r="BD5406">
        <v>9.3218729217844822E-4</v>
      </c>
      <c r="BE5406">
        <v>1.342878819210077E-2</v>
      </c>
    </row>
    <row r="5407" spans="55:57" x14ac:dyDescent="0.3">
      <c r="BC5407" s="19">
        <v>5348</v>
      </c>
      <c r="BD5407">
        <v>8.1189532647209716E-4</v>
      </c>
      <c r="BE5407">
        <v>1.2757573217493932E-2</v>
      </c>
    </row>
    <row r="5408" spans="55:57" x14ac:dyDescent="0.3">
      <c r="BC5408" s="19">
        <v>5349</v>
      </c>
      <c r="BD5408">
        <v>9.937468477871469E-4</v>
      </c>
      <c r="BE5408">
        <v>1.3663638113722643E-2</v>
      </c>
    </row>
    <row r="5409" spans="55:57" x14ac:dyDescent="0.3">
      <c r="BC5409" s="19">
        <v>5350</v>
      </c>
      <c r="BD5409">
        <v>9.0254865252872916E-4</v>
      </c>
      <c r="BE5409">
        <v>1.283463766109592E-2</v>
      </c>
    </row>
    <row r="5410" spans="55:57" x14ac:dyDescent="0.3">
      <c r="BC5410" s="19">
        <v>5351</v>
      </c>
      <c r="BD5410">
        <v>9.8376567142346278E-4</v>
      </c>
      <c r="BE5410">
        <v>1.4078791310152355E-2</v>
      </c>
    </row>
    <row r="5411" spans="55:57" x14ac:dyDescent="0.3">
      <c r="BC5411" s="19">
        <v>5352</v>
      </c>
      <c r="BD5411">
        <v>9.8166702638255963E-4</v>
      </c>
      <c r="BE5411">
        <v>1.3298231396414492E-2</v>
      </c>
    </row>
    <row r="5412" spans="55:57" x14ac:dyDescent="0.3">
      <c r="BC5412" s="19">
        <v>5353</v>
      </c>
      <c r="BD5412">
        <v>8.0619572957805054E-4</v>
      </c>
      <c r="BE5412">
        <v>1.2059266466078779E-2</v>
      </c>
    </row>
    <row r="5413" spans="55:57" x14ac:dyDescent="0.3">
      <c r="BC5413" s="19">
        <v>5354</v>
      </c>
      <c r="BD5413">
        <v>7.9688543892574232E-4</v>
      </c>
      <c r="BE5413">
        <v>1.1219122572189178E-2</v>
      </c>
    </row>
    <row r="5414" spans="55:57" x14ac:dyDescent="0.3">
      <c r="BC5414" s="19">
        <v>5355</v>
      </c>
      <c r="BD5414">
        <v>7.9938253978125307E-4</v>
      </c>
      <c r="BE5414">
        <v>1.2294678191932694E-2</v>
      </c>
    </row>
    <row r="5415" spans="55:57" x14ac:dyDescent="0.3">
      <c r="BC5415" s="19">
        <v>5356</v>
      </c>
      <c r="BD5415">
        <v>8.334649485926271E-4</v>
      </c>
      <c r="BE5415">
        <v>1.272858726275404E-2</v>
      </c>
    </row>
    <row r="5416" spans="55:57" x14ac:dyDescent="0.3">
      <c r="BC5416" s="19">
        <v>5357</v>
      </c>
      <c r="BD5416">
        <v>8.2435604345252439E-4</v>
      </c>
      <c r="BE5416">
        <v>1.2318834477496288E-2</v>
      </c>
    </row>
    <row r="5417" spans="55:57" x14ac:dyDescent="0.3">
      <c r="BC5417" s="19">
        <v>5358</v>
      </c>
      <c r="BD5417">
        <v>9.7379912987894356E-4</v>
      </c>
      <c r="BE5417">
        <v>1.3237619381569777E-2</v>
      </c>
    </row>
    <row r="5418" spans="55:57" x14ac:dyDescent="0.3">
      <c r="BC5418" s="19">
        <v>5359</v>
      </c>
      <c r="BD5418">
        <v>8.0721207985644011E-4</v>
      </c>
      <c r="BE5418">
        <v>1.279899195142643E-2</v>
      </c>
    </row>
    <row r="5419" spans="55:57" x14ac:dyDescent="0.3">
      <c r="BC5419" s="19">
        <v>5360</v>
      </c>
      <c r="BD5419">
        <v>9.356301318989062E-4</v>
      </c>
      <c r="BE5419">
        <v>1.2819293055177716E-2</v>
      </c>
    </row>
    <row r="5420" spans="55:57" x14ac:dyDescent="0.3">
      <c r="BC5420" s="19">
        <v>5361</v>
      </c>
      <c r="BD5420">
        <v>8.4936881982927671E-4</v>
      </c>
      <c r="BE5420">
        <v>1.2640169116350315E-2</v>
      </c>
    </row>
    <row r="5421" spans="55:57" x14ac:dyDescent="0.3">
      <c r="BC5421" s="19">
        <v>5362</v>
      </c>
      <c r="BD5421">
        <v>9.2869589021623417E-4</v>
      </c>
      <c r="BE5421">
        <v>1.2489107748449975E-2</v>
      </c>
    </row>
    <row r="5422" spans="55:57" x14ac:dyDescent="0.3">
      <c r="BC5422" s="19">
        <v>5363</v>
      </c>
      <c r="BD5422">
        <v>8.8555874612428729E-4</v>
      </c>
      <c r="BE5422">
        <v>1.3656130480124354E-2</v>
      </c>
    </row>
    <row r="5423" spans="55:57" x14ac:dyDescent="0.3">
      <c r="BC5423" s="19">
        <v>5364</v>
      </c>
      <c r="BD5423">
        <v>1.0144074935327517E-3</v>
      </c>
      <c r="BE5423">
        <v>1.4358364941884071E-2</v>
      </c>
    </row>
    <row r="5424" spans="55:57" x14ac:dyDescent="0.3">
      <c r="BC5424" s="19">
        <v>5365</v>
      </c>
      <c r="BD5424">
        <v>8.5388101876968429E-4</v>
      </c>
      <c r="BE5424">
        <v>1.162382130102379E-2</v>
      </c>
    </row>
    <row r="5425" spans="55:57" x14ac:dyDescent="0.3">
      <c r="BC5425" s="19">
        <v>5366</v>
      </c>
      <c r="BD5425">
        <v>7.5768951490244845E-4</v>
      </c>
      <c r="BE5425">
        <v>1.1942915236803135E-2</v>
      </c>
    </row>
    <row r="5426" spans="55:57" x14ac:dyDescent="0.3">
      <c r="BC5426" s="19">
        <v>5367</v>
      </c>
      <c r="BD5426">
        <v>7.8546662782483256E-4</v>
      </c>
      <c r="BE5426">
        <v>1.2599504088426498E-2</v>
      </c>
    </row>
    <row r="5427" spans="55:57" x14ac:dyDescent="0.3">
      <c r="BC5427" s="19">
        <v>5368</v>
      </c>
      <c r="BD5427">
        <v>8.0902019249001322E-4</v>
      </c>
      <c r="BE5427">
        <v>1.1863437937917649E-2</v>
      </c>
    </row>
    <row r="5428" spans="55:57" x14ac:dyDescent="0.3">
      <c r="BC5428" s="19">
        <v>5369</v>
      </c>
      <c r="BD5428">
        <v>9.297942716436588E-4</v>
      </c>
      <c r="BE5428">
        <v>1.3254956956306482E-2</v>
      </c>
    </row>
    <row r="5429" spans="55:57" x14ac:dyDescent="0.3">
      <c r="BC5429" s="19">
        <v>5370</v>
      </c>
      <c r="BD5429">
        <v>8.0518973682360277E-4</v>
      </c>
      <c r="BE5429">
        <v>1.2661916157493288E-2</v>
      </c>
    </row>
    <row r="5430" spans="55:57" x14ac:dyDescent="0.3">
      <c r="BC5430" s="19">
        <v>5371</v>
      </c>
      <c r="BD5430">
        <v>8.4485344151871515E-4</v>
      </c>
      <c r="BE5430">
        <v>1.1688581362430065E-2</v>
      </c>
    </row>
    <row r="5431" spans="55:57" x14ac:dyDescent="0.3">
      <c r="BC5431" s="19">
        <v>5372</v>
      </c>
      <c r="BD5431">
        <v>7.6341115339645426E-4</v>
      </c>
      <c r="BE5431">
        <v>1.1642494155625531E-2</v>
      </c>
    </row>
    <row r="5432" spans="55:57" x14ac:dyDescent="0.3">
      <c r="BC5432" s="19">
        <v>5373</v>
      </c>
      <c r="BD5432">
        <v>8.2227925054384878E-4</v>
      </c>
      <c r="BE5432">
        <v>1.1944450179374353E-2</v>
      </c>
    </row>
    <row r="5433" spans="55:57" x14ac:dyDescent="0.3">
      <c r="BC5433" s="19">
        <v>5374</v>
      </c>
      <c r="BD5433">
        <v>7.4456163703091969E-4</v>
      </c>
      <c r="BE5433">
        <v>1.2378142918988692E-2</v>
      </c>
    </row>
    <row r="5434" spans="55:57" x14ac:dyDescent="0.3">
      <c r="BC5434" s="19">
        <v>5375</v>
      </c>
      <c r="BD5434">
        <v>8.6979899153873585E-4</v>
      </c>
      <c r="BE5434">
        <v>1.2679958615506498E-2</v>
      </c>
    </row>
    <row r="5435" spans="55:57" x14ac:dyDescent="0.3">
      <c r="BC5435" s="19">
        <v>5376</v>
      </c>
      <c r="BD5435">
        <v>8.2830435554483921E-4</v>
      </c>
      <c r="BE5435">
        <v>1.1946796506997636E-2</v>
      </c>
    </row>
    <row r="5436" spans="55:57" x14ac:dyDescent="0.3">
      <c r="BC5436" s="19">
        <v>5377</v>
      </c>
      <c r="BD5436">
        <v>8.6061207386696546E-4</v>
      </c>
      <c r="BE5436">
        <v>1.2438213131224139E-2</v>
      </c>
    </row>
    <row r="5437" spans="55:57" x14ac:dyDescent="0.3">
      <c r="BC5437" s="19">
        <v>5378</v>
      </c>
      <c r="BD5437">
        <v>9.4192894158712551E-4</v>
      </c>
      <c r="BE5437">
        <v>1.3802943491408169E-2</v>
      </c>
    </row>
    <row r="5438" spans="55:57" x14ac:dyDescent="0.3">
      <c r="BC5438" s="19">
        <v>5379</v>
      </c>
      <c r="BD5438">
        <v>7.7725055797480942E-4</v>
      </c>
      <c r="BE5438">
        <v>1.1248030022156725E-2</v>
      </c>
    </row>
    <row r="5439" spans="55:57" x14ac:dyDescent="0.3">
      <c r="BC5439" s="19">
        <v>5380</v>
      </c>
      <c r="BD5439">
        <v>9.614997696997667E-4</v>
      </c>
      <c r="BE5439">
        <v>1.3193150879095387E-2</v>
      </c>
    </row>
    <row r="5440" spans="55:57" x14ac:dyDescent="0.3">
      <c r="BC5440" s="19">
        <v>5381</v>
      </c>
      <c r="BD5440">
        <v>9.3242317296194515E-4</v>
      </c>
      <c r="BE5440">
        <v>1.3457002789580693E-2</v>
      </c>
    </row>
    <row r="5441" spans="55:57" x14ac:dyDescent="0.3">
      <c r="BC5441" s="19">
        <v>5382</v>
      </c>
      <c r="BD5441">
        <v>8.4291632038045272E-4</v>
      </c>
      <c r="BE5441">
        <v>1.1560935243518164E-2</v>
      </c>
    </row>
    <row r="5442" spans="55:57" x14ac:dyDescent="0.3">
      <c r="BC5442" s="19">
        <v>5383</v>
      </c>
      <c r="BD5442">
        <v>8.6059519362693395E-4</v>
      </c>
      <c r="BE5442">
        <v>1.2306348343633455E-2</v>
      </c>
    </row>
    <row r="5443" spans="55:57" x14ac:dyDescent="0.3">
      <c r="BC5443" s="19">
        <v>5384</v>
      </c>
      <c r="BD5443">
        <v>9.3510094634718423E-4</v>
      </c>
      <c r="BE5443">
        <v>1.2675755514459918E-2</v>
      </c>
    </row>
    <row r="5444" spans="55:57" x14ac:dyDescent="0.3">
      <c r="BC5444" s="19">
        <v>5385</v>
      </c>
      <c r="BD5444">
        <v>7.0780566524443944E-4</v>
      </c>
      <c r="BE5444">
        <v>1.1844989949731006E-2</v>
      </c>
    </row>
    <row r="5445" spans="55:57" x14ac:dyDescent="0.3">
      <c r="BC5445" s="19">
        <v>5386</v>
      </c>
      <c r="BD5445">
        <v>7.3193067416449115E-4</v>
      </c>
      <c r="BE5445">
        <v>1.2315259092805057E-2</v>
      </c>
    </row>
    <row r="5446" spans="55:57" x14ac:dyDescent="0.3">
      <c r="BC5446" s="19">
        <v>5387</v>
      </c>
      <c r="BD5446">
        <v>9.0118418540628697E-4</v>
      </c>
      <c r="BE5446">
        <v>1.3379587880974063E-2</v>
      </c>
    </row>
    <row r="5447" spans="55:57" x14ac:dyDescent="0.3">
      <c r="BC5447" s="19">
        <v>5388</v>
      </c>
      <c r="BD5447">
        <v>8.1086516317866635E-4</v>
      </c>
      <c r="BE5447">
        <v>1.2197051101986239E-2</v>
      </c>
    </row>
    <row r="5448" spans="55:57" x14ac:dyDescent="0.3">
      <c r="BC5448" s="19">
        <v>5389</v>
      </c>
      <c r="BD5448">
        <v>8.4876981118444999E-4</v>
      </c>
      <c r="BE5448">
        <v>1.2473492851699255E-2</v>
      </c>
    </row>
    <row r="5449" spans="55:57" x14ac:dyDescent="0.3">
      <c r="BC5449" s="19">
        <v>5390</v>
      </c>
      <c r="BD5449">
        <v>9.4400329578846957E-4</v>
      </c>
      <c r="BE5449">
        <v>1.2210730975529478E-2</v>
      </c>
    </row>
    <row r="5450" spans="55:57" x14ac:dyDescent="0.3">
      <c r="BC5450" s="19">
        <v>5391</v>
      </c>
      <c r="BD5450">
        <v>8.0524537823475884E-4</v>
      </c>
      <c r="BE5450">
        <v>1.1948313784276587E-2</v>
      </c>
    </row>
    <row r="5451" spans="55:57" x14ac:dyDescent="0.3">
      <c r="BC5451" s="19">
        <v>5392</v>
      </c>
      <c r="BD5451">
        <v>8.4697973527614659E-4</v>
      </c>
      <c r="BE5451">
        <v>1.3899118930673724E-2</v>
      </c>
    </row>
    <row r="5452" spans="55:57" x14ac:dyDescent="0.3">
      <c r="BC5452" s="19">
        <v>5393</v>
      </c>
      <c r="BD5452">
        <v>1.1275307197234281E-3</v>
      </c>
      <c r="BE5452">
        <v>1.5243950229973737E-2</v>
      </c>
    </row>
    <row r="5453" spans="55:57" x14ac:dyDescent="0.3">
      <c r="BC5453" s="19">
        <v>5394</v>
      </c>
      <c r="BD5453">
        <v>8.0839865555594709E-4</v>
      </c>
      <c r="BE5453">
        <v>1.2600378513473686E-2</v>
      </c>
    </row>
    <row r="5454" spans="55:57" x14ac:dyDescent="0.3">
      <c r="BC5454" s="19">
        <v>5395</v>
      </c>
      <c r="BD5454">
        <v>7.9708635240187018E-4</v>
      </c>
      <c r="BE5454">
        <v>1.2017433388434076E-2</v>
      </c>
    </row>
    <row r="5455" spans="55:57" x14ac:dyDescent="0.3">
      <c r="BC5455" s="19">
        <v>5396</v>
      </c>
      <c r="BD5455">
        <v>8.0622702313560277E-4</v>
      </c>
      <c r="BE5455">
        <v>1.2107271750216222E-2</v>
      </c>
    </row>
    <row r="5456" spans="55:57" x14ac:dyDescent="0.3">
      <c r="BC5456" s="19">
        <v>5397</v>
      </c>
      <c r="BD5456">
        <v>8.330598603067342E-4</v>
      </c>
      <c r="BE5456">
        <v>1.3128029090690769E-2</v>
      </c>
    </row>
    <row r="5457" spans="55:57" x14ac:dyDescent="0.3">
      <c r="BC5457" s="19">
        <v>5398</v>
      </c>
      <c r="BD5457">
        <v>7.5258695273955041E-4</v>
      </c>
      <c r="BE5457">
        <v>1.1809084818691203E-2</v>
      </c>
    </row>
    <row r="5458" spans="55:57" x14ac:dyDescent="0.3">
      <c r="BC5458" s="19">
        <v>5399</v>
      </c>
      <c r="BD5458">
        <v>8.3984756337686514E-4</v>
      </c>
      <c r="BE5458">
        <v>1.2158084390757247E-2</v>
      </c>
    </row>
    <row r="5459" spans="55:57" x14ac:dyDescent="0.3">
      <c r="BC5459" s="19">
        <v>5400</v>
      </c>
      <c r="BD5459">
        <v>8.6898387721418273E-4</v>
      </c>
      <c r="BE5459">
        <v>1.2284417468491056E-2</v>
      </c>
    </row>
    <row r="5460" spans="55:57" x14ac:dyDescent="0.3">
      <c r="BC5460" s="19">
        <v>5401</v>
      </c>
      <c r="BD5460">
        <v>9.0234911946251452E-4</v>
      </c>
      <c r="BE5460">
        <v>1.2386627924568629E-2</v>
      </c>
    </row>
    <row r="5461" spans="55:57" x14ac:dyDescent="0.3">
      <c r="BC5461" s="19">
        <v>5402</v>
      </c>
      <c r="BD5461">
        <v>7.3349285034021369E-4</v>
      </c>
      <c r="BE5461">
        <v>1.2527683503168609E-2</v>
      </c>
    </row>
    <row r="5462" spans="55:57" x14ac:dyDescent="0.3">
      <c r="BC5462" s="19">
        <v>5403</v>
      </c>
      <c r="BD5462">
        <v>8.0628078058818972E-4</v>
      </c>
      <c r="BE5462">
        <v>1.2123821748311114E-2</v>
      </c>
    </row>
    <row r="5463" spans="55:57" x14ac:dyDescent="0.3">
      <c r="BC5463" s="19">
        <v>5404</v>
      </c>
      <c r="BD5463">
        <v>9.0072882895375313E-4</v>
      </c>
      <c r="BE5463">
        <v>1.3232475583084047E-2</v>
      </c>
    </row>
    <row r="5464" spans="55:57" x14ac:dyDescent="0.3">
      <c r="BC5464" s="19">
        <v>5405</v>
      </c>
      <c r="BD5464">
        <v>9.3820047175960082E-4</v>
      </c>
      <c r="BE5464">
        <v>1.4149448476826145E-2</v>
      </c>
    </row>
    <row r="5465" spans="55:57" x14ac:dyDescent="0.3">
      <c r="BC5465" s="19">
        <v>5406</v>
      </c>
      <c r="BD5465">
        <v>7.6747559634036283E-4</v>
      </c>
      <c r="BE5465">
        <v>1.2967363422196832E-2</v>
      </c>
    </row>
    <row r="5466" spans="55:57" x14ac:dyDescent="0.3">
      <c r="BC5466" s="19">
        <v>5407</v>
      </c>
      <c r="BD5466">
        <v>7.7689022340568807E-4</v>
      </c>
      <c r="BE5466">
        <v>1.2702329409550015E-2</v>
      </c>
    </row>
    <row r="5467" spans="55:57" x14ac:dyDescent="0.3">
      <c r="BC5467" s="19">
        <v>5408</v>
      </c>
      <c r="BD5467">
        <v>9.8309030135059166E-4</v>
      </c>
      <c r="BE5467">
        <v>1.3865220919760501E-2</v>
      </c>
    </row>
    <row r="5468" spans="55:57" x14ac:dyDescent="0.3">
      <c r="BC5468" s="19">
        <v>5409</v>
      </c>
      <c r="BD5468">
        <v>9.4137000591504425E-4</v>
      </c>
      <c r="BE5468">
        <v>1.2943294951942529E-2</v>
      </c>
    </row>
    <row r="5469" spans="55:57" x14ac:dyDescent="0.3">
      <c r="BC5469" s="19">
        <v>5410</v>
      </c>
      <c r="BD5469">
        <v>9.2347980609095142E-4</v>
      </c>
      <c r="BE5469">
        <v>1.3050585864805765E-2</v>
      </c>
    </row>
    <row r="5470" spans="55:57" x14ac:dyDescent="0.3">
      <c r="BC5470" s="19">
        <v>5411</v>
      </c>
      <c r="BD5470">
        <v>8.6072308090246233E-4</v>
      </c>
      <c r="BE5470">
        <v>1.3221400998686487E-2</v>
      </c>
    </row>
    <row r="5471" spans="55:57" x14ac:dyDescent="0.3">
      <c r="BC5471" s="19">
        <v>5412</v>
      </c>
      <c r="BD5471">
        <v>9.6884654678431562E-4</v>
      </c>
      <c r="BE5471">
        <v>1.337552598859023E-2</v>
      </c>
    </row>
    <row r="5472" spans="55:57" x14ac:dyDescent="0.3">
      <c r="BC5472" s="19">
        <v>5413</v>
      </c>
      <c r="BD5472">
        <v>9.9563387769505411E-4</v>
      </c>
      <c r="BE5472">
        <v>1.347337613005487E-2</v>
      </c>
    </row>
    <row r="5473" spans="55:57" x14ac:dyDescent="0.3">
      <c r="BC5473" s="19">
        <v>5414</v>
      </c>
      <c r="BD5473">
        <v>9.7136364878162222E-4</v>
      </c>
      <c r="BE5473">
        <v>1.3456598091597209E-2</v>
      </c>
    </row>
    <row r="5474" spans="55:57" x14ac:dyDescent="0.3">
      <c r="BC5474" s="19">
        <v>5415</v>
      </c>
      <c r="BD5474">
        <v>9.86936699813639E-4</v>
      </c>
      <c r="BE5474">
        <v>1.4023913102785395E-2</v>
      </c>
    </row>
    <row r="5475" spans="55:57" x14ac:dyDescent="0.3">
      <c r="BC5475" s="19">
        <v>5416</v>
      </c>
      <c r="BD5475">
        <v>9.1660831777353076E-4</v>
      </c>
      <c r="BE5475">
        <v>1.3240665738150342E-2</v>
      </c>
    </row>
    <row r="5476" spans="55:57" x14ac:dyDescent="0.3">
      <c r="BC5476" s="19">
        <v>5417</v>
      </c>
      <c r="BD5476">
        <v>8.3322251725035724E-4</v>
      </c>
      <c r="BE5476">
        <v>1.1941821504170634E-2</v>
      </c>
    </row>
    <row r="5477" spans="55:57" x14ac:dyDescent="0.3">
      <c r="BC5477" s="19">
        <v>5418</v>
      </c>
      <c r="BD5477">
        <v>9.3862320447668664E-4</v>
      </c>
      <c r="BE5477">
        <v>1.2925301935203051E-2</v>
      </c>
    </row>
    <row r="5478" spans="55:57" x14ac:dyDescent="0.3">
      <c r="BC5478" s="19">
        <v>5419</v>
      </c>
      <c r="BD5478">
        <v>9.0974197171126325E-4</v>
      </c>
      <c r="BE5478">
        <v>1.2435824240935119E-2</v>
      </c>
    </row>
    <row r="5479" spans="55:57" x14ac:dyDescent="0.3">
      <c r="BC5479" s="19">
        <v>5420</v>
      </c>
      <c r="BD5479">
        <v>8.8308351337264192E-4</v>
      </c>
      <c r="BE5479">
        <v>1.3363233656312224E-2</v>
      </c>
    </row>
    <row r="5480" spans="55:57" x14ac:dyDescent="0.3">
      <c r="BC5480" s="19">
        <v>5421</v>
      </c>
      <c r="BD5480">
        <v>8.1873295163012916E-4</v>
      </c>
      <c r="BE5480">
        <v>1.1813939272533791E-2</v>
      </c>
    </row>
    <row r="5481" spans="55:57" x14ac:dyDescent="0.3">
      <c r="BC5481" s="19">
        <v>5422</v>
      </c>
      <c r="BD5481">
        <v>8.4686672445889667E-4</v>
      </c>
      <c r="BE5481">
        <v>1.1819901071024801E-2</v>
      </c>
    </row>
    <row r="5482" spans="55:57" x14ac:dyDescent="0.3">
      <c r="BC5482" s="19">
        <v>5423</v>
      </c>
      <c r="BD5482">
        <v>8.4088707990914095E-4</v>
      </c>
      <c r="BE5482">
        <v>1.2479243381185981E-2</v>
      </c>
    </row>
    <row r="5483" spans="55:57" x14ac:dyDescent="0.3">
      <c r="BC5483" s="19">
        <v>5424</v>
      </c>
      <c r="BD5483">
        <v>7.468538013421656E-4</v>
      </c>
      <c r="BE5483">
        <v>1.2293218374092028E-2</v>
      </c>
    </row>
    <row r="5484" spans="55:57" x14ac:dyDescent="0.3">
      <c r="BC5484" s="19">
        <v>5425</v>
      </c>
      <c r="BD5484">
        <v>9.9289838406109616E-4</v>
      </c>
      <c r="BE5484">
        <v>1.4461363009926878E-2</v>
      </c>
    </row>
    <row r="5485" spans="55:57" x14ac:dyDescent="0.3">
      <c r="BC5485" s="19">
        <v>5426</v>
      </c>
      <c r="BD5485">
        <v>8.3813916457931936E-4</v>
      </c>
      <c r="BE5485">
        <v>1.1412278387947576E-2</v>
      </c>
    </row>
    <row r="5486" spans="55:57" x14ac:dyDescent="0.3">
      <c r="BC5486" s="19">
        <v>5427</v>
      </c>
      <c r="BD5486">
        <v>8.1299330644640116E-4</v>
      </c>
      <c r="BE5486">
        <v>1.1832354493375498E-2</v>
      </c>
    </row>
    <row r="5487" spans="55:57" x14ac:dyDescent="0.3">
      <c r="BC5487" s="19">
        <v>5428</v>
      </c>
      <c r="BD5487">
        <v>9.4228567948322441E-4</v>
      </c>
      <c r="BE5487">
        <v>1.2584673759495407E-2</v>
      </c>
    </row>
    <row r="5488" spans="55:57" x14ac:dyDescent="0.3">
      <c r="BC5488" s="19">
        <v>5429</v>
      </c>
      <c r="BD5488">
        <v>8.0753775582815082E-4</v>
      </c>
      <c r="BE5488">
        <v>1.1981934503677776E-2</v>
      </c>
    </row>
    <row r="5489" spans="55:57" x14ac:dyDescent="0.3">
      <c r="BC5489" s="19">
        <v>5430</v>
      </c>
      <c r="BD5489">
        <v>8.186859257460769E-4</v>
      </c>
      <c r="BE5489">
        <v>1.3373733568274083E-2</v>
      </c>
    </row>
    <row r="5490" spans="55:57" x14ac:dyDescent="0.3">
      <c r="BC5490" s="19">
        <v>5431</v>
      </c>
      <c r="BD5490">
        <v>8.777218298198794E-4</v>
      </c>
      <c r="BE5490">
        <v>1.2760317346857362E-2</v>
      </c>
    </row>
    <row r="5491" spans="55:57" x14ac:dyDescent="0.3">
      <c r="BC5491" s="19">
        <v>5432</v>
      </c>
      <c r="BD5491">
        <v>7.7436914940008303E-4</v>
      </c>
      <c r="BE5491">
        <v>1.1908635266073357E-2</v>
      </c>
    </row>
    <row r="5492" spans="55:57" x14ac:dyDescent="0.3">
      <c r="BC5492" s="19">
        <v>5433</v>
      </c>
      <c r="BD5492">
        <v>1.0024491722272308E-3</v>
      </c>
      <c r="BE5492">
        <v>1.3740684168637135E-2</v>
      </c>
    </row>
    <row r="5493" spans="55:57" x14ac:dyDescent="0.3">
      <c r="BC5493" s="19">
        <v>5434</v>
      </c>
      <c r="BD5493">
        <v>9.1693699977916595E-4</v>
      </c>
      <c r="BE5493">
        <v>1.2885971187678801E-2</v>
      </c>
    </row>
    <row r="5494" spans="55:57" x14ac:dyDescent="0.3">
      <c r="BC5494" s="19">
        <v>5435</v>
      </c>
      <c r="BD5494">
        <v>9.8748473596946339E-4</v>
      </c>
      <c r="BE5494">
        <v>1.3346222109998954E-2</v>
      </c>
    </row>
    <row r="5495" spans="55:57" x14ac:dyDescent="0.3">
      <c r="BC5495" s="19">
        <v>5436</v>
      </c>
      <c r="BD5495">
        <v>7.7737312490421201E-4</v>
      </c>
      <c r="BE5495">
        <v>1.2025834809181096E-2</v>
      </c>
    </row>
    <row r="5496" spans="55:57" x14ac:dyDescent="0.3">
      <c r="BC5496" s="19">
        <v>5437</v>
      </c>
      <c r="BD5496">
        <v>9.3288409823808838E-4</v>
      </c>
      <c r="BE5496">
        <v>1.2865825183043592E-2</v>
      </c>
    </row>
    <row r="5497" spans="55:57" x14ac:dyDescent="0.3">
      <c r="BC5497" s="19">
        <v>5438</v>
      </c>
      <c r="BD5497">
        <v>7.8798059797550177E-4</v>
      </c>
      <c r="BE5497">
        <v>1.146601205494072E-2</v>
      </c>
    </row>
    <row r="5498" spans="55:57" x14ac:dyDescent="0.3">
      <c r="BC5498" s="19">
        <v>5439</v>
      </c>
      <c r="BD5498">
        <v>7.4025083109383386E-4</v>
      </c>
      <c r="BE5498">
        <v>1.2139702545711832E-2</v>
      </c>
    </row>
    <row r="5499" spans="55:57" x14ac:dyDescent="0.3">
      <c r="BC5499" s="19">
        <v>5440</v>
      </c>
      <c r="BD5499">
        <v>9.1374595305759605E-4</v>
      </c>
      <c r="BE5499">
        <v>1.2312424090043171E-2</v>
      </c>
    </row>
    <row r="5500" spans="55:57" x14ac:dyDescent="0.3">
      <c r="BC5500" s="19">
        <v>5441</v>
      </c>
      <c r="BD5500">
        <v>8.6862127704782476E-4</v>
      </c>
      <c r="BE5500">
        <v>1.2230253162199068E-2</v>
      </c>
    </row>
    <row r="5501" spans="55:57" x14ac:dyDescent="0.3">
      <c r="BC5501" s="19">
        <v>5442</v>
      </c>
      <c r="BD5501">
        <v>7.8758533689696729E-4</v>
      </c>
      <c r="BE5501">
        <v>1.2471495188039632E-2</v>
      </c>
    </row>
    <row r="5502" spans="55:57" x14ac:dyDescent="0.3">
      <c r="BC5502" s="19">
        <v>5443</v>
      </c>
      <c r="BD5502">
        <v>8.9454810441493417E-4</v>
      </c>
      <c r="BE5502">
        <v>1.2286891465091985E-2</v>
      </c>
    </row>
    <row r="5503" spans="55:57" x14ac:dyDescent="0.3">
      <c r="BC5503" s="19">
        <v>5444</v>
      </c>
      <c r="BD5503">
        <v>9.2786886234815153E-4</v>
      </c>
      <c r="BE5503">
        <v>1.3325986221659437E-2</v>
      </c>
    </row>
    <row r="5504" spans="55:57" x14ac:dyDescent="0.3">
      <c r="BC5504" s="19">
        <v>5445</v>
      </c>
      <c r="BD5504">
        <v>8.3567688494224799E-4</v>
      </c>
      <c r="BE5504">
        <v>1.1998849899262082E-2</v>
      </c>
    </row>
    <row r="5505" spans="55:57" x14ac:dyDescent="0.3">
      <c r="BC5505" s="19">
        <v>5446</v>
      </c>
      <c r="BD5505">
        <v>8.6300153377444355E-4</v>
      </c>
      <c r="BE5505">
        <v>1.2087849946476523E-2</v>
      </c>
    </row>
    <row r="5506" spans="55:57" x14ac:dyDescent="0.3">
      <c r="BC5506" s="19">
        <v>5447</v>
      </c>
      <c r="BD5506">
        <v>7.5282207152063338E-4</v>
      </c>
      <c r="BE5506">
        <v>1.191518427280003E-2</v>
      </c>
    </row>
    <row r="5507" spans="55:57" x14ac:dyDescent="0.3">
      <c r="BC5507" s="19">
        <v>5448</v>
      </c>
      <c r="BD5507">
        <v>9.1299095059964265E-4</v>
      </c>
      <c r="BE5507">
        <v>1.2891506795349892E-2</v>
      </c>
    </row>
    <row r="5508" spans="55:57" x14ac:dyDescent="0.3">
      <c r="BC5508" s="19">
        <v>5449</v>
      </c>
      <c r="BD5508">
        <v>9.7422840849712778E-4</v>
      </c>
      <c r="BE5508">
        <v>1.4082943242902253E-2</v>
      </c>
    </row>
    <row r="5509" spans="55:57" x14ac:dyDescent="0.3">
      <c r="BC5509" s="19">
        <v>5450</v>
      </c>
      <c r="BD5509">
        <v>1.0142649743728395E-3</v>
      </c>
      <c r="BE5509">
        <v>1.3627825987200168E-2</v>
      </c>
    </row>
    <row r="5510" spans="55:57" x14ac:dyDescent="0.3">
      <c r="BC5510" s="19">
        <v>5451</v>
      </c>
      <c r="BD5510">
        <v>7.6964586600546917E-4</v>
      </c>
      <c r="BE5510">
        <v>1.1914208453428009E-2</v>
      </c>
    </row>
    <row r="5511" spans="55:57" x14ac:dyDescent="0.3">
      <c r="BC5511" s="19">
        <v>5452</v>
      </c>
      <c r="BD5511">
        <v>9.234244245519156E-4</v>
      </c>
      <c r="BE5511">
        <v>1.3114283537584381E-2</v>
      </c>
    </row>
    <row r="5512" spans="55:57" x14ac:dyDescent="0.3">
      <c r="BC5512" s="19">
        <v>5453</v>
      </c>
      <c r="BD5512">
        <v>8.8714676088614468E-4</v>
      </c>
      <c r="BE5512">
        <v>1.2976885081774265E-2</v>
      </c>
    </row>
    <row r="5513" spans="55:57" x14ac:dyDescent="0.3">
      <c r="BC5513" s="19">
        <v>5454</v>
      </c>
      <c r="BD5513">
        <v>7.6186775610849954E-4</v>
      </c>
      <c r="BE5513">
        <v>1.1175856522168619E-2</v>
      </c>
    </row>
    <row r="5514" spans="55:57" x14ac:dyDescent="0.3">
      <c r="BC5514" s="19">
        <v>5455</v>
      </c>
      <c r="BD5514">
        <v>8.6953627676020163E-4</v>
      </c>
      <c r="BE5514">
        <v>1.2179788023428147E-2</v>
      </c>
    </row>
    <row r="5515" spans="55:57" x14ac:dyDescent="0.3">
      <c r="BC5515" s="19">
        <v>5456</v>
      </c>
      <c r="BD5515">
        <v>7.1018780287743059E-4</v>
      </c>
      <c r="BE5515">
        <v>1.2151962970654077E-2</v>
      </c>
    </row>
    <row r="5516" spans="55:57" x14ac:dyDescent="0.3">
      <c r="BC5516" s="19">
        <v>5457</v>
      </c>
      <c r="BD5516">
        <v>8.6353028433898784E-4</v>
      </c>
      <c r="BE5516">
        <v>1.3703551238187011E-2</v>
      </c>
    </row>
    <row r="5517" spans="55:57" x14ac:dyDescent="0.3">
      <c r="BC5517" s="19">
        <v>5458</v>
      </c>
      <c r="BD5517">
        <v>7.9007715879007335E-4</v>
      </c>
      <c r="BE5517">
        <v>1.2351451040726717E-2</v>
      </c>
    </row>
    <row r="5518" spans="55:57" x14ac:dyDescent="0.3">
      <c r="BC5518" s="19">
        <v>5459</v>
      </c>
      <c r="BD5518">
        <v>8.166808444541099E-4</v>
      </c>
      <c r="BE5518">
        <v>1.2686381486698085E-2</v>
      </c>
    </row>
    <row r="5519" spans="55:57" x14ac:dyDescent="0.3">
      <c r="BC5519" s="19">
        <v>5460</v>
      </c>
      <c r="BD5519">
        <v>8.318564588436694E-4</v>
      </c>
      <c r="BE5519">
        <v>1.1865305881957687E-2</v>
      </c>
    </row>
    <row r="5520" spans="55:57" x14ac:dyDescent="0.3">
      <c r="BC5520" s="19">
        <v>5461</v>
      </c>
      <c r="BD5520">
        <v>8.8808132115589234E-4</v>
      </c>
      <c r="BE5520">
        <v>1.2192732322642296E-2</v>
      </c>
    </row>
    <row r="5521" spans="55:57" x14ac:dyDescent="0.3">
      <c r="BC5521" s="19">
        <v>5462</v>
      </c>
      <c r="BD5521">
        <v>8.4817304876689224E-4</v>
      </c>
      <c r="BE5521">
        <v>1.1853271988065272E-2</v>
      </c>
    </row>
    <row r="5522" spans="55:57" x14ac:dyDescent="0.3">
      <c r="BC5522" s="19">
        <v>5463</v>
      </c>
      <c r="BD5522">
        <v>7.7543754831525444E-4</v>
      </c>
      <c r="BE5522">
        <v>1.1465934973552664E-2</v>
      </c>
    </row>
    <row r="5523" spans="55:57" x14ac:dyDescent="0.3">
      <c r="BC5523" s="19">
        <v>5464</v>
      </c>
      <c r="BD5523">
        <v>8.3806407492720053E-4</v>
      </c>
      <c r="BE5523">
        <v>1.2053817710256046E-2</v>
      </c>
    </row>
    <row r="5524" spans="55:57" x14ac:dyDescent="0.3">
      <c r="BC5524" s="19">
        <v>5465</v>
      </c>
      <c r="BD5524">
        <v>8.8281562776927483E-4</v>
      </c>
      <c r="BE5524">
        <v>1.2298804749649277E-2</v>
      </c>
    </row>
    <row r="5525" spans="55:57" x14ac:dyDescent="0.3">
      <c r="BC5525" s="19">
        <v>5466</v>
      </c>
      <c r="BD5525">
        <v>8.4686396241447223E-4</v>
      </c>
      <c r="BE5525">
        <v>1.228247255145115E-2</v>
      </c>
    </row>
    <row r="5526" spans="55:57" x14ac:dyDescent="0.3">
      <c r="BC5526" s="19">
        <v>5467</v>
      </c>
      <c r="BD5526">
        <v>8.7908910239530502E-4</v>
      </c>
      <c r="BE5526">
        <v>1.2768817810203833E-2</v>
      </c>
    </row>
    <row r="5527" spans="55:57" x14ac:dyDescent="0.3">
      <c r="BC5527" s="19">
        <v>5468</v>
      </c>
      <c r="BD5527">
        <v>9.5432914987713356E-4</v>
      </c>
      <c r="BE5527">
        <v>1.4065654024283373E-2</v>
      </c>
    </row>
    <row r="5528" spans="55:57" x14ac:dyDescent="0.3">
      <c r="BC5528" s="19">
        <v>5469</v>
      </c>
      <c r="BD5528">
        <v>9.6144866673271315E-4</v>
      </c>
      <c r="BE5528">
        <v>1.2880451974837939E-2</v>
      </c>
    </row>
    <row r="5529" spans="55:57" x14ac:dyDescent="0.3">
      <c r="BC5529" s="19">
        <v>5470</v>
      </c>
      <c r="BD5529">
        <v>7.5317018330653797E-4</v>
      </c>
      <c r="BE5529">
        <v>1.2004410500151415E-2</v>
      </c>
    </row>
    <row r="5530" spans="55:57" x14ac:dyDescent="0.3">
      <c r="BC5530" s="19">
        <v>5471</v>
      </c>
      <c r="BD5530">
        <v>8.574681532664371E-4</v>
      </c>
      <c r="BE5530">
        <v>1.2052895179995513E-2</v>
      </c>
    </row>
    <row r="5531" spans="55:57" x14ac:dyDescent="0.3">
      <c r="BC5531" s="19">
        <v>5472</v>
      </c>
      <c r="BD5531">
        <v>9.9204735887308991E-4</v>
      </c>
      <c r="BE5531">
        <v>1.305498603506363E-2</v>
      </c>
    </row>
    <row r="5532" spans="55:57" x14ac:dyDescent="0.3">
      <c r="BC5532" s="19">
        <v>5473</v>
      </c>
      <c r="BD5532">
        <v>8.5714537448323535E-4</v>
      </c>
      <c r="BE5532">
        <v>1.2867157754870826E-2</v>
      </c>
    </row>
    <row r="5533" spans="55:57" x14ac:dyDescent="0.3">
      <c r="BC5533" s="19">
        <v>5474</v>
      </c>
      <c r="BD5533">
        <v>1.0230952239210121E-3</v>
      </c>
      <c r="BE5533">
        <v>1.3699156170222741E-2</v>
      </c>
    </row>
    <row r="5534" spans="55:57" x14ac:dyDescent="0.3">
      <c r="BC5534" s="19">
        <v>5475</v>
      </c>
      <c r="BD5534">
        <v>7.2553450470504654E-4</v>
      </c>
      <c r="BE5534">
        <v>1.1700829872817288E-2</v>
      </c>
    </row>
    <row r="5535" spans="55:57" x14ac:dyDescent="0.3">
      <c r="BC5535" s="19">
        <v>5476</v>
      </c>
      <c r="BD5535">
        <v>8.2485095994760678E-4</v>
      </c>
      <c r="BE5535">
        <v>1.2882773824738023E-2</v>
      </c>
    </row>
    <row r="5536" spans="55:57" x14ac:dyDescent="0.3">
      <c r="BC5536" s="19">
        <v>5477</v>
      </c>
      <c r="BD5536">
        <v>8.8550307492856145E-4</v>
      </c>
      <c r="BE5536">
        <v>1.296403283156243E-2</v>
      </c>
    </row>
    <row r="5537" spans="55:57" x14ac:dyDescent="0.3">
      <c r="BC5537" s="19">
        <v>5478</v>
      </c>
      <c r="BD5537">
        <v>8.8407121904182087E-4</v>
      </c>
      <c r="BE5537">
        <v>1.2199391097996948E-2</v>
      </c>
    </row>
    <row r="5538" spans="55:57" x14ac:dyDescent="0.3">
      <c r="BC5538" s="19">
        <v>5479</v>
      </c>
      <c r="BD5538">
        <v>1.0485116686608871E-3</v>
      </c>
      <c r="BE5538">
        <v>1.3463430005867427E-2</v>
      </c>
    </row>
    <row r="5539" spans="55:57" x14ac:dyDescent="0.3">
      <c r="BC5539" s="19">
        <v>5480</v>
      </c>
      <c r="BD5539">
        <v>8.0589284613661032E-4</v>
      </c>
      <c r="BE5539">
        <v>1.2506380213580606E-2</v>
      </c>
    </row>
    <row r="5540" spans="55:57" x14ac:dyDescent="0.3">
      <c r="BC5540" s="19">
        <v>5481</v>
      </c>
      <c r="BD5540">
        <v>7.6371059956505962E-4</v>
      </c>
      <c r="BE5540">
        <v>1.1376041883229391E-2</v>
      </c>
    </row>
    <row r="5541" spans="55:57" x14ac:dyDescent="0.3">
      <c r="BC5541" s="19">
        <v>5482</v>
      </c>
      <c r="BD5541">
        <v>9.9674732172059253E-4</v>
      </c>
      <c r="BE5541">
        <v>1.3266581668913282E-2</v>
      </c>
    </row>
    <row r="5542" spans="55:57" x14ac:dyDescent="0.3">
      <c r="BC5542" s="19">
        <v>5483</v>
      </c>
      <c r="BD5542">
        <v>9.9101159075534176E-4</v>
      </c>
      <c r="BE5542">
        <v>1.366573470423591E-2</v>
      </c>
    </row>
    <row r="5543" spans="55:57" x14ac:dyDescent="0.3">
      <c r="BC5543" s="19">
        <v>5484</v>
      </c>
      <c r="BD5543">
        <v>8.4890757521828455E-4</v>
      </c>
      <c r="BE5543">
        <v>1.2352624969567082E-2</v>
      </c>
    </row>
    <row r="5544" spans="55:57" x14ac:dyDescent="0.3">
      <c r="BC5544" s="19">
        <v>5485</v>
      </c>
      <c r="BD5544">
        <v>8.4855833392850129E-4</v>
      </c>
      <c r="BE5544">
        <v>1.165209586524809E-2</v>
      </c>
    </row>
    <row r="5545" spans="55:57" x14ac:dyDescent="0.3">
      <c r="BC5545" s="19">
        <v>5486</v>
      </c>
      <c r="BD5545">
        <v>8.5100718900060562E-4</v>
      </c>
      <c r="BE5545">
        <v>1.2400710617209276E-2</v>
      </c>
    </row>
    <row r="5546" spans="55:57" x14ac:dyDescent="0.3">
      <c r="BC5546" s="19">
        <v>5487</v>
      </c>
      <c r="BD5546">
        <v>8.9507397428015669E-4</v>
      </c>
      <c r="BE5546">
        <v>1.3092620641763988E-2</v>
      </c>
    </row>
    <row r="5547" spans="55:57" x14ac:dyDescent="0.3">
      <c r="BC5547" s="19">
        <v>5488</v>
      </c>
      <c r="BD5547">
        <v>9.9830686587378567E-4</v>
      </c>
      <c r="BE5547">
        <v>1.3219710373167928E-2</v>
      </c>
    </row>
    <row r="5548" spans="55:57" x14ac:dyDescent="0.3">
      <c r="BC5548" s="19">
        <v>5489</v>
      </c>
      <c r="BD5548">
        <v>9.0502977036671412E-4</v>
      </c>
      <c r="BE5548">
        <v>1.2255762015948123E-2</v>
      </c>
    </row>
    <row r="5549" spans="55:57" x14ac:dyDescent="0.3">
      <c r="BC5549" s="19">
        <v>5490</v>
      </c>
      <c r="BD5549">
        <v>7.2809031191840845E-4</v>
      </c>
      <c r="BE5549">
        <v>1.1354852012816831E-2</v>
      </c>
    </row>
    <row r="5550" spans="55:57" x14ac:dyDescent="0.3">
      <c r="BC5550" s="19">
        <v>5491</v>
      </c>
      <c r="BD5550">
        <v>7.9909306987487039E-4</v>
      </c>
      <c r="BE5550">
        <v>1.2399532313777911E-2</v>
      </c>
    </row>
    <row r="5551" spans="55:57" x14ac:dyDescent="0.3">
      <c r="BC5551" s="19">
        <v>5492</v>
      </c>
      <c r="BD5551">
        <v>8.0758205174184642E-4</v>
      </c>
      <c r="BE5551">
        <v>1.1697960075256374E-2</v>
      </c>
    </row>
    <row r="5552" spans="55:57" x14ac:dyDescent="0.3">
      <c r="BC5552" s="19">
        <v>5493</v>
      </c>
      <c r="BD5552">
        <v>7.6242127767074089E-4</v>
      </c>
      <c r="BE5552">
        <v>1.2078218013094669E-2</v>
      </c>
    </row>
    <row r="5553" spans="55:57" x14ac:dyDescent="0.3">
      <c r="BC5553" s="19">
        <v>5494</v>
      </c>
      <c r="BD5553">
        <v>9.0696444237853063E-4</v>
      </c>
      <c r="BE5553">
        <v>1.3038775526819049E-2</v>
      </c>
    </row>
    <row r="5554" spans="55:57" x14ac:dyDescent="0.3">
      <c r="BC5554" s="19">
        <v>5495</v>
      </c>
      <c r="BD5554">
        <v>9.1570408892289264E-4</v>
      </c>
      <c r="BE5554">
        <v>1.2556640970667816E-2</v>
      </c>
    </row>
    <row r="5555" spans="55:57" x14ac:dyDescent="0.3">
      <c r="BC5555" s="19">
        <v>5496</v>
      </c>
      <c r="BD5555">
        <v>7.666789451903609E-4</v>
      </c>
      <c r="BE5555">
        <v>1.1810347778781208E-2</v>
      </c>
    </row>
    <row r="5556" spans="55:57" x14ac:dyDescent="0.3">
      <c r="BC5556" s="19">
        <v>5497</v>
      </c>
      <c r="BD5556">
        <v>8.0788942890533768E-4</v>
      </c>
      <c r="BE5556">
        <v>1.2709321081540057E-2</v>
      </c>
    </row>
    <row r="5557" spans="55:57" x14ac:dyDescent="0.3">
      <c r="BC5557" s="19">
        <v>5498</v>
      </c>
      <c r="BD5557">
        <v>8.5839506644542205E-4</v>
      </c>
      <c r="BE5557">
        <v>1.2742633827537394E-2</v>
      </c>
    </row>
    <row r="5558" spans="55:57" x14ac:dyDescent="0.3">
      <c r="BC5558" s="19">
        <v>5499</v>
      </c>
      <c r="BD5558">
        <v>8.3240904174105754E-4</v>
      </c>
      <c r="BE5558">
        <v>1.1736850756536904E-2</v>
      </c>
    </row>
    <row r="5559" spans="55:57" x14ac:dyDescent="0.3">
      <c r="BC5559" s="19">
        <v>5500</v>
      </c>
      <c r="BD5559">
        <v>7.9735006584278191E-4</v>
      </c>
      <c r="BE5559">
        <v>1.2104710979119094E-2</v>
      </c>
    </row>
    <row r="5560" spans="55:57" x14ac:dyDescent="0.3">
      <c r="BC5560" s="19">
        <v>5501</v>
      </c>
      <c r="BD5560">
        <v>8.4241885664733157E-4</v>
      </c>
      <c r="BE5560">
        <v>1.1520859566018336E-2</v>
      </c>
    </row>
    <row r="5561" spans="55:57" x14ac:dyDescent="0.3">
      <c r="BC5561" s="19">
        <v>5502</v>
      </c>
      <c r="BD5561">
        <v>9.7259373752610942E-4</v>
      </c>
      <c r="BE5561">
        <v>1.4512322066794266E-2</v>
      </c>
    </row>
    <row r="5562" spans="55:57" x14ac:dyDescent="0.3">
      <c r="BC5562" s="19">
        <v>5503</v>
      </c>
      <c r="BD5562">
        <v>8.48834463780018E-4</v>
      </c>
      <c r="BE5562">
        <v>1.2028613896098097E-2</v>
      </c>
    </row>
    <row r="5563" spans="55:57" x14ac:dyDescent="0.3">
      <c r="BC5563" s="19">
        <v>5504</v>
      </c>
      <c r="BD5563">
        <v>8.7273973514141452E-4</v>
      </c>
      <c r="BE5563">
        <v>1.2453985535590196E-2</v>
      </c>
    </row>
    <row r="5564" spans="55:57" x14ac:dyDescent="0.3">
      <c r="BC5564" s="19">
        <v>5505</v>
      </c>
      <c r="BD5564">
        <v>9.8622580763660698E-4</v>
      </c>
      <c r="BE5564">
        <v>1.2556374490134699E-2</v>
      </c>
    </row>
    <row r="5565" spans="55:57" x14ac:dyDescent="0.3">
      <c r="BC5565" s="19">
        <v>5506</v>
      </c>
      <c r="BD5565">
        <v>8.4453091645728248E-4</v>
      </c>
      <c r="BE5565">
        <v>1.2090318877610277E-2</v>
      </c>
    </row>
    <row r="5566" spans="55:57" x14ac:dyDescent="0.3">
      <c r="BC5566" s="19">
        <v>5507</v>
      </c>
      <c r="BD5566">
        <v>9.1449209899149115E-4</v>
      </c>
      <c r="BE5566">
        <v>1.3613868339289355E-2</v>
      </c>
    </row>
    <row r="5567" spans="55:57" x14ac:dyDescent="0.3">
      <c r="BC5567" s="19">
        <v>5508</v>
      </c>
      <c r="BD5567">
        <v>7.939386450979346E-4</v>
      </c>
      <c r="BE5567">
        <v>1.2039069958094907E-2</v>
      </c>
    </row>
    <row r="5568" spans="55:57" x14ac:dyDescent="0.3">
      <c r="BC5568" s="19">
        <v>5509</v>
      </c>
      <c r="BD5568">
        <v>8.4108596727904862E-4</v>
      </c>
      <c r="BE5568">
        <v>1.1916968099390158E-2</v>
      </c>
    </row>
    <row r="5569" spans="55:57" x14ac:dyDescent="0.3">
      <c r="BC5569" s="19">
        <v>5510</v>
      </c>
      <c r="BD5569">
        <v>7.9209200179550699E-4</v>
      </c>
      <c r="BE5569">
        <v>1.1907774925392337E-2</v>
      </c>
    </row>
    <row r="5570" spans="55:57" x14ac:dyDescent="0.3">
      <c r="BC5570" s="19">
        <v>5511</v>
      </c>
      <c r="BD5570">
        <v>8.7955754851360064E-4</v>
      </c>
      <c r="BE5570">
        <v>1.2646886804928472E-2</v>
      </c>
    </row>
    <row r="5571" spans="55:57" x14ac:dyDescent="0.3">
      <c r="BC5571" s="19">
        <v>5512</v>
      </c>
      <c r="BD5571">
        <v>9.1794842665767536E-4</v>
      </c>
      <c r="BE5571">
        <v>1.4003755418660425E-2</v>
      </c>
    </row>
    <row r="5572" spans="55:57" x14ac:dyDescent="0.3">
      <c r="BC5572" s="19">
        <v>5513</v>
      </c>
      <c r="BD5572">
        <v>7.6805913805635289E-4</v>
      </c>
      <c r="BE5572">
        <v>1.1816488176616975E-2</v>
      </c>
    </row>
    <row r="5573" spans="55:57" x14ac:dyDescent="0.3">
      <c r="BC5573" s="19">
        <v>5514</v>
      </c>
      <c r="BD5573">
        <v>9.1359125450764765E-4</v>
      </c>
      <c r="BE5573">
        <v>1.2851789026129932E-2</v>
      </c>
    </row>
    <row r="5574" spans="55:57" x14ac:dyDescent="0.3">
      <c r="BC5574" s="19">
        <v>5515</v>
      </c>
      <c r="BD5574">
        <v>8.138098703604059E-4</v>
      </c>
      <c r="BE5574">
        <v>1.2106668772177719E-2</v>
      </c>
    </row>
    <row r="5575" spans="55:57" x14ac:dyDescent="0.3">
      <c r="BC5575" s="19">
        <v>5516</v>
      </c>
      <c r="BD5575">
        <v>8.8614073234079011E-4</v>
      </c>
      <c r="BE5575">
        <v>1.2888411606574512E-2</v>
      </c>
    </row>
    <row r="5576" spans="55:57" x14ac:dyDescent="0.3">
      <c r="BC5576" s="19">
        <v>5517</v>
      </c>
      <c r="BD5576">
        <v>8.2544708047236975E-4</v>
      </c>
      <c r="BE5576">
        <v>1.2816880444676403E-2</v>
      </c>
    </row>
    <row r="5577" spans="55:57" x14ac:dyDescent="0.3">
      <c r="BC5577" s="19">
        <v>5518</v>
      </c>
      <c r="BD5577">
        <v>9.2504992033074591E-4</v>
      </c>
      <c r="BE5577">
        <v>1.3468997418481959E-2</v>
      </c>
    </row>
    <row r="5578" spans="55:57" x14ac:dyDescent="0.3">
      <c r="BC5578" s="19">
        <v>5519</v>
      </c>
      <c r="BD5578">
        <v>7.2407561014550868E-4</v>
      </c>
      <c r="BE5578">
        <v>1.191634475048174E-2</v>
      </c>
    </row>
    <row r="5579" spans="55:57" x14ac:dyDescent="0.3">
      <c r="BC5579" s="19">
        <v>5520</v>
      </c>
      <c r="BD5579">
        <v>9.3202469064758409E-4</v>
      </c>
      <c r="BE5579">
        <v>1.2600273683549606E-2</v>
      </c>
    </row>
    <row r="5580" spans="55:57" x14ac:dyDescent="0.3">
      <c r="BC5580" s="19">
        <v>5521</v>
      </c>
      <c r="BD5580">
        <v>8.2655887365831922E-4</v>
      </c>
      <c r="BE5580">
        <v>1.2337176116789628E-2</v>
      </c>
    </row>
    <row r="5581" spans="55:57" x14ac:dyDescent="0.3">
      <c r="BC5581" s="19">
        <v>5522</v>
      </c>
      <c r="BD5581">
        <v>8.544761878228641E-4</v>
      </c>
      <c r="BE5581">
        <v>1.2977874760853462E-2</v>
      </c>
    </row>
    <row r="5582" spans="55:57" x14ac:dyDescent="0.3">
      <c r="BC5582" s="19">
        <v>5523</v>
      </c>
      <c r="BD5582">
        <v>9.0444821024627414E-4</v>
      </c>
      <c r="BE5582">
        <v>1.269411137535219E-2</v>
      </c>
    </row>
    <row r="5583" spans="55:57" x14ac:dyDescent="0.3">
      <c r="BC5583" s="19">
        <v>5524</v>
      </c>
      <c r="BD5583">
        <v>9.1486730278024931E-4</v>
      </c>
      <c r="BE5583">
        <v>1.3796975550187118E-2</v>
      </c>
    </row>
    <row r="5584" spans="55:57" x14ac:dyDescent="0.3">
      <c r="BC5584" s="19">
        <v>5525</v>
      </c>
      <c r="BD5584">
        <v>6.9238835915531589E-4</v>
      </c>
      <c r="BE5584">
        <v>1.2611090872274003E-2</v>
      </c>
    </row>
    <row r="5585" spans="55:57" x14ac:dyDescent="0.3">
      <c r="BC5585" s="19">
        <v>5526</v>
      </c>
      <c r="BD5585">
        <v>9.1706619224063543E-4</v>
      </c>
      <c r="BE5585">
        <v>1.3557812986143466E-2</v>
      </c>
    </row>
    <row r="5586" spans="55:57" x14ac:dyDescent="0.3">
      <c r="BC5586" s="19">
        <v>5527</v>
      </c>
      <c r="BD5586">
        <v>9.6773225702943908E-4</v>
      </c>
      <c r="BE5586">
        <v>1.2978352260661066E-2</v>
      </c>
    </row>
    <row r="5587" spans="55:57" x14ac:dyDescent="0.3">
      <c r="BC5587" s="19">
        <v>5528</v>
      </c>
      <c r="BD5587">
        <v>9.9954336853134464E-4</v>
      </c>
      <c r="BE5587">
        <v>1.387983772113547E-2</v>
      </c>
    </row>
    <row r="5588" spans="55:57" x14ac:dyDescent="0.3">
      <c r="BC5588" s="19">
        <v>5529</v>
      </c>
      <c r="BD5588">
        <v>8.4214956318154214E-4</v>
      </c>
      <c r="BE5588">
        <v>1.2577998021094024E-2</v>
      </c>
    </row>
    <row r="5589" spans="55:57" x14ac:dyDescent="0.3">
      <c r="BC5589" s="19">
        <v>5530</v>
      </c>
      <c r="BD5589">
        <v>7.1435540569656983E-4</v>
      </c>
      <c r="BE5589">
        <v>1.21518317616483E-2</v>
      </c>
    </row>
    <row r="5590" spans="55:57" x14ac:dyDescent="0.3">
      <c r="BC5590" s="19">
        <v>5531</v>
      </c>
      <c r="BD5590">
        <v>8.5387538636387756E-4</v>
      </c>
      <c r="BE5590">
        <v>1.239352045560391E-2</v>
      </c>
    </row>
    <row r="5591" spans="55:57" x14ac:dyDescent="0.3">
      <c r="BC5591" s="19">
        <v>5532</v>
      </c>
      <c r="BD5591">
        <v>8.0860249582052012E-4</v>
      </c>
      <c r="BE5591">
        <v>1.2604016933578578E-2</v>
      </c>
    </row>
    <row r="5592" spans="55:57" x14ac:dyDescent="0.3">
      <c r="BC5592" s="19">
        <v>5533</v>
      </c>
      <c r="BD5592">
        <v>7.938224635403976E-4</v>
      </c>
      <c r="BE5592">
        <v>1.3227494159945669E-2</v>
      </c>
    </row>
    <row r="5593" spans="55:57" x14ac:dyDescent="0.3">
      <c r="BC5593" s="19">
        <v>5534</v>
      </c>
      <c r="BD5593">
        <v>7.9480191947800267E-4</v>
      </c>
      <c r="BE5593">
        <v>1.2712319105121241E-2</v>
      </c>
    </row>
    <row r="5594" spans="55:57" x14ac:dyDescent="0.3">
      <c r="BC5594" s="19">
        <v>5535</v>
      </c>
      <c r="BD5594">
        <v>7.6720597755594328E-4</v>
      </c>
      <c r="BE5594">
        <v>1.1964618613157559E-2</v>
      </c>
    </row>
    <row r="5595" spans="55:57" x14ac:dyDescent="0.3">
      <c r="BC5595" s="19">
        <v>5536</v>
      </c>
      <c r="BD5595">
        <v>8.4264691109331262E-4</v>
      </c>
      <c r="BE5595">
        <v>1.2189971977542119E-2</v>
      </c>
    </row>
    <row r="5596" spans="55:57" x14ac:dyDescent="0.3">
      <c r="BC5596" s="19">
        <v>5537</v>
      </c>
      <c r="BD5596">
        <v>8.413605668503943E-4</v>
      </c>
      <c r="BE5596">
        <v>1.218144340090992E-2</v>
      </c>
    </row>
    <row r="5597" spans="55:57" x14ac:dyDescent="0.3">
      <c r="BC5597" s="19">
        <v>5538</v>
      </c>
      <c r="BD5597">
        <v>9.4322503131648435E-4</v>
      </c>
      <c r="BE5597">
        <v>1.3587239142949683E-2</v>
      </c>
    </row>
    <row r="5598" spans="55:57" x14ac:dyDescent="0.3">
      <c r="BC5598" s="19">
        <v>5539</v>
      </c>
      <c r="BD5598">
        <v>9.1825956390493972E-4</v>
      </c>
      <c r="BE5598">
        <v>1.3092292038246904E-2</v>
      </c>
    </row>
    <row r="5599" spans="55:57" x14ac:dyDescent="0.3">
      <c r="BC5599" s="19">
        <v>5540</v>
      </c>
      <c r="BD5599">
        <v>7.5441023595982227E-4</v>
      </c>
      <c r="BE5599">
        <v>1.2043794834912821E-2</v>
      </c>
    </row>
    <row r="5600" spans="55:57" x14ac:dyDescent="0.3">
      <c r="BC5600" s="19">
        <v>5541</v>
      </c>
      <c r="BD5600">
        <v>8.964028029842258E-4</v>
      </c>
      <c r="BE5600">
        <v>1.206944744643096E-2</v>
      </c>
    </row>
    <row r="5601" spans="55:57" x14ac:dyDescent="0.3">
      <c r="BC5601" s="19">
        <v>5542</v>
      </c>
      <c r="BD5601">
        <v>7.6962080790291985E-4</v>
      </c>
      <c r="BE5601">
        <v>1.179339832053569E-2</v>
      </c>
    </row>
    <row r="5602" spans="55:57" x14ac:dyDescent="0.3">
      <c r="BC5602" s="19">
        <v>5543</v>
      </c>
      <c r="BD5602">
        <v>8.4106553109962478E-4</v>
      </c>
      <c r="BE5602">
        <v>1.2997380682984817E-2</v>
      </c>
    </row>
    <row r="5603" spans="55:57" x14ac:dyDescent="0.3">
      <c r="BC5603" s="19">
        <v>5544</v>
      </c>
      <c r="BD5603">
        <v>9.9339515342634585E-4</v>
      </c>
      <c r="BE5603">
        <v>1.3944591238481213E-2</v>
      </c>
    </row>
    <row r="5604" spans="55:57" x14ac:dyDescent="0.3">
      <c r="BC5604" s="19">
        <v>5545</v>
      </c>
      <c r="BD5604">
        <v>9.658237254557624E-4</v>
      </c>
      <c r="BE5604">
        <v>1.3501853202123647E-2</v>
      </c>
    </row>
    <row r="5605" spans="55:57" x14ac:dyDescent="0.3">
      <c r="BC5605" s="19">
        <v>5546</v>
      </c>
      <c r="BD5605">
        <v>8.3415897440781094E-4</v>
      </c>
      <c r="BE5605">
        <v>1.1973316245507922E-2</v>
      </c>
    </row>
    <row r="5606" spans="55:57" x14ac:dyDescent="0.3">
      <c r="BC5606" s="19">
        <v>5547</v>
      </c>
      <c r="BD5606">
        <v>9.2931150099237329E-4</v>
      </c>
      <c r="BE5606">
        <v>1.3169128622621297E-2</v>
      </c>
    </row>
    <row r="5607" spans="55:57" x14ac:dyDescent="0.3">
      <c r="BC5607" s="19">
        <v>5548</v>
      </c>
      <c r="BD5607">
        <v>9.5073099829163339E-4</v>
      </c>
      <c r="BE5607">
        <v>1.3499269486636973E-2</v>
      </c>
    </row>
    <row r="5608" spans="55:57" x14ac:dyDescent="0.3">
      <c r="BC5608" s="19">
        <v>5549</v>
      </c>
      <c r="BD5608">
        <v>9.4148026468308759E-4</v>
      </c>
      <c r="BE5608">
        <v>1.367922751699688E-2</v>
      </c>
    </row>
    <row r="5609" spans="55:57" x14ac:dyDescent="0.3">
      <c r="BC5609" s="19">
        <v>5550</v>
      </c>
      <c r="BD5609">
        <v>8.8957391621687218E-4</v>
      </c>
      <c r="BE5609">
        <v>1.2759937487529602E-2</v>
      </c>
    </row>
    <row r="5610" spans="55:57" x14ac:dyDescent="0.3">
      <c r="BC5610" s="19">
        <v>5551</v>
      </c>
      <c r="BD5610">
        <v>9.6247087892313446E-4</v>
      </c>
      <c r="BE5610">
        <v>1.3811441176230123E-2</v>
      </c>
    </row>
    <row r="5611" spans="55:57" x14ac:dyDescent="0.3">
      <c r="BC5611" s="19">
        <v>5552</v>
      </c>
      <c r="BD5611">
        <v>7.3975146494968788E-4</v>
      </c>
      <c r="BE5611">
        <v>1.1844652832461821E-2</v>
      </c>
    </row>
    <row r="5612" spans="55:57" x14ac:dyDescent="0.3">
      <c r="BC5612" s="19">
        <v>5553</v>
      </c>
      <c r="BD5612">
        <v>9.8575732165157698E-4</v>
      </c>
      <c r="BE5612">
        <v>1.3254821307015914E-2</v>
      </c>
    </row>
    <row r="5613" spans="55:57" x14ac:dyDescent="0.3">
      <c r="BC5613" s="19">
        <v>5554</v>
      </c>
      <c r="BD5613">
        <v>8.5712340252756E-4</v>
      </c>
      <c r="BE5613">
        <v>1.2803744016521717E-2</v>
      </c>
    </row>
    <row r="5614" spans="55:57" x14ac:dyDescent="0.3">
      <c r="BC5614" s="19">
        <v>5555</v>
      </c>
      <c r="BD5614">
        <v>7.6260279714175281E-4</v>
      </c>
      <c r="BE5614">
        <v>1.2053352843609502E-2</v>
      </c>
    </row>
    <row r="5615" spans="55:57" x14ac:dyDescent="0.3">
      <c r="BC5615" s="19">
        <v>5556</v>
      </c>
      <c r="BD5615">
        <v>8.7328987607392062E-4</v>
      </c>
      <c r="BE5615">
        <v>1.3124283819732924E-2</v>
      </c>
    </row>
    <row r="5616" spans="55:57" x14ac:dyDescent="0.3">
      <c r="BC5616" s="19">
        <v>5557</v>
      </c>
      <c r="BD5616">
        <v>8.3525072034540946E-4</v>
      </c>
      <c r="BE5616">
        <v>1.1882799970451361E-2</v>
      </c>
    </row>
    <row r="5617" spans="55:57" x14ac:dyDescent="0.3">
      <c r="BC5617" s="19">
        <v>5558</v>
      </c>
      <c r="BD5617">
        <v>9.2193452925697474E-4</v>
      </c>
      <c r="BE5617">
        <v>1.3713923330834205E-2</v>
      </c>
    </row>
    <row r="5618" spans="55:57" x14ac:dyDescent="0.3">
      <c r="BC5618" s="19">
        <v>5559</v>
      </c>
      <c r="BD5618">
        <v>7.5850046381455789E-4</v>
      </c>
      <c r="BE5618">
        <v>1.2025227270030414E-2</v>
      </c>
    </row>
    <row r="5619" spans="55:57" x14ac:dyDescent="0.3">
      <c r="BC5619" s="19">
        <v>5560</v>
      </c>
      <c r="BD5619">
        <v>7.7303864177858804E-4</v>
      </c>
      <c r="BE5619">
        <v>1.1510182902429328E-2</v>
      </c>
    </row>
    <row r="5620" spans="55:57" x14ac:dyDescent="0.3">
      <c r="BC5620" s="19">
        <v>5561</v>
      </c>
      <c r="BD5620">
        <v>7.4281302564050615E-4</v>
      </c>
      <c r="BE5620">
        <v>1.2460971899347272E-2</v>
      </c>
    </row>
    <row r="5621" spans="55:57" x14ac:dyDescent="0.3">
      <c r="BC5621" s="19">
        <v>5562</v>
      </c>
      <c r="BD5621">
        <v>9.2745063432614491E-4</v>
      </c>
      <c r="BE5621">
        <v>1.2196783415824917E-2</v>
      </c>
    </row>
    <row r="5622" spans="55:57" x14ac:dyDescent="0.3">
      <c r="BC5622" s="19">
        <v>5563</v>
      </c>
      <c r="BD5622">
        <v>9.6870687077071037E-4</v>
      </c>
      <c r="BE5622">
        <v>1.3646064606962452E-2</v>
      </c>
    </row>
    <row r="5623" spans="55:57" x14ac:dyDescent="0.3">
      <c r="BC5623" s="19">
        <v>5564</v>
      </c>
      <c r="BD5623">
        <v>9.5699741730122571E-4</v>
      </c>
      <c r="BE5623">
        <v>1.3620596598250153E-2</v>
      </c>
    </row>
    <row r="5624" spans="55:57" x14ac:dyDescent="0.3">
      <c r="BC5624" s="19">
        <v>5565</v>
      </c>
      <c r="BD5624">
        <v>9.7333555802152545E-4</v>
      </c>
      <c r="BE5624">
        <v>1.3077762442149468E-2</v>
      </c>
    </row>
    <row r="5625" spans="55:57" x14ac:dyDescent="0.3">
      <c r="BC5625" s="19">
        <v>5566</v>
      </c>
      <c r="BD5625">
        <v>8.630223820303484E-4</v>
      </c>
      <c r="BE5625">
        <v>1.3379475097770965E-2</v>
      </c>
    </row>
    <row r="5626" spans="55:57" x14ac:dyDescent="0.3">
      <c r="BC5626" s="19">
        <v>5567</v>
      </c>
      <c r="BD5626">
        <v>8.5042524337960762E-4</v>
      </c>
      <c r="BE5626">
        <v>1.246715662962653E-2</v>
      </c>
    </row>
    <row r="5627" spans="55:57" x14ac:dyDescent="0.3">
      <c r="BC5627" s="19">
        <v>5568</v>
      </c>
      <c r="BD5627">
        <v>9.6891793759476628E-4</v>
      </c>
      <c r="BE5627">
        <v>1.3199070001144482E-2</v>
      </c>
    </row>
    <row r="5628" spans="55:57" x14ac:dyDescent="0.3">
      <c r="BC5628" s="19">
        <v>5569</v>
      </c>
      <c r="BD5628">
        <v>9.6743114451995778E-4</v>
      </c>
      <c r="BE5628">
        <v>1.2821191561115898E-2</v>
      </c>
    </row>
    <row r="5629" spans="55:57" x14ac:dyDescent="0.3">
      <c r="BC5629" s="19">
        <v>5570</v>
      </c>
      <c r="BD5629">
        <v>9.0732399119441336E-4</v>
      </c>
      <c r="BE5629">
        <v>1.3002685487491767E-2</v>
      </c>
    </row>
    <row r="5630" spans="55:57" x14ac:dyDescent="0.3">
      <c r="BC5630" s="19">
        <v>5571</v>
      </c>
      <c r="BD5630">
        <v>9.5239363638973415E-4</v>
      </c>
      <c r="BE5630">
        <v>1.2652696646201876E-2</v>
      </c>
    </row>
    <row r="5631" spans="55:57" x14ac:dyDescent="0.3">
      <c r="BC5631" s="19">
        <v>5572</v>
      </c>
      <c r="BD5631">
        <v>9.9317113109074389E-4</v>
      </c>
      <c r="BE5631">
        <v>1.3257794190043836E-2</v>
      </c>
    </row>
    <row r="5632" spans="55:57" x14ac:dyDescent="0.3">
      <c r="BC5632" s="19">
        <v>5573</v>
      </c>
      <c r="BD5632">
        <v>9.3622642704072241E-4</v>
      </c>
      <c r="BE5632">
        <v>1.2647423093904597E-2</v>
      </c>
    </row>
    <row r="5633" spans="55:57" x14ac:dyDescent="0.3">
      <c r="BC5633" s="19">
        <v>5574</v>
      </c>
      <c r="BD5633">
        <v>8.12062774229682E-4</v>
      </c>
      <c r="BE5633">
        <v>1.1320182405997706E-2</v>
      </c>
    </row>
    <row r="5634" spans="55:57" x14ac:dyDescent="0.3">
      <c r="BC5634" s="19">
        <v>5575</v>
      </c>
      <c r="BD5634">
        <v>9.7769361284668439E-4</v>
      </c>
      <c r="BE5634">
        <v>1.3398374714877556E-2</v>
      </c>
    </row>
    <row r="5635" spans="55:57" x14ac:dyDescent="0.3">
      <c r="BC5635" s="19">
        <v>5576</v>
      </c>
      <c r="BD5635">
        <v>7.9491840044051065E-4</v>
      </c>
      <c r="BE5635">
        <v>1.1842028954313645E-2</v>
      </c>
    </row>
    <row r="5636" spans="55:57" x14ac:dyDescent="0.3">
      <c r="BC5636" s="19">
        <v>5577</v>
      </c>
      <c r="BD5636">
        <v>7.262604534382783E-4</v>
      </c>
      <c r="BE5636">
        <v>1.1856328028152974E-2</v>
      </c>
    </row>
    <row r="5637" spans="55:57" x14ac:dyDescent="0.3">
      <c r="BC5637" s="19">
        <v>5578</v>
      </c>
      <c r="BD5637">
        <v>9.0115413559650531E-4</v>
      </c>
      <c r="BE5637">
        <v>1.2878833912879145E-2</v>
      </c>
    </row>
    <row r="5638" spans="55:57" x14ac:dyDescent="0.3">
      <c r="BC5638" s="19">
        <v>5579</v>
      </c>
      <c r="BD5638">
        <v>9.027411897074728E-4</v>
      </c>
      <c r="BE5638">
        <v>1.2681551300992269E-2</v>
      </c>
    </row>
    <row r="5639" spans="55:57" x14ac:dyDescent="0.3">
      <c r="BC5639" s="19">
        <v>5580</v>
      </c>
      <c r="BD5639">
        <v>8.6208482374095885E-4</v>
      </c>
      <c r="BE5639">
        <v>1.2490641859554506E-2</v>
      </c>
    </row>
    <row r="5640" spans="55:57" x14ac:dyDescent="0.3">
      <c r="BC5640" s="19">
        <v>5581</v>
      </c>
      <c r="BD5640">
        <v>8.2994920854174113E-4</v>
      </c>
      <c r="BE5640">
        <v>1.1360223251022988E-2</v>
      </c>
    </row>
    <row r="5641" spans="55:57" x14ac:dyDescent="0.3">
      <c r="BC5641" s="19">
        <v>5582</v>
      </c>
      <c r="BD5641">
        <v>9.335507944669227E-4</v>
      </c>
      <c r="BE5641">
        <v>1.3305501456826199E-2</v>
      </c>
    </row>
    <row r="5642" spans="55:57" x14ac:dyDescent="0.3">
      <c r="BC5642" s="19">
        <v>5583</v>
      </c>
      <c r="BD5642">
        <v>8.6796326711292165E-4</v>
      </c>
      <c r="BE5642">
        <v>1.2589504250961375E-2</v>
      </c>
    </row>
    <row r="5643" spans="55:57" x14ac:dyDescent="0.3">
      <c r="BC5643" s="19">
        <v>5584</v>
      </c>
      <c r="BD5643">
        <v>9.6125196019446386E-4</v>
      </c>
      <c r="BE5643">
        <v>1.2908133592310606E-2</v>
      </c>
    </row>
    <row r="5644" spans="55:57" x14ac:dyDescent="0.3">
      <c r="BC5644" s="19">
        <v>5585</v>
      </c>
      <c r="BD5644">
        <v>9.0226916535824948E-4</v>
      </c>
      <c r="BE5644">
        <v>1.3730898394586135E-2</v>
      </c>
    </row>
    <row r="5645" spans="55:57" x14ac:dyDescent="0.3">
      <c r="BC5645" s="19">
        <v>5586</v>
      </c>
      <c r="BD5645">
        <v>8.6866279230097762E-4</v>
      </c>
      <c r="BE5645">
        <v>1.2757257505814378E-2</v>
      </c>
    </row>
    <row r="5646" spans="55:57" x14ac:dyDescent="0.3">
      <c r="BC5646" s="19">
        <v>5587</v>
      </c>
      <c r="BD5646">
        <v>7.4431911771294292E-4</v>
      </c>
      <c r="BE5646">
        <v>1.1991854119243139E-2</v>
      </c>
    </row>
    <row r="5647" spans="55:57" x14ac:dyDescent="0.3">
      <c r="BC5647" s="19">
        <v>5588</v>
      </c>
      <c r="BD5647">
        <v>8.9327479527203421E-4</v>
      </c>
      <c r="BE5647">
        <v>1.2275334681114108E-2</v>
      </c>
    </row>
    <row r="5648" spans="55:57" x14ac:dyDescent="0.3">
      <c r="BC5648" s="19">
        <v>5589</v>
      </c>
      <c r="BD5648">
        <v>7.9661337843828966E-4</v>
      </c>
      <c r="BE5648">
        <v>1.2229475042691283E-2</v>
      </c>
    </row>
    <row r="5649" spans="55:57" x14ac:dyDescent="0.3">
      <c r="BC5649" s="19">
        <v>5590</v>
      </c>
      <c r="BD5649">
        <v>8.435349257334034E-4</v>
      </c>
      <c r="BE5649">
        <v>1.2038378870192684E-2</v>
      </c>
    </row>
    <row r="5650" spans="55:57" x14ac:dyDescent="0.3">
      <c r="BC5650" s="19">
        <v>5591</v>
      </c>
      <c r="BD5650">
        <v>1.03756499956745E-3</v>
      </c>
      <c r="BE5650">
        <v>1.4592793024931808E-2</v>
      </c>
    </row>
    <row r="5651" spans="55:57" x14ac:dyDescent="0.3">
      <c r="BC5651" s="19">
        <v>5592</v>
      </c>
      <c r="BD5651">
        <v>8.7809640109812387E-4</v>
      </c>
      <c r="BE5651">
        <v>1.2366144699091705E-2</v>
      </c>
    </row>
    <row r="5652" spans="55:57" x14ac:dyDescent="0.3">
      <c r="BC5652" s="19">
        <v>5593</v>
      </c>
      <c r="BD5652">
        <v>8.7832168522838103E-4</v>
      </c>
      <c r="BE5652">
        <v>1.2137588497907328E-2</v>
      </c>
    </row>
    <row r="5653" spans="55:57" x14ac:dyDescent="0.3">
      <c r="BC5653" s="19">
        <v>5594</v>
      </c>
      <c r="BD5653">
        <v>8.2260726170280173E-4</v>
      </c>
      <c r="BE5653">
        <v>1.2088682262665452E-2</v>
      </c>
    </row>
    <row r="5654" spans="55:57" x14ac:dyDescent="0.3">
      <c r="BC5654" s="19">
        <v>5595</v>
      </c>
      <c r="BD5654">
        <v>9.0314131391842217E-4</v>
      </c>
      <c r="BE5654">
        <v>1.2942550443429054E-2</v>
      </c>
    </row>
    <row r="5655" spans="55:57" x14ac:dyDescent="0.3">
      <c r="BC5655" s="19">
        <v>5596</v>
      </c>
      <c r="BD5655">
        <v>8.1069464643652328E-4</v>
      </c>
      <c r="BE5655">
        <v>1.192054905940371E-2</v>
      </c>
    </row>
    <row r="5656" spans="55:57" x14ac:dyDescent="0.3">
      <c r="BC5656" s="19">
        <v>5597</v>
      </c>
      <c r="BD5656">
        <v>8.5658501609027124E-4</v>
      </c>
      <c r="BE5656">
        <v>1.2425712845748079E-2</v>
      </c>
    </row>
    <row r="5657" spans="55:57" x14ac:dyDescent="0.3">
      <c r="BC5657" s="19">
        <v>5598</v>
      </c>
      <c r="BD5657">
        <v>7.6523204536544525E-4</v>
      </c>
      <c r="BE5657">
        <v>1.1364543180413262E-2</v>
      </c>
    </row>
    <row r="5658" spans="55:57" x14ac:dyDescent="0.3">
      <c r="BC5658" s="19">
        <v>5599</v>
      </c>
      <c r="BD5658">
        <v>8.7754364725590409E-4</v>
      </c>
      <c r="BE5658">
        <v>1.3142063297044732E-2</v>
      </c>
    </row>
    <row r="5659" spans="55:57" x14ac:dyDescent="0.3">
      <c r="BC5659" s="19">
        <v>5600</v>
      </c>
      <c r="BD5659">
        <v>8.685040689364313E-4</v>
      </c>
      <c r="BE5659">
        <v>1.2315174622055594E-2</v>
      </c>
    </row>
    <row r="5660" spans="55:57" x14ac:dyDescent="0.3">
      <c r="BC5660" s="19">
        <v>5601</v>
      </c>
      <c r="BD5660">
        <v>7.1087528265600128E-4</v>
      </c>
      <c r="BE5660">
        <v>1.2105010323972373E-2</v>
      </c>
    </row>
    <row r="5661" spans="55:57" x14ac:dyDescent="0.3">
      <c r="BC5661" s="19">
        <v>5602</v>
      </c>
      <c r="BD5661">
        <v>9.2287474748646938E-4</v>
      </c>
      <c r="BE5661">
        <v>1.336459253344114E-2</v>
      </c>
    </row>
    <row r="5662" spans="55:57" x14ac:dyDescent="0.3">
      <c r="BC5662" s="19">
        <v>5603</v>
      </c>
      <c r="BD5662">
        <v>8.0163686733025828E-4</v>
      </c>
      <c r="BE5662">
        <v>1.1665389022577945E-2</v>
      </c>
    </row>
    <row r="5663" spans="55:57" x14ac:dyDescent="0.3">
      <c r="BC5663" s="19">
        <v>5604</v>
      </c>
      <c r="BD5663">
        <v>8.3494007900678608E-4</v>
      </c>
      <c r="BE5663">
        <v>1.2809683869094179E-2</v>
      </c>
    </row>
    <row r="5664" spans="55:57" x14ac:dyDescent="0.3">
      <c r="BC5664" s="19">
        <v>5605</v>
      </c>
      <c r="BD5664">
        <v>6.9705650349669566E-4</v>
      </c>
      <c r="BE5664">
        <v>1.2471247894771106E-2</v>
      </c>
    </row>
    <row r="5665" spans="55:57" x14ac:dyDescent="0.3">
      <c r="BC5665" s="19">
        <v>5606</v>
      </c>
      <c r="BD5665">
        <v>8.0123962614160528E-4</v>
      </c>
      <c r="BE5665">
        <v>1.3555009861622312E-2</v>
      </c>
    </row>
    <row r="5666" spans="55:57" x14ac:dyDescent="0.3">
      <c r="BC5666" s="19">
        <v>5607</v>
      </c>
      <c r="BD5666">
        <v>8.4358030002441679E-4</v>
      </c>
      <c r="BE5666">
        <v>1.2376626322293109E-2</v>
      </c>
    </row>
    <row r="5667" spans="55:57" x14ac:dyDescent="0.3">
      <c r="BC5667" s="19">
        <v>5608</v>
      </c>
      <c r="BD5667">
        <v>8.8680027191055026E-4</v>
      </c>
      <c r="BE5667">
        <v>1.2899711046806674E-2</v>
      </c>
    </row>
    <row r="5668" spans="55:57" x14ac:dyDescent="0.3">
      <c r="BC5668" s="19">
        <v>5609</v>
      </c>
      <c r="BD5668">
        <v>9.0041240290843119E-4</v>
      </c>
      <c r="BE5668">
        <v>1.2577734249575652E-2</v>
      </c>
    </row>
    <row r="5669" spans="55:57" x14ac:dyDescent="0.3">
      <c r="BC5669" s="19">
        <v>5610</v>
      </c>
      <c r="BD5669">
        <v>8.5104638548415344E-4</v>
      </c>
      <c r="BE5669">
        <v>1.3612632425530185E-2</v>
      </c>
    </row>
    <row r="5670" spans="55:57" x14ac:dyDescent="0.3">
      <c r="BC5670" s="19">
        <v>5611</v>
      </c>
      <c r="BD5670">
        <v>9.3396182964223195E-4</v>
      </c>
      <c r="BE5670">
        <v>1.4176160379401054E-2</v>
      </c>
    </row>
    <row r="5671" spans="55:57" x14ac:dyDescent="0.3">
      <c r="BC5671" s="19">
        <v>5612</v>
      </c>
      <c r="BD5671">
        <v>9.5782188636657191E-4</v>
      </c>
      <c r="BE5671">
        <v>1.3501240523409012E-2</v>
      </c>
    </row>
    <row r="5672" spans="55:57" x14ac:dyDescent="0.3">
      <c r="BC5672" s="19">
        <v>5613</v>
      </c>
      <c r="BD5672">
        <v>8.4102932803038668E-4</v>
      </c>
      <c r="BE5672">
        <v>1.2118711600294844E-2</v>
      </c>
    </row>
    <row r="5673" spans="55:57" x14ac:dyDescent="0.3">
      <c r="BC5673" s="19">
        <v>5614</v>
      </c>
      <c r="BD5673">
        <v>9.8679947968431745E-4</v>
      </c>
      <c r="BE5673">
        <v>1.3975596059181918E-2</v>
      </c>
    </row>
    <row r="5674" spans="55:57" x14ac:dyDescent="0.3">
      <c r="BC5674" s="19">
        <v>5615</v>
      </c>
      <c r="BD5674">
        <v>9.9565017946992899E-4</v>
      </c>
      <c r="BE5674">
        <v>1.3589310589533107E-2</v>
      </c>
    </row>
    <row r="5675" spans="55:57" x14ac:dyDescent="0.3">
      <c r="BC5675" s="19">
        <v>5616</v>
      </c>
      <c r="BD5675">
        <v>8.2138486188202287E-4</v>
      </c>
      <c r="BE5675">
        <v>1.209978727618116E-2</v>
      </c>
    </row>
    <row r="5676" spans="55:57" x14ac:dyDescent="0.3">
      <c r="BC5676" s="19">
        <v>5617</v>
      </c>
      <c r="BD5676">
        <v>9.5006030910190073E-4</v>
      </c>
      <c r="BE5676">
        <v>1.3572535627720038E-2</v>
      </c>
    </row>
    <row r="5677" spans="55:57" x14ac:dyDescent="0.3">
      <c r="BC5677" s="19">
        <v>5618</v>
      </c>
      <c r="BD5677">
        <v>1.0066773768103059E-3</v>
      </c>
      <c r="BE5677">
        <v>1.2665088696120486E-2</v>
      </c>
    </row>
    <row r="5678" spans="55:57" x14ac:dyDescent="0.3">
      <c r="BC5678" s="19">
        <v>5619</v>
      </c>
      <c r="BD5678">
        <v>7.725099015434303E-4</v>
      </c>
      <c r="BE5678">
        <v>1.1399643402381344E-2</v>
      </c>
    </row>
    <row r="5679" spans="55:57" x14ac:dyDescent="0.3">
      <c r="BC5679" s="19">
        <v>5620</v>
      </c>
      <c r="BD5679">
        <v>6.9332410848099821E-4</v>
      </c>
      <c r="BE5679">
        <v>1.1645816838699204E-2</v>
      </c>
    </row>
    <row r="5680" spans="55:57" x14ac:dyDescent="0.3">
      <c r="BC5680" s="19">
        <v>5621</v>
      </c>
      <c r="BD5680">
        <v>8.3691975271067991E-4</v>
      </c>
      <c r="BE5680">
        <v>1.183223547016489E-2</v>
      </c>
    </row>
    <row r="5681" spans="55:57" x14ac:dyDescent="0.3">
      <c r="BC5681" s="19">
        <v>5622</v>
      </c>
      <c r="BD5681">
        <v>8.6209819288308271E-4</v>
      </c>
      <c r="BE5681">
        <v>1.2020787018096659E-2</v>
      </c>
    </row>
    <row r="5682" spans="55:57" x14ac:dyDescent="0.3">
      <c r="BC5682" s="19">
        <v>5623</v>
      </c>
      <c r="BD5682">
        <v>9.6639865829511106E-4</v>
      </c>
      <c r="BE5682">
        <v>1.3537582497033263E-2</v>
      </c>
    </row>
    <row r="5683" spans="55:57" x14ac:dyDescent="0.3">
      <c r="BC5683" s="19">
        <v>5624</v>
      </c>
      <c r="BD5683">
        <v>7.7092649582288005E-4</v>
      </c>
      <c r="BE5683">
        <v>1.2063902852756121E-2</v>
      </c>
    </row>
    <row r="5684" spans="55:57" x14ac:dyDescent="0.3">
      <c r="BC5684" s="19">
        <v>5625</v>
      </c>
      <c r="BD5684">
        <v>8.6458547485708959E-4</v>
      </c>
      <c r="BE5684">
        <v>1.2893134156073396E-2</v>
      </c>
    </row>
    <row r="5685" spans="55:57" x14ac:dyDescent="0.3">
      <c r="BC5685" s="19">
        <v>5626</v>
      </c>
      <c r="BD5685">
        <v>7.9550165005275002E-4</v>
      </c>
      <c r="BE5685">
        <v>1.3122758660562905E-2</v>
      </c>
    </row>
    <row r="5686" spans="55:57" x14ac:dyDescent="0.3">
      <c r="BC5686" s="19">
        <v>5627</v>
      </c>
      <c r="BD5686">
        <v>8.8685610253618505E-4</v>
      </c>
      <c r="BE5686">
        <v>1.2519928243688408E-2</v>
      </c>
    </row>
    <row r="5687" spans="55:57" x14ac:dyDescent="0.3">
      <c r="BC5687" s="19">
        <v>5628</v>
      </c>
      <c r="BD5687">
        <v>9.3056912575194837E-4</v>
      </c>
      <c r="BE5687">
        <v>1.3565035624505055E-2</v>
      </c>
    </row>
    <row r="5688" spans="55:57" x14ac:dyDescent="0.3">
      <c r="BC5688" s="19">
        <v>5629</v>
      </c>
      <c r="BD5688">
        <v>9.3432747224603784E-4</v>
      </c>
      <c r="BE5688">
        <v>1.3957138952737111E-2</v>
      </c>
    </row>
    <row r="5689" spans="55:57" x14ac:dyDescent="0.3">
      <c r="BC5689" s="19">
        <v>5630</v>
      </c>
      <c r="BD5689">
        <v>9.4360143527457427E-4</v>
      </c>
      <c r="BE5689">
        <v>1.2670888638201249E-2</v>
      </c>
    </row>
    <row r="5690" spans="55:57" x14ac:dyDescent="0.3">
      <c r="BC5690" s="19">
        <v>5631</v>
      </c>
      <c r="BD5690">
        <v>9.5970144812950635E-4</v>
      </c>
      <c r="BE5690">
        <v>1.3237914721242037E-2</v>
      </c>
    </row>
    <row r="5691" spans="55:57" x14ac:dyDescent="0.3">
      <c r="BC5691" s="19">
        <v>5632</v>
      </c>
      <c r="BD5691">
        <v>8.8341890533953833E-4</v>
      </c>
      <c r="BE5691">
        <v>1.2731268347270109E-2</v>
      </c>
    </row>
    <row r="5692" spans="55:57" x14ac:dyDescent="0.3">
      <c r="BC5692" s="19">
        <v>5633</v>
      </c>
      <c r="BD5692">
        <v>1.0774733054981253E-3</v>
      </c>
      <c r="BE5692">
        <v>1.4805973442930017E-2</v>
      </c>
    </row>
    <row r="5693" spans="55:57" x14ac:dyDescent="0.3">
      <c r="BC5693" s="19">
        <v>5634</v>
      </c>
      <c r="BD5693">
        <v>9.5487100152009724E-4</v>
      </c>
      <c r="BE5693">
        <v>1.3088203377054878E-2</v>
      </c>
    </row>
    <row r="5694" spans="55:57" x14ac:dyDescent="0.3">
      <c r="BC5694" s="19">
        <v>5635</v>
      </c>
      <c r="BD5694">
        <v>9.7700020025092175E-4</v>
      </c>
      <c r="BE5694">
        <v>1.3593502398257875E-2</v>
      </c>
    </row>
    <row r="5695" spans="55:57" x14ac:dyDescent="0.3">
      <c r="BC5695" s="19">
        <v>5636</v>
      </c>
      <c r="BD5695">
        <v>8.1817470675525823E-4</v>
      </c>
      <c r="BE5695">
        <v>1.2124219835922998E-2</v>
      </c>
    </row>
    <row r="5696" spans="55:57" x14ac:dyDescent="0.3">
      <c r="BC5696" s="19">
        <v>5637</v>
      </c>
      <c r="BD5696">
        <v>8.4494644415099231E-4</v>
      </c>
      <c r="BE5696">
        <v>1.2306130469004105E-2</v>
      </c>
    </row>
    <row r="5697" spans="55:57" x14ac:dyDescent="0.3">
      <c r="BC5697" s="19">
        <v>5638</v>
      </c>
      <c r="BD5697">
        <v>9.0330147488886534E-4</v>
      </c>
      <c r="BE5697">
        <v>1.2751857996572323E-2</v>
      </c>
    </row>
    <row r="5698" spans="55:57" x14ac:dyDescent="0.3">
      <c r="BC5698" s="19">
        <v>5639</v>
      </c>
      <c r="BD5698">
        <v>7.7920912022399807E-4</v>
      </c>
      <c r="BE5698">
        <v>1.2331696364384734E-2</v>
      </c>
    </row>
    <row r="5699" spans="55:57" x14ac:dyDescent="0.3">
      <c r="BC5699" s="19">
        <v>5640</v>
      </c>
      <c r="BD5699">
        <v>9.2550692828875358E-4</v>
      </c>
      <c r="BE5699">
        <v>1.2507491506918581E-2</v>
      </c>
    </row>
    <row r="5700" spans="55:57" x14ac:dyDescent="0.3">
      <c r="BC5700" s="19">
        <v>5641</v>
      </c>
      <c r="BD5700">
        <v>8.1234286707697638E-4</v>
      </c>
      <c r="BE5700">
        <v>1.176137879406779E-2</v>
      </c>
    </row>
    <row r="5701" spans="55:57" x14ac:dyDescent="0.3">
      <c r="BC5701" s="19">
        <v>5642</v>
      </c>
      <c r="BD5701">
        <v>8.0981330567065279E-4</v>
      </c>
      <c r="BE5701">
        <v>1.2575500790171081E-2</v>
      </c>
    </row>
    <row r="5702" spans="55:57" x14ac:dyDescent="0.3">
      <c r="BC5702" s="19">
        <v>5643</v>
      </c>
      <c r="BD5702">
        <v>8.4096364304775536E-4</v>
      </c>
      <c r="BE5702">
        <v>1.1591096412512835E-2</v>
      </c>
    </row>
    <row r="5703" spans="55:57" x14ac:dyDescent="0.3">
      <c r="BC5703" s="19">
        <v>5644</v>
      </c>
      <c r="BD5703">
        <v>9.1504666936092561E-4</v>
      </c>
      <c r="BE5703">
        <v>1.2792027641220964E-2</v>
      </c>
    </row>
    <row r="5704" spans="55:57" x14ac:dyDescent="0.3">
      <c r="BC5704" s="19">
        <v>5645</v>
      </c>
      <c r="BD5704">
        <v>8.8562679047719025E-4</v>
      </c>
      <c r="BE5704">
        <v>1.1973553702834235E-2</v>
      </c>
    </row>
    <row r="5705" spans="55:57" x14ac:dyDescent="0.3">
      <c r="BC5705" s="19">
        <v>5646</v>
      </c>
      <c r="BD5705">
        <v>8.6391912622849E-4</v>
      </c>
      <c r="BE5705">
        <v>1.2760249707967542E-2</v>
      </c>
    </row>
    <row r="5706" spans="55:57" x14ac:dyDescent="0.3">
      <c r="BC5706" s="19">
        <v>5647</v>
      </c>
      <c r="BD5706">
        <v>8.8384500500306856E-4</v>
      </c>
      <c r="BE5706">
        <v>1.2874298591353181E-2</v>
      </c>
    </row>
    <row r="5707" spans="55:57" x14ac:dyDescent="0.3">
      <c r="BC5707" s="19">
        <v>5648</v>
      </c>
      <c r="BD5707">
        <v>9.2670777379873952E-4</v>
      </c>
      <c r="BE5707">
        <v>1.3022735346816521E-2</v>
      </c>
    </row>
    <row r="5708" spans="55:57" x14ac:dyDescent="0.3">
      <c r="BC5708" s="19">
        <v>5649</v>
      </c>
      <c r="BD5708">
        <v>9.3940723015451715E-4</v>
      </c>
      <c r="BE5708">
        <v>1.2975267684808381E-2</v>
      </c>
    </row>
    <row r="5709" spans="55:57" x14ac:dyDescent="0.3">
      <c r="BC5709" s="19">
        <v>5650</v>
      </c>
      <c r="BD5709">
        <v>9.4765422307257802E-4</v>
      </c>
      <c r="BE5709">
        <v>1.396958402946325E-2</v>
      </c>
    </row>
    <row r="5710" spans="55:57" x14ac:dyDescent="0.3">
      <c r="BC5710" s="19">
        <v>5651</v>
      </c>
      <c r="BD5710">
        <v>8.7333414058264592E-4</v>
      </c>
      <c r="BE5710">
        <v>1.2891093498742776E-2</v>
      </c>
    </row>
    <row r="5711" spans="55:57" x14ac:dyDescent="0.3">
      <c r="BC5711" s="19">
        <v>5652</v>
      </c>
      <c r="BD5711">
        <v>7.2473795926902254E-4</v>
      </c>
      <c r="BE5711">
        <v>1.2290398568677896E-2</v>
      </c>
    </row>
    <row r="5712" spans="55:57" x14ac:dyDescent="0.3">
      <c r="BC5712" s="19">
        <v>5653</v>
      </c>
      <c r="BD5712">
        <v>7.5645041934775279E-4</v>
      </c>
      <c r="BE5712">
        <v>1.1812653186690777E-2</v>
      </c>
    </row>
    <row r="5713" spans="55:57" x14ac:dyDescent="0.3">
      <c r="BC5713" s="19">
        <v>5654</v>
      </c>
      <c r="BD5713">
        <v>7.5160480463225547E-4</v>
      </c>
      <c r="BE5713">
        <v>1.144651028567611E-2</v>
      </c>
    </row>
    <row r="5714" spans="55:57" x14ac:dyDescent="0.3">
      <c r="BC5714" s="19">
        <v>5655</v>
      </c>
      <c r="BD5714">
        <v>9.7969233878801641E-4</v>
      </c>
      <c r="BE5714">
        <v>1.3981463388144353E-2</v>
      </c>
    </row>
    <row r="5715" spans="55:57" x14ac:dyDescent="0.3">
      <c r="BC5715" s="19">
        <v>5656</v>
      </c>
      <c r="BD5715">
        <v>9.4966815902400162E-4</v>
      </c>
      <c r="BE5715">
        <v>1.3703478003346143E-2</v>
      </c>
    </row>
    <row r="5716" spans="55:57" x14ac:dyDescent="0.3">
      <c r="BC5716" s="19">
        <v>5657</v>
      </c>
      <c r="BD5716">
        <v>7.8650214435517605E-4</v>
      </c>
      <c r="BE5716">
        <v>1.3102211891834125E-2</v>
      </c>
    </row>
    <row r="5717" spans="55:57" x14ac:dyDescent="0.3">
      <c r="BC5717" s="19">
        <v>5658</v>
      </c>
      <c r="BD5717">
        <v>8.2308818550671668E-4</v>
      </c>
      <c r="BE5717">
        <v>1.2778846854307926E-2</v>
      </c>
    </row>
    <row r="5718" spans="55:57" x14ac:dyDescent="0.3">
      <c r="BC5718" s="19">
        <v>5659</v>
      </c>
      <c r="BD5718">
        <v>7.3671912808188282E-4</v>
      </c>
      <c r="BE5718">
        <v>1.1482586839862328E-2</v>
      </c>
    </row>
    <row r="5719" spans="55:57" x14ac:dyDescent="0.3">
      <c r="BC5719" s="19">
        <v>5660</v>
      </c>
      <c r="BD5719">
        <v>9.1905322754847537E-4</v>
      </c>
      <c r="BE5719">
        <v>1.3069093413350399E-2</v>
      </c>
    </row>
    <row r="5720" spans="55:57" x14ac:dyDescent="0.3">
      <c r="BC5720" s="19">
        <v>5661</v>
      </c>
      <c r="BD5720">
        <v>7.7047960982681071E-4</v>
      </c>
      <c r="BE5720">
        <v>1.1458614013878186E-2</v>
      </c>
    </row>
    <row r="5721" spans="55:57" x14ac:dyDescent="0.3">
      <c r="BC5721" s="19">
        <v>5662</v>
      </c>
      <c r="BD5721">
        <v>8.9379816860891883E-4</v>
      </c>
      <c r="BE5721">
        <v>1.2470291251105572E-2</v>
      </c>
    </row>
    <row r="5722" spans="55:57" x14ac:dyDescent="0.3">
      <c r="BC5722" s="19">
        <v>5663</v>
      </c>
      <c r="BD5722">
        <v>8.8783546295603951E-4</v>
      </c>
      <c r="BE5722">
        <v>1.2460593466522568E-2</v>
      </c>
    </row>
    <row r="5723" spans="55:57" x14ac:dyDescent="0.3">
      <c r="BC5723" s="19">
        <v>5664</v>
      </c>
      <c r="BD5723">
        <v>7.6416337256641044E-4</v>
      </c>
      <c r="BE5723">
        <v>1.3255862304575674E-2</v>
      </c>
    </row>
    <row r="5724" spans="55:57" x14ac:dyDescent="0.3">
      <c r="BC5724" s="19">
        <v>5665</v>
      </c>
      <c r="BD5724">
        <v>7.3183823235270441E-4</v>
      </c>
      <c r="BE5724">
        <v>1.21688378961057E-2</v>
      </c>
    </row>
    <row r="5725" spans="55:57" x14ac:dyDescent="0.3">
      <c r="BC5725" s="19">
        <v>5666</v>
      </c>
      <c r="BD5725">
        <v>9.1248825219845671E-4</v>
      </c>
      <c r="BE5725">
        <v>1.2771123902350913E-2</v>
      </c>
    </row>
    <row r="5726" spans="55:57" x14ac:dyDescent="0.3">
      <c r="BC5726" s="19">
        <v>5667</v>
      </c>
      <c r="BD5726">
        <v>8.0755309758205336E-4</v>
      </c>
      <c r="BE5726">
        <v>1.2255966054551742E-2</v>
      </c>
    </row>
    <row r="5727" spans="55:57" x14ac:dyDescent="0.3">
      <c r="BC5727" s="19">
        <v>5668</v>
      </c>
      <c r="BD5727">
        <v>7.6183941464071905E-4</v>
      </c>
      <c r="BE5727">
        <v>1.1532926788646487E-2</v>
      </c>
    </row>
    <row r="5728" spans="55:57" x14ac:dyDescent="0.3">
      <c r="BC5728" s="19">
        <v>5669</v>
      </c>
      <c r="BD5728">
        <v>7.2202980043125698E-4</v>
      </c>
      <c r="BE5728">
        <v>1.185859420150814E-2</v>
      </c>
    </row>
    <row r="5729" spans="55:57" x14ac:dyDescent="0.3">
      <c r="BC5729" s="19">
        <v>5670</v>
      </c>
      <c r="BD5729">
        <v>8.0027664393918371E-4</v>
      </c>
      <c r="BE5729">
        <v>1.2652383538353561E-2</v>
      </c>
    </row>
    <row r="5730" spans="55:57" x14ac:dyDescent="0.3">
      <c r="BC5730" s="19">
        <v>5671</v>
      </c>
      <c r="BD5730">
        <v>7.9486007470374361E-4</v>
      </c>
      <c r="BE5730">
        <v>1.1880224329100145E-2</v>
      </c>
    </row>
    <row r="5731" spans="55:57" x14ac:dyDescent="0.3">
      <c r="BC5731" s="19">
        <v>5672</v>
      </c>
      <c r="BD5731">
        <v>8.4559182879393271E-4</v>
      </c>
      <c r="BE5731">
        <v>1.3322829915175187E-2</v>
      </c>
    </row>
    <row r="5732" spans="55:57" x14ac:dyDescent="0.3">
      <c r="BC5732" s="19">
        <v>5673</v>
      </c>
      <c r="BD5732">
        <v>8.3629109864991947E-4</v>
      </c>
      <c r="BE5732">
        <v>1.2245808722264937E-2</v>
      </c>
    </row>
    <row r="5733" spans="55:57" x14ac:dyDescent="0.3">
      <c r="BC5733" s="19">
        <v>5674</v>
      </c>
      <c r="BD5733">
        <v>7.9185687527388762E-4</v>
      </c>
      <c r="BE5733">
        <v>1.1861735891170852E-2</v>
      </c>
    </row>
    <row r="5734" spans="55:57" x14ac:dyDescent="0.3">
      <c r="BC5734" s="19">
        <v>5675</v>
      </c>
      <c r="BD5734">
        <v>9.1112087300565232E-4</v>
      </c>
      <c r="BE5734">
        <v>1.3170997112436909E-2</v>
      </c>
    </row>
    <row r="5735" spans="55:57" x14ac:dyDescent="0.3">
      <c r="BC5735" s="19">
        <v>5676</v>
      </c>
      <c r="BD5735">
        <v>9.187119080034294E-4</v>
      </c>
      <c r="BE5735">
        <v>1.2646080120637747E-2</v>
      </c>
    </row>
    <row r="5736" spans="55:57" x14ac:dyDescent="0.3">
      <c r="BC5736" s="19">
        <v>5677</v>
      </c>
      <c r="BD5736">
        <v>8.1978509734628876E-4</v>
      </c>
      <c r="BE5736">
        <v>1.2228668647619852E-2</v>
      </c>
    </row>
    <row r="5737" spans="55:57" x14ac:dyDescent="0.3">
      <c r="BC5737" s="19">
        <v>5678</v>
      </c>
      <c r="BD5737">
        <v>8.2040323478565645E-4</v>
      </c>
      <c r="BE5737">
        <v>1.2086430684044032E-2</v>
      </c>
    </row>
    <row r="5738" spans="55:57" x14ac:dyDescent="0.3">
      <c r="BC5738" s="19">
        <v>5679</v>
      </c>
      <c r="BD5738">
        <v>8.4060403625476937E-4</v>
      </c>
      <c r="BE5738">
        <v>1.2079736212636737E-2</v>
      </c>
    </row>
    <row r="5739" spans="55:57" x14ac:dyDescent="0.3">
      <c r="BC5739" s="19">
        <v>5680</v>
      </c>
      <c r="BD5739">
        <v>9.4802804169400931E-4</v>
      </c>
      <c r="BE5739">
        <v>1.3517407137541919E-2</v>
      </c>
    </row>
    <row r="5740" spans="55:57" x14ac:dyDescent="0.3">
      <c r="BC5740" s="19">
        <v>5681</v>
      </c>
      <c r="BD5740">
        <v>1.0102609447998241E-3</v>
      </c>
      <c r="BE5740">
        <v>1.391472557926733E-2</v>
      </c>
    </row>
    <row r="5741" spans="55:57" x14ac:dyDescent="0.3">
      <c r="BC5741" s="19">
        <v>5682</v>
      </c>
      <c r="BD5741">
        <v>9.4865015049077673E-4</v>
      </c>
      <c r="BE5741">
        <v>1.370529849541389E-2</v>
      </c>
    </row>
    <row r="5742" spans="55:57" x14ac:dyDescent="0.3">
      <c r="BC5742" s="19">
        <v>5683</v>
      </c>
      <c r="BD5742">
        <v>8.673614468310087E-4</v>
      </c>
      <c r="BE5742">
        <v>1.2707329333295835E-2</v>
      </c>
    </row>
    <row r="5743" spans="55:57" x14ac:dyDescent="0.3">
      <c r="BC5743" s="19">
        <v>5684</v>
      </c>
      <c r="BD5743">
        <v>9.6450885161559054E-4</v>
      </c>
      <c r="BE5743">
        <v>1.4600390328572181E-2</v>
      </c>
    </row>
    <row r="5744" spans="55:57" x14ac:dyDescent="0.3">
      <c r="BC5744" s="19">
        <v>5685</v>
      </c>
      <c r="BD5744">
        <v>8.5502643540619466E-4</v>
      </c>
      <c r="BE5744">
        <v>1.2521475541802926E-2</v>
      </c>
    </row>
    <row r="5745" spans="55:57" x14ac:dyDescent="0.3">
      <c r="BC5745" s="19">
        <v>5686</v>
      </c>
      <c r="BD5745">
        <v>7.8769123649497571E-4</v>
      </c>
      <c r="BE5745">
        <v>1.231572554525813E-2</v>
      </c>
    </row>
    <row r="5746" spans="55:57" x14ac:dyDescent="0.3">
      <c r="BC5746" s="19">
        <v>5687</v>
      </c>
      <c r="BD5746">
        <v>8.2784350388304204E-4</v>
      </c>
      <c r="BE5746">
        <v>1.3085330741638351E-2</v>
      </c>
    </row>
    <row r="5747" spans="55:57" x14ac:dyDescent="0.3">
      <c r="BC5747" s="19">
        <v>5688</v>
      </c>
      <c r="BD5747">
        <v>8.898349514180594E-4</v>
      </c>
      <c r="BE5747">
        <v>1.3140157040149099E-2</v>
      </c>
    </row>
    <row r="5748" spans="55:57" x14ac:dyDescent="0.3">
      <c r="BC5748" s="19">
        <v>5689</v>
      </c>
      <c r="BD5748">
        <v>8.278003728657223E-4</v>
      </c>
      <c r="BE5748">
        <v>1.2621428783923905E-2</v>
      </c>
    </row>
    <row r="5749" spans="55:57" x14ac:dyDescent="0.3">
      <c r="BC5749" s="19">
        <v>5690</v>
      </c>
      <c r="BD5749">
        <v>7.9364998636668245E-4</v>
      </c>
      <c r="BE5749">
        <v>1.2368279831969062E-2</v>
      </c>
    </row>
    <row r="5750" spans="55:57" x14ac:dyDescent="0.3">
      <c r="BC5750" s="19">
        <v>5691</v>
      </c>
      <c r="BD5750">
        <v>7.5829936710675443E-4</v>
      </c>
      <c r="BE5750">
        <v>1.2403657198987044E-2</v>
      </c>
    </row>
    <row r="5751" spans="55:57" x14ac:dyDescent="0.3">
      <c r="BC5751" s="19">
        <v>5692</v>
      </c>
      <c r="BD5751">
        <v>1.0470571739303991E-3</v>
      </c>
      <c r="BE5751">
        <v>1.4445398276573327E-2</v>
      </c>
    </row>
    <row r="5752" spans="55:57" x14ac:dyDescent="0.3">
      <c r="BC5752" s="19">
        <v>5693</v>
      </c>
      <c r="BD5752">
        <v>9.7638882536716135E-4</v>
      </c>
      <c r="BE5752">
        <v>1.3924582635685825E-2</v>
      </c>
    </row>
    <row r="5753" spans="55:57" x14ac:dyDescent="0.3">
      <c r="BC5753" s="19">
        <v>5694</v>
      </c>
      <c r="BD5753">
        <v>7.2602585099105403E-4</v>
      </c>
      <c r="BE5753">
        <v>1.1811021044671615E-2</v>
      </c>
    </row>
    <row r="5754" spans="55:57" x14ac:dyDescent="0.3">
      <c r="BC5754" s="19">
        <v>5695</v>
      </c>
      <c r="BD5754">
        <v>8.5053295965447512E-4</v>
      </c>
      <c r="BE5754">
        <v>1.2715327065055269E-2</v>
      </c>
    </row>
    <row r="5755" spans="55:57" x14ac:dyDescent="0.3">
      <c r="BC5755" s="19">
        <v>5696</v>
      </c>
      <c r="BD5755">
        <v>1.0335269383176923E-3</v>
      </c>
      <c r="BE5755">
        <v>1.3597875175230527E-2</v>
      </c>
    </row>
    <row r="5756" spans="55:57" x14ac:dyDescent="0.3">
      <c r="BC5756" s="19">
        <v>5697</v>
      </c>
      <c r="BD5756">
        <v>8.9402923210507037E-4</v>
      </c>
      <c r="BE5756">
        <v>1.2762100722186592E-2</v>
      </c>
    </row>
    <row r="5757" spans="55:57" x14ac:dyDescent="0.3">
      <c r="BC5757" s="19">
        <v>5698</v>
      </c>
      <c r="BD5757">
        <v>8.2932118436999653E-4</v>
      </c>
      <c r="BE5757">
        <v>1.242768120261363E-2</v>
      </c>
    </row>
    <row r="5758" spans="55:57" x14ac:dyDescent="0.3">
      <c r="BC5758" s="19">
        <v>5699</v>
      </c>
      <c r="BD5758">
        <v>9.0533581489259151E-4</v>
      </c>
      <c r="BE5758">
        <v>1.3056922780016356E-2</v>
      </c>
    </row>
    <row r="5759" spans="55:57" x14ac:dyDescent="0.3">
      <c r="BC5759" s="19">
        <v>5700</v>
      </c>
      <c r="BD5759">
        <v>7.7003671453435138E-4</v>
      </c>
      <c r="BE5759">
        <v>1.1900367962368199E-2</v>
      </c>
    </row>
    <row r="5760" spans="55:57" x14ac:dyDescent="0.3">
      <c r="BC5760" s="19">
        <v>5701</v>
      </c>
      <c r="BD5760">
        <v>8.9110875307962215E-4</v>
      </c>
      <c r="BE5760">
        <v>1.2859361668541815E-2</v>
      </c>
    </row>
    <row r="5761" spans="55:57" x14ac:dyDescent="0.3">
      <c r="BC5761" s="19">
        <v>5702</v>
      </c>
      <c r="BD5761">
        <v>7.9291679245674688E-4</v>
      </c>
      <c r="BE5761">
        <v>1.1443648410912791E-2</v>
      </c>
    </row>
    <row r="5762" spans="55:57" x14ac:dyDescent="0.3">
      <c r="BC5762" s="19">
        <v>5703</v>
      </c>
      <c r="BD5762">
        <v>1.0170379655575054E-3</v>
      </c>
      <c r="BE5762">
        <v>1.4440180287449148E-2</v>
      </c>
    </row>
    <row r="5763" spans="55:57" x14ac:dyDescent="0.3">
      <c r="BC5763" s="19">
        <v>5704</v>
      </c>
      <c r="BD5763">
        <v>9.1897514038401847E-4</v>
      </c>
      <c r="BE5763">
        <v>1.3374362657439078E-2</v>
      </c>
    </row>
    <row r="5764" spans="55:57" x14ac:dyDescent="0.3">
      <c r="BC5764" s="19">
        <v>5705</v>
      </c>
      <c r="BD5764">
        <v>7.9956668005174878E-4</v>
      </c>
      <c r="BE5764">
        <v>1.2186240403194592E-2</v>
      </c>
    </row>
    <row r="5765" spans="55:57" x14ac:dyDescent="0.3">
      <c r="BC5765" s="19">
        <v>5706</v>
      </c>
      <c r="BD5765">
        <v>9.0883437129289397E-4</v>
      </c>
      <c r="BE5765">
        <v>1.3354775882989927E-2</v>
      </c>
    </row>
    <row r="5766" spans="55:57" x14ac:dyDescent="0.3">
      <c r="BC5766" s="19">
        <v>5707</v>
      </c>
      <c r="BD5766">
        <v>9.1302562044013485E-4</v>
      </c>
      <c r="BE5766">
        <v>1.3134689886031821E-2</v>
      </c>
    </row>
    <row r="5767" spans="55:57" x14ac:dyDescent="0.3">
      <c r="BC5767" s="19">
        <v>5708</v>
      </c>
      <c r="BD5767">
        <v>9.0747986560848603E-4</v>
      </c>
      <c r="BE5767">
        <v>1.2639333498330777E-2</v>
      </c>
    </row>
    <row r="5768" spans="55:57" x14ac:dyDescent="0.3">
      <c r="BC5768" s="19">
        <v>5709</v>
      </c>
      <c r="BD5768">
        <v>1.0032964818568299E-3</v>
      </c>
      <c r="BE5768">
        <v>1.3887255010336287E-2</v>
      </c>
    </row>
    <row r="5769" spans="55:57" x14ac:dyDescent="0.3">
      <c r="BC5769" s="19">
        <v>5710</v>
      </c>
      <c r="BD5769">
        <v>8.3748537258032825E-4</v>
      </c>
      <c r="BE5769">
        <v>1.1851670743051265E-2</v>
      </c>
    </row>
    <row r="5770" spans="55:57" x14ac:dyDescent="0.3">
      <c r="BC5770" s="19">
        <v>5711</v>
      </c>
      <c r="BD5770">
        <v>9.0188457859458298E-4</v>
      </c>
      <c r="BE5770">
        <v>1.2815358340264456E-2</v>
      </c>
    </row>
    <row r="5771" spans="55:57" x14ac:dyDescent="0.3">
      <c r="BC5771" s="19">
        <v>5712</v>
      </c>
      <c r="BD5771">
        <v>8.8278883888955756E-4</v>
      </c>
      <c r="BE5771">
        <v>1.1982128821238829E-2</v>
      </c>
    </row>
    <row r="5772" spans="55:57" x14ac:dyDescent="0.3">
      <c r="BC5772" s="19">
        <v>5713</v>
      </c>
      <c r="BD5772">
        <v>1.0140881203609931E-3</v>
      </c>
      <c r="BE5772">
        <v>1.3945457195570957E-2</v>
      </c>
    </row>
    <row r="5773" spans="55:57" x14ac:dyDescent="0.3">
      <c r="BC5773" s="19">
        <v>5714</v>
      </c>
      <c r="BD5773">
        <v>7.5375655421638791E-4</v>
      </c>
      <c r="BE5773">
        <v>1.1739913847046908E-2</v>
      </c>
    </row>
    <row r="5774" spans="55:57" x14ac:dyDescent="0.3">
      <c r="BC5774" s="19">
        <v>5715</v>
      </c>
      <c r="BD5774">
        <v>8.7555706794060421E-4</v>
      </c>
      <c r="BE5774">
        <v>1.3171668220081907E-2</v>
      </c>
    </row>
    <row r="5775" spans="55:57" x14ac:dyDescent="0.3">
      <c r="BC5775" s="19">
        <v>5716</v>
      </c>
      <c r="BD5775">
        <v>8.6088540654614596E-4</v>
      </c>
      <c r="BE5775">
        <v>1.1847705836675914E-2</v>
      </c>
    </row>
    <row r="5776" spans="55:57" x14ac:dyDescent="0.3">
      <c r="BC5776" s="19">
        <v>5717</v>
      </c>
      <c r="BD5776">
        <v>8.6514630920588953E-4</v>
      </c>
      <c r="BE5776">
        <v>1.2795558203482995E-2</v>
      </c>
    </row>
    <row r="5777" spans="55:57" x14ac:dyDescent="0.3">
      <c r="BC5777" s="19">
        <v>5718</v>
      </c>
      <c r="BD5777">
        <v>9.2722384025862225E-4</v>
      </c>
      <c r="BE5777">
        <v>1.3127145191062381E-2</v>
      </c>
    </row>
    <row r="5778" spans="55:57" x14ac:dyDescent="0.3">
      <c r="BC5778" s="19">
        <v>5719</v>
      </c>
      <c r="BD5778">
        <v>8.6491229924260846E-4</v>
      </c>
      <c r="BE5778">
        <v>1.2313324531051476E-2</v>
      </c>
    </row>
    <row r="5779" spans="55:57" x14ac:dyDescent="0.3">
      <c r="BC5779" s="19">
        <v>5720</v>
      </c>
      <c r="BD5779">
        <v>9.2513437320471831E-4</v>
      </c>
      <c r="BE5779">
        <v>1.3358373962262417E-2</v>
      </c>
    </row>
    <row r="5780" spans="55:57" x14ac:dyDescent="0.3">
      <c r="BC5780" s="19">
        <v>5721</v>
      </c>
      <c r="BD5780">
        <v>9.7316704705238417E-4</v>
      </c>
      <c r="BE5780">
        <v>1.3161411380954778E-2</v>
      </c>
    </row>
    <row r="5781" spans="55:57" x14ac:dyDescent="0.3">
      <c r="BC5781" s="19">
        <v>5722</v>
      </c>
      <c r="BD5781">
        <v>9.3703908064320226E-4</v>
      </c>
      <c r="BE5781">
        <v>1.2633096969141999E-2</v>
      </c>
    </row>
    <row r="5782" spans="55:57" x14ac:dyDescent="0.3">
      <c r="BC5782" s="19">
        <v>5723</v>
      </c>
      <c r="BD5782">
        <v>9.7668274522411547E-4</v>
      </c>
      <c r="BE5782">
        <v>1.4134138435362676E-2</v>
      </c>
    </row>
    <row r="5783" spans="55:57" x14ac:dyDescent="0.3">
      <c r="BC5783" s="19">
        <v>5724</v>
      </c>
      <c r="BD5783">
        <v>8.4880009945419469E-4</v>
      </c>
      <c r="BE5783">
        <v>1.2100849351904492E-2</v>
      </c>
    </row>
    <row r="5784" spans="55:57" x14ac:dyDescent="0.3">
      <c r="BC5784" s="19">
        <v>5725</v>
      </c>
      <c r="BD5784">
        <v>8.1984827792706469E-4</v>
      </c>
      <c r="BE5784">
        <v>1.2907111038141935E-2</v>
      </c>
    </row>
    <row r="5785" spans="55:57" x14ac:dyDescent="0.3">
      <c r="BC5785" s="19">
        <v>5726</v>
      </c>
      <c r="BD5785">
        <v>8.2502499848534025E-4</v>
      </c>
      <c r="BE5785">
        <v>1.2487251285350845E-2</v>
      </c>
    </row>
    <row r="5786" spans="55:57" x14ac:dyDescent="0.3">
      <c r="BC5786" s="19">
        <v>5727</v>
      </c>
      <c r="BD5786">
        <v>8.1568008390355191E-4</v>
      </c>
      <c r="BE5786">
        <v>1.259393092622331E-2</v>
      </c>
    </row>
    <row r="5787" spans="55:57" x14ac:dyDescent="0.3">
      <c r="BC5787" s="19">
        <v>5728</v>
      </c>
      <c r="BD5787">
        <v>8.2815636492847928E-4</v>
      </c>
      <c r="BE5787">
        <v>1.1774764230520126E-2</v>
      </c>
    </row>
    <row r="5788" spans="55:57" x14ac:dyDescent="0.3">
      <c r="BC5788" s="19">
        <v>5729</v>
      </c>
      <c r="BD5788">
        <v>8.3427695834297671E-4</v>
      </c>
      <c r="BE5788">
        <v>1.2566548858713734E-2</v>
      </c>
    </row>
    <row r="5789" spans="55:57" x14ac:dyDescent="0.3">
      <c r="BC5789" s="19">
        <v>5730</v>
      </c>
      <c r="BD5789">
        <v>9.4262825724771677E-4</v>
      </c>
      <c r="BE5789">
        <v>1.3674448673237515E-2</v>
      </c>
    </row>
    <row r="5790" spans="55:57" x14ac:dyDescent="0.3">
      <c r="BC5790" s="19">
        <v>5731</v>
      </c>
      <c r="BD5790">
        <v>9.2201017897910185E-4</v>
      </c>
      <c r="BE5790">
        <v>1.4103002132789902E-2</v>
      </c>
    </row>
    <row r="5791" spans="55:57" x14ac:dyDescent="0.3">
      <c r="BC5791" s="19">
        <v>5732</v>
      </c>
      <c r="BD5791">
        <v>8.0425572030491665E-4</v>
      </c>
      <c r="BE5791">
        <v>1.1929959860145686E-2</v>
      </c>
    </row>
    <row r="5792" spans="55:57" x14ac:dyDescent="0.3">
      <c r="BC5792" s="19">
        <v>5733</v>
      </c>
      <c r="BD5792">
        <v>8.4687979530218981E-4</v>
      </c>
      <c r="BE5792">
        <v>1.2890293557528246E-2</v>
      </c>
    </row>
    <row r="5793" spans="55:57" x14ac:dyDescent="0.3">
      <c r="BC5793" s="19">
        <v>5734</v>
      </c>
      <c r="BD5793">
        <v>1.0127083916757296E-3</v>
      </c>
      <c r="BE5793">
        <v>1.4682046218368544E-2</v>
      </c>
    </row>
    <row r="5794" spans="55:57" x14ac:dyDescent="0.3">
      <c r="BC5794" s="19">
        <v>5735</v>
      </c>
      <c r="BD5794">
        <v>8.5340602915958525E-4</v>
      </c>
      <c r="BE5794">
        <v>1.2151054039894207E-2</v>
      </c>
    </row>
    <row r="5795" spans="55:57" x14ac:dyDescent="0.3">
      <c r="BC5795" s="19">
        <v>5736</v>
      </c>
      <c r="BD5795">
        <v>8.3613931056630278E-4</v>
      </c>
      <c r="BE5795">
        <v>1.2522682981969164E-2</v>
      </c>
    </row>
    <row r="5796" spans="55:57" x14ac:dyDescent="0.3">
      <c r="BC5796" s="19">
        <v>5737</v>
      </c>
      <c r="BD5796">
        <v>7.0753047689927598E-4</v>
      </c>
      <c r="BE5796">
        <v>1.1745318359802052E-2</v>
      </c>
    </row>
    <row r="5797" spans="55:57" x14ac:dyDescent="0.3">
      <c r="BC5797" s="19">
        <v>5738</v>
      </c>
      <c r="BD5797">
        <v>1.0035548358234938E-3</v>
      </c>
      <c r="BE5797">
        <v>1.3710121882714334E-2</v>
      </c>
    </row>
    <row r="5798" spans="55:57" x14ac:dyDescent="0.3">
      <c r="BC5798" s="19">
        <v>5739</v>
      </c>
      <c r="BD5798">
        <v>8.5925975800168011E-4</v>
      </c>
      <c r="BE5798">
        <v>1.2778766556926544E-2</v>
      </c>
    </row>
    <row r="5799" spans="55:57" x14ac:dyDescent="0.3">
      <c r="BC5799" s="19">
        <v>5740</v>
      </c>
      <c r="BD5799">
        <v>7.1881200842083791E-4</v>
      </c>
      <c r="BE5799">
        <v>1.2546946091765406E-2</v>
      </c>
    </row>
    <row r="5800" spans="55:57" x14ac:dyDescent="0.3">
      <c r="BC5800" s="19">
        <v>5741</v>
      </c>
      <c r="BD5800">
        <v>7.8198150412852468E-4</v>
      </c>
      <c r="BE5800">
        <v>1.3675870281109318E-2</v>
      </c>
    </row>
    <row r="5801" spans="55:57" x14ac:dyDescent="0.3">
      <c r="BC5801" s="19">
        <v>5742</v>
      </c>
      <c r="BD5801">
        <v>7.8549806288481122E-4</v>
      </c>
      <c r="BE5801">
        <v>1.1440251408462348E-2</v>
      </c>
    </row>
    <row r="5802" spans="55:57" x14ac:dyDescent="0.3">
      <c r="BC5802" s="19">
        <v>5743</v>
      </c>
      <c r="BD5802">
        <v>8.191067444782939E-4</v>
      </c>
      <c r="BE5802">
        <v>1.3113883597998052E-2</v>
      </c>
    </row>
    <row r="5803" spans="55:57" x14ac:dyDescent="0.3">
      <c r="BC5803" s="19">
        <v>5744</v>
      </c>
      <c r="BD5803">
        <v>9.2338487649573436E-4</v>
      </c>
      <c r="BE5803">
        <v>1.4163496243215713E-2</v>
      </c>
    </row>
    <row r="5804" spans="55:57" x14ac:dyDescent="0.3">
      <c r="BC5804" s="19">
        <v>5745</v>
      </c>
      <c r="BD5804">
        <v>9.4289235139432398E-4</v>
      </c>
      <c r="BE5804">
        <v>1.3113637164416075E-2</v>
      </c>
    </row>
    <row r="5805" spans="55:57" x14ac:dyDescent="0.3">
      <c r="BC5805" s="19">
        <v>5746</v>
      </c>
      <c r="BD5805">
        <v>9.014436332997149E-4</v>
      </c>
      <c r="BE5805">
        <v>1.2810755125225452E-2</v>
      </c>
    </row>
    <row r="5806" spans="55:57" x14ac:dyDescent="0.3">
      <c r="BC5806" s="19">
        <v>5747</v>
      </c>
      <c r="BD5806">
        <v>9.1871630556882673E-4</v>
      </c>
      <c r="BE5806">
        <v>1.3037286546496362E-2</v>
      </c>
    </row>
    <row r="5807" spans="55:57" x14ac:dyDescent="0.3">
      <c r="BC5807" s="19">
        <v>5748</v>
      </c>
      <c r="BD5807">
        <v>8.7588767652491779E-4</v>
      </c>
      <c r="BE5807">
        <v>1.2464501515241172E-2</v>
      </c>
    </row>
    <row r="5808" spans="55:57" x14ac:dyDescent="0.3">
      <c r="BC5808" s="19">
        <v>5749</v>
      </c>
      <c r="BD5808">
        <v>7.3610819441734395E-4</v>
      </c>
      <c r="BE5808">
        <v>1.2677031713930788E-2</v>
      </c>
    </row>
    <row r="5809" spans="55:57" x14ac:dyDescent="0.3">
      <c r="BC5809" s="19">
        <v>5750</v>
      </c>
      <c r="BD5809">
        <v>9.2033238230267438E-4</v>
      </c>
      <c r="BE5809">
        <v>1.2874793649151213E-2</v>
      </c>
    </row>
    <row r="5810" spans="55:57" x14ac:dyDescent="0.3">
      <c r="BC5810" s="19">
        <v>5751</v>
      </c>
      <c r="BD5810">
        <v>7.9630629849105966E-4</v>
      </c>
      <c r="BE5810">
        <v>1.465257598488498E-2</v>
      </c>
    </row>
    <row r="5811" spans="55:57" x14ac:dyDescent="0.3">
      <c r="BC5811" s="19">
        <v>5752</v>
      </c>
      <c r="BD5811">
        <v>8.3860138698043621E-4</v>
      </c>
      <c r="BE5811">
        <v>1.1958771308045835E-2</v>
      </c>
    </row>
    <row r="5812" spans="55:57" x14ac:dyDescent="0.3">
      <c r="BC5812" s="19">
        <v>5753</v>
      </c>
      <c r="BD5812">
        <v>8.4875776896492202E-4</v>
      </c>
      <c r="BE5812">
        <v>1.2140614995454527E-2</v>
      </c>
    </row>
    <row r="5813" spans="55:57" x14ac:dyDescent="0.3">
      <c r="BC5813" s="19">
        <v>5754</v>
      </c>
      <c r="BD5813">
        <v>8.5323807315676372E-4</v>
      </c>
      <c r="BE5813">
        <v>1.2885678420267306E-2</v>
      </c>
    </row>
    <row r="5814" spans="55:57" x14ac:dyDescent="0.3">
      <c r="BC5814" s="19">
        <v>5755</v>
      </c>
      <c r="BD5814">
        <v>8.2845909469169202E-4</v>
      </c>
      <c r="BE5814">
        <v>1.2220732795117168E-2</v>
      </c>
    </row>
    <row r="5815" spans="55:57" x14ac:dyDescent="0.3">
      <c r="BC5815" s="19">
        <v>5756</v>
      </c>
      <c r="BD5815">
        <v>9.3123775613463723E-4</v>
      </c>
      <c r="BE5815">
        <v>1.3198169715003795E-2</v>
      </c>
    </row>
    <row r="5816" spans="55:57" x14ac:dyDescent="0.3">
      <c r="BC5816" s="19">
        <v>5757</v>
      </c>
      <c r="BD5816">
        <v>8.6325851509595297E-4</v>
      </c>
      <c r="BE5816">
        <v>1.3205775996091811E-2</v>
      </c>
    </row>
    <row r="5817" spans="55:57" x14ac:dyDescent="0.3">
      <c r="BC5817" s="19">
        <v>5758</v>
      </c>
      <c r="BD5817">
        <v>7.7782834049324628E-4</v>
      </c>
      <c r="BE5817">
        <v>1.1777998010117384E-2</v>
      </c>
    </row>
    <row r="5818" spans="55:57" x14ac:dyDescent="0.3">
      <c r="BC5818" s="19">
        <v>5759</v>
      </c>
      <c r="BD5818">
        <v>7.9672443376273803E-4</v>
      </c>
      <c r="BE5818">
        <v>1.2447672120451284E-2</v>
      </c>
    </row>
    <row r="5819" spans="55:57" x14ac:dyDescent="0.3">
      <c r="BC5819" s="19">
        <v>5760</v>
      </c>
      <c r="BD5819">
        <v>8.9138448592659936E-4</v>
      </c>
      <c r="BE5819">
        <v>1.2544917665338044E-2</v>
      </c>
    </row>
    <row r="5820" spans="55:57" x14ac:dyDescent="0.3">
      <c r="BC5820" s="19">
        <v>5761</v>
      </c>
      <c r="BD5820">
        <v>8.13819796526435E-4</v>
      </c>
      <c r="BE5820">
        <v>1.1829877319068512E-2</v>
      </c>
    </row>
    <row r="5821" spans="55:57" x14ac:dyDescent="0.3">
      <c r="BC5821" s="19">
        <v>5762</v>
      </c>
      <c r="BD5821">
        <v>9.4259384105238532E-4</v>
      </c>
      <c r="BE5821">
        <v>1.2941757960508175E-2</v>
      </c>
    </row>
    <row r="5822" spans="55:57" x14ac:dyDescent="0.3">
      <c r="BC5822" s="19">
        <v>5763</v>
      </c>
      <c r="BD5822">
        <v>7.7858751915630916E-4</v>
      </c>
      <c r="BE5822">
        <v>1.1304107609133481E-2</v>
      </c>
    </row>
    <row r="5823" spans="55:57" x14ac:dyDescent="0.3">
      <c r="BC5823" s="19">
        <v>5764</v>
      </c>
      <c r="BD5823">
        <v>8.9878480720653991E-4</v>
      </c>
      <c r="BE5823">
        <v>1.2390864261758385E-2</v>
      </c>
    </row>
    <row r="5824" spans="55:57" x14ac:dyDescent="0.3">
      <c r="BC5824" s="19">
        <v>5765</v>
      </c>
      <c r="BD5824">
        <v>8.0827109843999438E-4</v>
      </c>
      <c r="BE5824">
        <v>1.1589681271380402E-2</v>
      </c>
    </row>
    <row r="5825" spans="55:57" x14ac:dyDescent="0.3">
      <c r="BC5825" s="19">
        <v>5766</v>
      </c>
      <c r="BD5825">
        <v>7.6900922230299228E-4</v>
      </c>
      <c r="BE5825">
        <v>1.1911613278397975E-2</v>
      </c>
    </row>
    <row r="5826" spans="55:57" x14ac:dyDescent="0.3">
      <c r="BC5826" s="19">
        <v>5767</v>
      </c>
      <c r="BD5826">
        <v>9.6893389898487846E-4</v>
      </c>
      <c r="BE5826">
        <v>1.371257941868457E-2</v>
      </c>
    </row>
    <row r="5827" spans="55:57" x14ac:dyDescent="0.3">
      <c r="BC5827" s="19">
        <v>5768</v>
      </c>
      <c r="BD5827">
        <v>9.6435635210932605E-4</v>
      </c>
      <c r="BE5827">
        <v>1.3115438880398565E-2</v>
      </c>
    </row>
    <row r="5828" spans="55:57" x14ac:dyDescent="0.3">
      <c r="BC5828" s="19">
        <v>5769</v>
      </c>
      <c r="BD5828">
        <v>9.2829516136049646E-4</v>
      </c>
      <c r="BE5828">
        <v>1.3397453617832546E-2</v>
      </c>
    </row>
    <row r="5829" spans="55:57" x14ac:dyDescent="0.3">
      <c r="BC5829" s="19">
        <v>5770</v>
      </c>
      <c r="BD5829">
        <v>7.5958739582744823E-4</v>
      </c>
      <c r="BE5829">
        <v>1.1699849864026867E-2</v>
      </c>
    </row>
    <row r="5830" spans="55:57" x14ac:dyDescent="0.3">
      <c r="BC5830" s="19">
        <v>5771</v>
      </c>
      <c r="BD5830">
        <v>9.1242156444833915E-4</v>
      </c>
      <c r="BE5830">
        <v>1.2343254907582412E-2</v>
      </c>
    </row>
    <row r="5831" spans="55:57" x14ac:dyDescent="0.3">
      <c r="BC5831" s="19">
        <v>5772</v>
      </c>
      <c r="BD5831">
        <v>7.8263190684681834E-4</v>
      </c>
      <c r="BE5831">
        <v>1.2354405920094349E-2</v>
      </c>
    </row>
    <row r="5832" spans="55:57" x14ac:dyDescent="0.3">
      <c r="BC5832" s="19">
        <v>5773</v>
      </c>
      <c r="BD5832">
        <v>8.2411516230958238E-4</v>
      </c>
      <c r="BE5832">
        <v>1.1280704098686969E-2</v>
      </c>
    </row>
    <row r="5833" spans="55:57" x14ac:dyDescent="0.3">
      <c r="BC5833" s="19">
        <v>5774</v>
      </c>
      <c r="BD5833">
        <v>9.2326839812356947E-4</v>
      </c>
      <c r="BE5833">
        <v>1.2089094520213093E-2</v>
      </c>
    </row>
    <row r="5834" spans="55:57" x14ac:dyDescent="0.3">
      <c r="BC5834" s="19">
        <v>5775</v>
      </c>
      <c r="BD5834">
        <v>9.596476432324069E-4</v>
      </c>
      <c r="BE5834">
        <v>1.3333341541638294E-2</v>
      </c>
    </row>
    <row r="5835" spans="55:57" x14ac:dyDescent="0.3">
      <c r="BC5835" s="19">
        <v>5776</v>
      </c>
      <c r="BD5835">
        <v>8.0155660812345419E-4</v>
      </c>
      <c r="BE5835">
        <v>1.2325947660469901E-2</v>
      </c>
    </row>
    <row r="5836" spans="55:57" x14ac:dyDescent="0.3">
      <c r="BC5836" s="19">
        <v>5777</v>
      </c>
      <c r="BD5836">
        <v>8.9787950230888955E-4</v>
      </c>
      <c r="BE5836">
        <v>1.3052853901526594E-2</v>
      </c>
    </row>
    <row r="5837" spans="55:57" x14ac:dyDescent="0.3">
      <c r="BC5837" s="19">
        <v>5778</v>
      </c>
      <c r="BD5837">
        <v>9.2275962139271028E-4</v>
      </c>
      <c r="BE5837">
        <v>1.2374943558857624E-2</v>
      </c>
    </row>
    <row r="5838" spans="55:57" x14ac:dyDescent="0.3">
      <c r="BC5838" s="19">
        <v>5779</v>
      </c>
      <c r="BD5838">
        <v>7.5240408827019977E-4</v>
      </c>
      <c r="BE5838">
        <v>1.0986303131689294E-2</v>
      </c>
    </row>
    <row r="5839" spans="55:57" x14ac:dyDescent="0.3">
      <c r="BC5839" s="19">
        <v>5780</v>
      </c>
      <c r="BD5839">
        <v>7.7880654321096769E-4</v>
      </c>
      <c r="BE5839">
        <v>1.182822635725532E-2</v>
      </c>
    </row>
    <row r="5840" spans="55:57" x14ac:dyDescent="0.3">
      <c r="BC5840" s="19">
        <v>5781</v>
      </c>
      <c r="BD5840">
        <v>8.9317253216496533E-4</v>
      </c>
      <c r="BE5840">
        <v>1.2500509945372138E-2</v>
      </c>
    </row>
    <row r="5841" spans="55:57" x14ac:dyDescent="0.3">
      <c r="BC5841" s="19">
        <v>5782</v>
      </c>
      <c r="BD5841">
        <v>8.9266059952440016E-4</v>
      </c>
      <c r="BE5841">
        <v>1.2803042130648586E-2</v>
      </c>
    </row>
    <row r="5842" spans="55:57" x14ac:dyDescent="0.3">
      <c r="BC5842" s="19">
        <v>5783</v>
      </c>
      <c r="BD5842">
        <v>7.6301253642360625E-4</v>
      </c>
      <c r="BE5842">
        <v>1.1810179377507867E-2</v>
      </c>
    </row>
    <row r="5843" spans="55:57" x14ac:dyDescent="0.3">
      <c r="BC5843" s="19">
        <v>5784</v>
      </c>
      <c r="BD5843">
        <v>9.7909883007974569E-4</v>
      </c>
      <c r="BE5843">
        <v>1.3618729864430284E-2</v>
      </c>
    </row>
    <row r="5844" spans="55:57" x14ac:dyDescent="0.3">
      <c r="BC5844" s="19">
        <v>5785</v>
      </c>
      <c r="BD5844">
        <v>7.6224190139179745E-4</v>
      </c>
      <c r="BE5844">
        <v>1.2228087534013828E-2</v>
      </c>
    </row>
    <row r="5845" spans="55:57" x14ac:dyDescent="0.3">
      <c r="BC5845" s="19">
        <v>5786</v>
      </c>
      <c r="BD5845">
        <v>8.6820499768684332E-4</v>
      </c>
      <c r="BE5845">
        <v>1.3214919640137863E-2</v>
      </c>
    </row>
    <row r="5846" spans="55:57" x14ac:dyDescent="0.3">
      <c r="BC5846" s="19">
        <v>5787</v>
      </c>
      <c r="BD5846">
        <v>9.1890071293540987E-4</v>
      </c>
      <c r="BE5846">
        <v>1.3480565047034536E-2</v>
      </c>
    </row>
    <row r="5847" spans="55:57" x14ac:dyDescent="0.3">
      <c r="BC5847" s="19">
        <v>5788</v>
      </c>
      <c r="BD5847">
        <v>8.6005000730048433E-4</v>
      </c>
      <c r="BE5847">
        <v>1.176852118273731E-2</v>
      </c>
    </row>
    <row r="5848" spans="55:57" x14ac:dyDescent="0.3">
      <c r="BC5848" s="19">
        <v>5789</v>
      </c>
      <c r="BD5848">
        <v>7.6414879752772916E-4</v>
      </c>
      <c r="BE5848">
        <v>1.1561891213638367E-2</v>
      </c>
    </row>
    <row r="5849" spans="55:57" x14ac:dyDescent="0.3">
      <c r="BC5849" s="19">
        <v>5790</v>
      </c>
      <c r="BD5849">
        <v>8.1309262083560402E-4</v>
      </c>
      <c r="BE5849">
        <v>1.1844545735047268E-2</v>
      </c>
    </row>
    <row r="5850" spans="55:57" x14ac:dyDescent="0.3">
      <c r="BC5850" s="19">
        <v>5791</v>
      </c>
      <c r="BD5850">
        <v>8.9106890358265441E-4</v>
      </c>
      <c r="BE5850">
        <v>1.2714915674201509E-2</v>
      </c>
    </row>
    <row r="5851" spans="55:57" x14ac:dyDescent="0.3">
      <c r="BC5851" s="19">
        <v>5792</v>
      </c>
      <c r="BD5851">
        <v>9.3936542448893668E-4</v>
      </c>
      <c r="BE5851">
        <v>1.3693598236191923E-2</v>
      </c>
    </row>
    <row r="5852" spans="55:57" x14ac:dyDescent="0.3">
      <c r="BC5852" s="19">
        <v>5793</v>
      </c>
      <c r="BD5852">
        <v>7.8653807571135563E-4</v>
      </c>
      <c r="BE5852">
        <v>1.1700071182287221E-2</v>
      </c>
    </row>
    <row r="5853" spans="55:57" x14ac:dyDescent="0.3">
      <c r="BC5853" s="19">
        <v>5794</v>
      </c>
      <c r="BD5853">
        <v>8.1881243602006893E-4</v>
      </c>
      <c r="BE5853">
        <v>1.1773123081666989E-2</v>
      </c>
    </row>
    <row r="5854" spans="55:57" x14ac:dyDescent="0.3">
      <c r="BC5854" s="19">
        <v>5795</v>
      </c>
      <c r="BD5854">
        <v>8.5802106871418217E-4</v>
      </c>
      <c r="BE5854">
        <v>1.3467284059621649E-2</v>
      </c>
    </row>
    <row r="5855" spans="55:57" x14ac:dyDescent="0.3">
      <c r="BC5855" s="19">
        <v>5796</v>
      </c>
      <c r="BD5855">
        <v>7.7784779112187647E-4</v>
      </c>
      <c r="BE5855">
        <v>1.2558153849776607E-2</v>
      </c>
    </row>
    <row r="5856" spans="55:57" x14ac:dyDescent="0.3">
      <c r="BC5856" s="19">
        <v>5797</v>
      </c>
      <c r="BD5856">
        <v>9.607683686014666E-4</v>
      </c>
      <c r="BE5856">
        <v>1.3021497715272492E-2</v>
      </c>
    </row>
    <row r="5857" spans="55:57" x14ac:dyDescent="0.3">
      <c r="BC5857" s="19">
        <v>5798</v>
      </c>
      <c r="BD5857">
        <v>8.1536174606335618E-4</v>
      </c>
      <c r="BE5857">
        <v>1.2402351135984977E-2</v>
      </c>
    </row>
    <row r="5858" spans="55:57" x14ac:dyDescent="0.3">
      <c r="BC5858" s="19">
        <v>5799</v>
      </c>
      <c r="BD5858">
        <v>9.1295856015512168E-4</v>
      </c>
      <c r="BE5858">
        <v>1.2849561927051155E-2</v>
      </c>
    </row>
    <row r="5859" spans="55:57" x14ac:dyDescent="0.3">
      <c r="BC5859" s="19">
        <v>5800</v>
      </c>
      <c r="BD5859">
        <v>9.1379729245430127E-4</v>
      </c>
      <c r="BE5859">
        <v>1.2773024686337977E-2</v>
      </c>
    </row>
    <row r="5860" spans="55:57" x14ac:dyDescent="0.3">
      <c r="BC5860" s="19">
        <v>5801</v>
      </c>
      <c r="BD5860">
        <v>7.8296335951699107E-4</v>
      </c>
      <c r="BE5860">
        <v>1.0907282956174323E-2</v>
      </c>
    </row>
    <row r="5861" spans="55:57" x14ac:dyDescent="0.3">
      <c r="BC5861" s="19">
        <v>5802</v>
      </c>
      <c r="BD5861">
        <v>8.7689828347248158E-4</v>
      </c>
      <c r="BE5861">
        <v>1.2857602130497296E-2</v>
      </c>
    </row>
    <row r="5862" spans="55:57" x14ac:dyDescent="0.3">
      <c r="BC5862" s="19">
        <v>5803</v>
      </c>
      <c r="BD5862">
        <v>1.0457185866679113E-3</v>
      </c>
      <c r="BE5862">
        <v>1.4223857186955966E-2</v>
      </c>
    </row>
    <row r="5863" spans="55:57" x14ac:dyDescent="0.3">
      <c r="BC5863" s="19">
        <v>5804</v>
      </c>
      <c r="BD5863">
        <v>7.7707495232925917E-4</v>
      </c>
      <c r="BE5863">
        <v>1.1719485070575009E-2</v>
      </c>
    </row>
    <row r="5864" spans="55:57" x14ac:dyDescent="0.3">
      <c r="BC5864" s="19">
        <v>5805</v>
      </c>
      <c r="BD5864">
        <v>9.7060187942429443E-4</v>
      </c>
      <c r="BE5864">
        <v>1.3953971780153472E-2</v>
      </c>
    </row>
    <row r="5865" spans="55:57" x14ac:dyDescent="0.3">
      <c r="BC5865" s="19">
        <v>5806</v>
      </c>
      <c r="BD5865">
        <v>8.996931616523609E-4</v>
      </c>
      <c r="BE5865">
        <v>1.2573470623019591E-2</v>
      </c>
    </row>
    <row r="5866" spans="55:57" x14ac:dyDescent="0.3">
      <c r="BC5866" s="19">
        <v>5807</v>
      </c>
      <c r="BD5866">
        <v>9.2048263833449282E-4</v>
      </c>
      <c r="BE5866">
        <v>1.3376989970608138E-2</v>
      </c>
    </row>
    <row r="5867" spans="55:57" x14ac:dyDescent="0.3">
      <c r="BC5867" s="19">
        <v>5808</v>
      </c>
      <c r="BD5867">
        <v>9.5548385442944563E-4</v>
      </c>
      <c r="BE5867">
        <v>1.3021429375785057E-2</v>
      </c>
    </row>
    <row r="5868" spans="55:57" x14ac:dyDescent="0.3">
      <c r="BC5868" s="19">
        <v>5809</v>
      </c>
      <c r="BD5868">
        <v>9.6264912796678722E-4</v>
      </c>
      <c r="BE5868">
        <v>1.3679444927526126E-2</v>
      </c>
    </row>
    <row r="5869" spans="55:57" x14ac:dyDescent="0.3">
      <c r="BC5869" s="19">
        <v>5810</v>
      </c>
      <c r="BD5869">
        <v>8.1756998863988738E-4</v>
      </c>
      <c r="BE5869">
        <v>1.3158381669769624E-2</v>
      </c>
    </row>
    <row r="5870" spans="55:57" x14ac:dyDescent="0.3">
      <c r="BC5870" s="19">
        <v>5811</v>
      </c>
      <c r="BD5870">
        <v>7.7292064772315936E-4</v>
      </c>
      <c r="BE5870">
        <v>1.1738173065299326E-2</v>
      </c>
    </row>
    <row r="5871" spans="55:57" x14ac:dyDescent="0.3">
      <c r="BC5871" s="19">
        <v>5812</v>
      </c>
      <c r="BD5871">
        <v>9.1134670384097655E-4</v>
      </c>
      <c r="BE5871">
        <v>1.3003274187700295E-2</v>
      </c>
    </row>
    <row r="5872" spans="55:57" x14ac:dyDescent="0.3">
      <c r="BC5872" s="19">
        <v>5813</v>
      </c>
      <c r="BD5872">
        <v>8.0567117122979075E-4</v>
      </c>
      <c r="BE5872">
        <v>1.1896734314197046E-2</v>
      </c>
    </row>
    <row r="5873" spans="55:57" x14ac:dyDescent="0.3">
      <c r="BC5873" s="19">
        <v>5814</v>
      </c>
      <c r="BD5873">
        <v>8.6410928789744184E-4</v>
      </c>
      <c r="BE5873">
        <v>1.2540699170270521E-2</v>
      </c>
    </row>
    <row r="5874" spans="55:57" x14ac:dyDescent="0.3">
      <c r="BC5874" s="19">
        <v>5815</v>
      </c>
      <c r="BD5874">
        <v>7.2870699475917138E-4</v>
      </c>
      <c r="BE5874">
        <v>1.2791908423678063E-2</v>
      </c>
    </row>
    <row r="5875" spans="55:57" x14ac:dyDescent="0.3">
      <c r="BC5875" s="19">
        <v>5816</v>
      </c>
      <c r="BD5875">
        <v>9.1716514927600633E-4</v>
      </c>
      <c r="BE5875">
        <v>1.2437398784332337E-2</v>
      </c>
    </row>
    <row r="5876" spans="55:57" x14ac:dyDescent="0.3">
      <c r="BC5876" s="19">
        <v>5817</v>
      </c>
      <c r="BD5876">
        <v>7.8136178204573162E-4</v>
      </c>
      <c r="BE5876">
        <v>1.1496991895552368E-2</v>
      </c>
    </row>
    <row r="5877" spans="55:57" x14ac:dyDescent="0.3">
      <c r="BC5877" s="19">
        <v>5818</v>
      </c>
      <c r="BD5877">
        <v>9.2623457160078261E-4</v>
      </c>
      <c r="BE5877">
        <v>1.342631132813963E-2</v>
      </c>
    </row>
    <row r="5878" spans="55:57" x14ac:dyDescent="0.3">
      <c r="BC5878" s="19">
        <v>5819</v>
      </c>
      <c r="BD5878">
        <v>8.2859442528463519E-4</v>
      </c>
      <c r="BE5878">
        <v>1.2191212045993719E-2</v>
      </c>
    </row>
    <row r="5879" spans="55:57" x14ac:dyDescent="0.3">
      <c r="BC5879" s="19">
        <v>5820</v>
      </c>
      <c r="BD5879">
        <v>9.3170934776144743E-4</v>
      </c>
      <c r="BE5879">
        <v>1.2544579712100403E-2</v>
      </c>
    </row>
    <row r="5880" spans="55:57" x14ac:dyDescent="0.3">
      <c r="BC5880" s="19">
        <v>5821</v>
      </c>
      <c r="BD5880">
        <v>7.3367502539282612E-4</v>
      </c>
      <c r="BE5880">
        <v>1.2608310444512504E-2</v>
      </c>
    </row>
    <row r="5881" spans="55:57" x14ac:dyDescent="0.3">
      <c r="BC5881" s="19">
        <v>5822</v>
      </c>
      <c r="BD5881">
        <v>8.7471271227852916E-4</v>
      </c>
      <c r="BE5881">
        <v>1.2194491776256625E-2</v>
      </c>
    </row>
    <row r="5882" spans="55:57" x14ac:dyDescent="0.3">
      <c r="BC5882" s="19">
        <v>5823</v>
      </c>
      <c r="BD5882">
        <v>7.730516151451685E-4</v>
      </c>
      <c r="BE5882">
        <v>1.1908798461124576E-2</v>
      </c>
    </row>
    <row r="5883" spans="55:57" x14ac:dyDescent="0.3">
      <c r="BC5883" s="19">
        <v>5824</v>
      </c>
      <c r="BD5883">
        <v>8.6995287971222842E-4</v>
      </c>
      <c r="BE5883">
        <v>1.1837897070672818E-2</v>
      </c>
    </row>
    <row r="5884" spans="55:57" x14ac:dyDescent="0.3">
      <c r="BC5884" s="19">
        <v>5825</v>
      </c>
      <c r="BD5884">
        <v>8.3279505812010757E-4</v>
      </c>
      <c r="BE5884">
        <v>1.2513064690691711E-2</v>
      </c>
    </row>
    <row r="5885" spans="55:57" x14ac:dyDescent="0.3">
      <c r="BC5885" s="19">
        <v>5826</v>
      </c>
      <c r="BD5885">
        <v>7.6181700670137614E-4</v>
      </c>
      <c r="BE5885">
        <v>1.3097754331415459E-2</v>
      </c>
    </row>
    <row r="5886" spans="55:57" x14ac:dyDescent="0.3">
      <c r="BC5886" s="19">
        <v>5827</v>
      </c>
      <c r="BD5886">
        <v>8.5506866211478634E-4</v>
      </c>
      <c r="BE5886">
        <v>1.2527303485287578E-2</v>
      </c>
    </row>
    <row r="5887" spans="55:57" x14ac:dyDescent="0.3">
      <c r="BC5887" s="19">
        <v>5828</v>
      </c>
      <c r="BD5887">
        <v>8.5205140904812669E-4</v>
      </c>
      <c r="BE5887">
        <v>1.2575514424981256E-2</v>
      </c>
    </row>
    <row r="5888" spans="55:57" x14ac:dyDescent="0.3">
      <c r="BC5888" s="19">
        <v>5829</v>
      </c>
      <c r="BD5888">
        <v>8.8542523619404665E-4</v>
      </c>
      <c r="BE5888">
        <v>1.2228585755893742E-2</v>
      </c>
    </row>
    <row r="5889" spans="55:57" x14ac:dyDescent="0.3">
      <c r="BC5889" s="19">
        <v>5830</v>
      </c>
      <c r="BD5889">
        <v>9.3455188596968134E-4</v>
      </c>
      <c r="BE5889">
        <v>1.3603638066519324E-2</v>
      </c>
    </row>
    <row r="5890" spans="55:57" x14ac:dyDescent="0.3">
      <c r="BC5890" s="19">
        <v>5831</v>
      </c>
      <c r="BD5890">
        <v>8.9189744187653255E-4</v>
      </c>
      <c r="BE5890">
        <v>1.221070115301962E-2</v>
      </c>
    </row>
    <row r="5891" spans="55:57" x14ac:dyDescent="0.3">
      <c r="BC5891" s="19">
        <v>5832</v>
      </c>
      <c r="BD5891">
        <v>9.8721430614841861E-4</v>
      </c>
      <c r="BE5891">
        <v>1.2928702139322509E-2</v>
      </c>
    </row>
    <row r="5892" spans="55:57" x14ac:dyDescent="0.3">
      <c r="BC5892" s="19">
        <v>5833</v>
      </c>
      <c r="BD5892">
        <v>9.166335787531843E-4</v>
      </c>
      <c r="BE5892">
        <v>1.3344172365333988E-2</v>
      </c>
    </row>
    <row r="5893" spans="55:57" x14ac:dyDescent="0.3">
      <c r="BC5893" s="19">
        <v>5834</v>
      </c>
      <c r="BD5893">
        <v>9.101729613442889E-4</v>
      </c>
      <c r="BE5893">
        <v>1.3372704655285093E-2</v>
      </c>
    </row>
    <row r="5894" spans="55:57" x14ac:dyDescent="0.3">
      <c r="BC5894" s="19">
        <v>5835</v>
      </c>
      <c r="BD5894">
        <v>7.7241687555380367E-4</v>
      </c>
      <c r="BE5894">
        <v>1.3328771362505478E-2</v>
      </c>
    </row>
    <row r="5895" spans="55:57" x14ac:dyDescent="0.3">
      <c r="BC5895" s="19">
        <v>5836</v>
      </c>
      <c r="BD5895">
        <v>9.3464653798071675E-4</v>
      </c>
      <c r="BE5895">
        <v>1.312652654976953E-2</v>
      </c>
    </row>
    <row r="5896" spans="55:57" x14ac:dyDescent="0.3">
      <c r="BC5896" s="19">
        <v>5837</v>
      </c>
      <c r="BD5896">
        <v>9.1185257151442769E-4</v>
      </c>
      <c r="BE5896">
        <v>1.2156061101480172E-2</v>
      </c>
    </row>
    <row r="5897" spans="55:57" x14ac:dyDescent="0.3">
      <c r="BC5897" s="19">
        <v>5838</v>
      </c>
      <c r="BD5897">
        <v>8.5765942768833742E-4</v>
      </c>
      <c r="BE5897">
        <v>1.3123539936238717E-2</v>
      </c>
    </row>
    <row r="5898" spans="55:57" x14ac:dyDescent="0.3">
      <c r="BC5898" s="19">
        <v>5839</v>
      </c>
      <c r="BD5898">
        <v>8.1832456660958959E-4</v>
      </c>
      <c r="BE5898">
        <v>1.2212687614196588E-2</v>
      </c>
    </row>
    <row r="5899" spans="55:57" x14ac:dyDescent="0.3">
      <c r="BC5899" s="19">
        <v>5840</v>
      </c>
      <c r="BD5899">
        <v>7.5263472736087831E-4</v>
      </c>
      <c r="BE5899">
        <v>1.1445740339846936E-2</v>
      </c>
    </row>
    <row r="5900" spans="55:57" x14ac:dyDescent="0.3">
      <c r="BC5900" s="19">
        <v>5841</v>
      </c>
      <c r="BD5900">
        <v>9.5342932722554895E-4</v>
      </c>
      <c r="BE5900">
        <v>1.3219448927629584E-2</v>
      </c>
    </row>
    <row r="5901" spans="55:57" x14ac:dyDescent="0.3">
      <c r="BC5901" s="19">
        <v>5842</v>
      </c>
      <c r="BD5901">
        <v>9.5368694833483268E-4</v>
      </c>
      <c r="BE5901">
        <v>1.2698947962490341E-2</v>
      </c>
    </row>
    <row r="5902" spans="55:57" x14ac:dyDescent="0.3">
      <c r="BC5902" s="19">
        <v>5843</v>
      </c>
      <c r="BD5902">
        <v>7.3814291293567563E-4</v>
      </c>
      <c r="BE5902">
        <v>1.1374567668473714E-2</v>
      </c>
    </row>
    <row r="5903" spans="55:57" x14ac:dyDescent="0.3">
      <c r="BC5903" s="19">
        <v>5844</v>
      </c>
      <c r="BD5903">
        <v>8.1744647073440447E-4</v>
      </c>
      <c r="BE5903">
        <v>1.1444218921418467E-2</v>
      </c>
    </row>
    <row r="5904" spans="55:57" x14ac:dyDescent="0.3">
      <c r="BC5904" s="19">
        <v>5845</v>
      </c>
      <c r="BD5904">
        <v>8.2750812470120056E-4</v>
      </c>
      <c r="BE5904">
        <v>1.1682792325459187E-2</v>
      </c>
    </row>
    <row r="5905" spans="55:57" x14ac:dyDescent="0.3">
      <c r="BC5905" s="19">
        <v>5846</v>
      </c>
      <c r="BD5905">
        <v>8.179902731868477E-4</v>
      </c>
      <c r="BE5905">
        <v>1.1944447758881999E-2</v>
      </c>
    </row>
    <row r="5906" spans="55:57" x14ac:dyDescent="0.3">
      <c r="BC5906" s="19">
        <v>5847</v>
      </c>
      <c r="BD5906">
        <v>8.1502641061395175E-4</v>
      </c>
      <c r="BE5906">
        <v>1.1921646232348194E-2</v>
      </c>
    </row>
    <row r="5907" spans="55:57" x14ac:dyDescent="0.3">
      <c r="BC5907" s="19">
        <v>5848</v>
      </c>
      <c r="BD5907">
        <v>7.6328477009761581E-4</v>
      </c>
      <c r="BE5907">
        <v>1.2017794101488725E-2</v>
      </c>
    </row>
    <row r="5908" spans="55:57" x14ac:dyDescent="0.3">
      <c r="BC5908" s="19">
        <v>5849</v>
      </c>
      <c r="BD5908">
        <v>8.1712456249793096E-4</v>
      </c>
      <c r="BE5908">
        <v>1.1738318967689893E-2</v>
      </c>
    </row>
    <row r="5909" spans="55:57" x14ac:dyDescent="0.3">
      <c r="BC5909" s="19">
        <v>5850</v>
      </c>
      <c r="BD5909">
        <v>9.937823320883101E-4</v>
      </c>
      <c r="BE5909">
        <v>1.4775137503412894E-2</v>
      </c>
    </row>
    <row r="5910" spans="55:57" x14ac:dyDescent="0.3">
      <c r="BC5910" s="19">
        <v>5851</v>
      </c>
      <c r="BD5910">
        <v>8.9658453926218457E-4</v>
      </c>
      <c r="BE5910">
        <v>1.2436303684976297E-2</v>
      </c>
    </row>
    <row r="5911" spans="55:57" x14ac:dyDescent="0.3">
      <c r="BC5911" s="19">
        <v>5852</v>
      </c>
      <c r="BD5911">
        <v>7.9500620902536495E-4</v>
      </c>
      <c r="BE5911">
        <v>1.2889357410494887E-2</v>
      </c>
    </row>
    <row r="5912" spans="55:57" x14ac:dyDescent="0.3">
      <c r="BC5912" s="19">
        <v>5853</v>
      </c>
      <c r="BD5912">
        <v>9.1017133326586085E-4</v>
      </c>
      <c r="BE5912">
        <v>1.329181186424108E-2</v>
      </c>
    </row>
    <row r="5913" spans="55:57" x14ac:dyDescent="0.3">
      <c r="BC5913" s="19">
        <v>5854</v>
      </c>
      <c r="BD5913">
        <v>8.5533730124319875E-4</v>
      </c>
      <c r="BE5913">
        <v>1.2172241303207831E-2</v>
      </c>
    </row>
    <row r="5914" spans="55:57" x14ac:dyDescent="0.3">
      <c r="BC5914" s="19">
        <v>5855</v>
      </c>
      <c r="BD5914">
        <v>7.4432896700757595E-4</v>
      </c>
      <c r="BE5914">
        <v>1.2111890146268482E-2</v>
      </c>
    </row>
    <row r="5915" spans="55:57" x14ac:dyDescent="0.3">
      <c r="BC5915" s="19">
        <v>5856</v>
      </c>
      <c r="BD5915">
        <v>7.7258181863483174E-4</v>
      </c>
      <c r="BE5915">
        <v>1.1878450268387934E-2</v>
      </c>
    </row>
    <row r="5916" spans="55:57" x14ac:dyDescent="0.3">
      <c r="BC5916" s="19">
        <v>5857</v>
      </c>
      <c r="BD5916">
        <v>8.5473699988954219E-4</v>
      </c>
      <c r="BE5916">
        <v>1.2576529234547421E-2</v>
      </c>
    </row>
    <row r="5917" spans="55:57" x14ac:dyDescent="0.3">
      <c r="BC5917" s="19">
        <v>5858</v>
      </c>
      <c r="BD5917">
        <v>8.8181598324222688E-4</v>
      </c>
      <c r="BE5917">
        <v>1.255757010409559E-2</v>
      </c>
    </row>
    <row r="5918" spans="55:57" x14ac:dyDescent="0.3">
      <c r="BC5918" s="19">
        <v>5859</v>
      </c>
      <c r="BD5918">
        <v>8.2558332968969163E-4</v>
      </c>
      <c r="BE5918">
        <v>1.2720684229894579E-2</v>
      </c>
    </row>
    <row r="5919" spans="55:57" x14ac:dyDescent="0.3">
      <c r="BC5919" s="19">
        <v>5860</v>
      </c>
      <c r="BD5919">
        <v>9.4818052398157988E-4</v>
      </c>
      <c r="BE5919">
        <v>1.2885864367401828E-2</v>
      </c>
    </row>
    <row r="5920" spans="55:57" x14ac:dyDescent="0.3">
      <c r="BC5920" s="19">
        <v>5861</v>
      </c>
      <c r="BD5920">
        <v>9.150654960103753E-4</v>
      </c>
      <c r="BE5920">
        <v>1.3065464968321807E-2</v>
      </c>
    </row>
    <row r="5921" spans="55:57" x14ac:dyDescent="0.3">
      <c r="BC5921" s="19">
        <v>5862</v>
      </c>
      <c r="BD5921">
        <v>7.2430888277589297E-4</v>
      </c>
      <c r="BE5921">
        <v>1.2017139400516359E-2</v>
      </c>
    </row>
    <row r="5922" spans="55:57" x14ac:dyDescent="0.3">
      <c r="BC5922" s="19">
        <v>5863</v>
      </c>
      <c r="BD5922">
        <v>1.0479582850248346E-3</v>
      </c>
      <c r="BE5922">
        <v>1.4186756478559414E-2</v>
      </c>
    </row>
    <row r="5923" spans="55:57" x14ac:dyDescent="0.3">
      <c r="BC5923" s="19">
        <v>5864</v>
      </c>
      <c r="BD5923">
        <v>9.5934679373633341E-4</v>
      </c>
      <c r="BE5923">
        <v>1.4009326749127053E-2</v>
      </c>
    </row>
    <row r="5924" spans="55:57" x14ac:dyDescent="0.3">
      <c r="BC5924" s="19">
        <v>5865</v>
      </c>
      <c r="BD5924">
        <v>8.5426687042155515E-4</v>
      </c>
      <c r="BE5924">
        <v>1.2917257521104305E-2</v>
      </c>
    </row>
    <row r="5925" spans="55:57" x14ac:dyDescent="0.3">
      <c r="BC5925" s="19">
        <v>5866</v>
      </c>
      <c r="BD5925">
        <v>7.6539498619668191E-4</v>
      </c>
      <c r="BE5925">
        <v>1.2170178811665463E-2</v>
      </c>
    </row>
    <row r="5926" spans="55:57" x14ac:dyDescent="0.3">
      <c r="BC5926" s="19">
        <v>5867</v>
      </c>
      <c r="BD5926">
        <v>7.734742970436577E-4</v>
      </c>
      <c r="BE5926">
        <v>1.2275582213220382E-2</v>
      </c>
    </row>
    <row r="5927" spans="55:57" x14ac:dyDescent="0.3">
      <c r="BC5927" s="19">
        <v>5868</v>
      </c>
      <c r="BD5927">
        <v>9.2801833027239002E-4</v>
      </c>
      <c r="BE5927">
        <v>1.2627620660254021E-2</v>
      </c>
    </row>
    <row r="5928" spans="55:57" x14ac:dyDescent="0.3">
      <c r="BC5928" s="19">
        <v>5869</v>
      </c>
      <c r="BD5928">
        <v>8.6090589444941614E-4</v>
      </c>
      <c r="BE5928">
        <v>1.2930775313489127E-2</v>
      </c>
    </row>
    <row r="5929" spans="55:57" x14ac:dyDescent="0.3">
      <c r="BC5929" s="19">
        <v>5870</v>
      </c>
      <c r="BD5929">
        <v>9.5962824862128222E-4</v>
      </c>
      <c r="BE5929">
        <v>1.3081533140177033E-2</v>
      </c>
    </row>
    <row r="5930" spans="55:57" x14ac:dyDescent="0.3">
      <c r="BC5930" s="19">
        <v>5871</v>
      </c>
      <c r="BD5930">
        <v>8.4099695796041271E-4</v>
      </c>
      <c r="BE5930">
        <v>1.2081879087702885E-2</v>
      </c>
    </row>
    <row r="5931" spans="55:57" x14ac:dyDescent="0.3">
      <c r="BC5931" s="19">
        <v>5872</v>
      </c>
      <c r="BD5931">
        <v>9.535070794759198E-4</v>
      </c>
      <c r="BE5931">
        <v>1.3364097643733194E-2</v>
      </c>
    </row>
    <row r="5932" spans="55:57" x14ac:dyDescent="0.3">
      <c r="BC5932" s="19">
        <v>5873</v>
      </c>
      <c r="BD5932">
        <v>7.1513666730644145E-4</v>
      </c>
      <c r="BE5932">
        <v>1.2322698904429594E-2</v>
      </c>
    </row>
    <row r="5933" spans="55:57" x14ac:dyDescent="0.3">
      <c r="BC5933" s="19">
        <v>5874</v>
      </c>
      <c r="BD5933">
        <v>8.714289422146411E-4</v>
      </c>
      <c r="BE5933">
        <v>1.2092182657224693E-2</v>
      </c>
    </row>
    <row r="5934" spans="55:57" x14ac:dyDescent="0.3">
      <c r="BC5934" s="19">
        <v>5875</v>
      </c>
      <c r="BD5934">
        <v>9.5965152119478606E-4</v>
      </c>
      <c r="BE5934">
        <v>1.4083105291067023E-2</v>
      </c>
    </row>
    <row r="5935" spans="55:57" x14ac:dyDescent="0.3">
      <c r="BC5935" s="19">
        <v>5876</v>
      </c>
      <c r="BD5935">
        <v>9.0845735683797518E-4</v>
      </c>
      <c r="BE5935">
        <v>1.2345976269183595E-2</v>
      </c>
    </row>
    <row r="5936" spans="55:57" x14ac:dyDescent="0.3">
      <c r="BC5936" s="19">
        <v>5877</v>
      </c>
      <c r="BD5936">
        <v>9.7804015986257447E-4</v>
      </c>
      <c r="BE5936">
        <v>1.3342780094040219E-2</v>
      </c>
    </row>
    <row r="5937" spans="55:57" x14ac:dyDescent="0.3">
      <c r="BC5937" s="19">
        <v>5878</v>
      </c>
      <c r="BD5937">
        <v>7.5834162150294486E-4</v>
      </c>
      <c r="BE5937">
        <v>1.166822180277759E-2</v>
      </c>
    </row>
    <row r="5938" spans="55:57" x14ac:dyDescent="0.3">
      <c r="BC5938" s="19">
        <v>5879</v>
      </c>
      <c r="BD5938">
        <v>8.7821229865037175E-4</v>
      </c>
      <c r="BE5938">
        <v>1.1946705069334545E-2</v>
      </c>
    </row>
    <row r="5939" spans="55:57" x14ac:dyDescent="0.3">
      <c r="BC5939" s="19">
        <v>5880</v>
      </c>
      <c r="BD5939">
        <v>8.1150850043479252E-4</v>
      </c>
      <c r="BE5939">
        <v>1.2348813418115842E-2</v>
      </c>
    </row>
    <row r="5940" spans="55:57" x14ac:dyDescent="0.3">
      <c r="BC5940" s="19">
        <v>5881</v>
      </c>
      <c r="BD5940">
        <v>7.4079617015202935E-4</v>
      </c>
      <c r="BE5940">
        <v>1.2154441823244377E-2</v>
      </c>
    </row>
    <row r="5941" spans="55:57" x14ac:dyDescent="0.3">
      <c r="BC5941" s="19">
        <v>5882</v>
      </c>
      <c r="BD5941">
        <v>1.0268739337536247E-3</v>
      </c>
      <c r="BE5941">
        <v>1.5468422254139103E-2</v>
      </c>
    </row>
    <row r="5942" spans="55:57" x14ac:dyDescent="0.3">
      <c r="BC5942" s="19">
        <v>5883</v>
      </c>
      <c r="BD5942">
        <v>8.7969489619909083E-4</v>
      </c>
      <c r="BE5942">
        <v>1.2297729559599119E-2</v>
      </c>
    </row>
    <row r="5943" spans="55:57" x14ac:dyDescent="0.3">
      <c r="BC5943" s="19">
        <v>5884</v>
      </c>
      <c r="BD5943">
        <v>8.3991806561036864E-4</v>
      </c>
      <c r="BE5943">
        <v>1.388361948444241E-2</v>
      </c>
    </row>
    <row r="5944" spans="55:57" x14ac:dyDescent="0.3">
      <c r="BC5944" s="19">
        <v>5885</v>
      </c>
      <c r="BD5944">
        <v>8.3314030397578108E-4</v>
      </c>
      <c r="BE5944">
        <v>1.2693340845194591E-2</v>
      </c>
    </row>
    <row r="5945" spans="55:57" x14ac:dyDescent="0.3">
      <c r="BC5945" s="19">
        <v>5886</v>
      </c>
      <c r="BD5945">
        <v>7.333389721845059E-4</v>
      </c>
      <c r="BE5945">
        <v>1.2624792401225219E-2</v>
      </c>
    </row>
    <row r="5946" spans="55:57" x14ac:dyDescent="0.3">
      <c r="BC5946" s="19">
        <v>5887</v>
      </c>
      <c r="BD5946">
        <v>9.663587579806669E-4</v>
      </c>
      <c r="BE5946">
        <v>1.3486148097394313E-2</v>
      </c>
    </row>
    <row r="5947" spans="55:57" x14ac:dyDescent="0.3">
      <c r="BC5947" s="19">
        <v>5888</v>
      </c>
      <c r="BD5947">
        <v>9.4032493419429059E-4</v>
      </c>
      <c r="BE5947">
        <v>1.2796505844194065E-2</v>
      </c>
    </row>
    <row r="5948" spans="55:57" x14ac:dyDescent="0.3">
      <c r="BC5948" s="19">
        <v>5889</v>
      </c>
      <c r="BD5948">
        <v>8.4514737969038501E-4</v>
      </c>
      <c r="BE5948">
        <v>1.1735495454678724E-2</v>
      </c>
    </row>
    <row r="5949" spans="55:57" x14ac:dyDescent="0.3">
      <c r="BC5949" s="19">
        <v>5890</v>
      </c>
      <c r="BD5949">
        <v>7.995707815293292E-4</v>
      </c>
      <c r="BE5949">
        <v>1.2665473223308923E-2</v>
      </c>
    </row>
    <row r="5950" spans="55:57" x14ac:dyDescent="0.3">
      <c r="BC5950" s="19">
        <v>5891</v>
      </c>
      <c r="BD5950">
        <v>8.4383780262888388E-4</v>
      </c>
      <c r="BE5950">
        <v>1.2011550435209416E-2</v>
      </c>
    </row>
    <row r="5951" spans="55:57" x14ac:dyDescent="0.3">
      <c r="BC5951" s="19">
        <v>5892</v>
      </c>
      <c r="BD5951">
        <v>8.245792583290954E-4</v>
      </c>
      <c r="BE5951">
        <v>1.2540218720904051E-2</v>
      </c>
    </row>
    <row r="5952" spans="55:57" x14ac:dyDescent="0.3">
      <c r="BC5952" s="19">
        <v>5893</v>
      </c>
      <c r="BD5952">
        <v>8.5250199498885062E-4</v>
      </c>
      <c r="BE5952">
        <v>1.2474353907600585E-2</v>
      </c>
    </row>
    <row r="5953" spans="55:57" x14ac:dyDescent="0.3">
      <c r="BC5953" s="19">
        <v>5894</v>
      </c>
      <c r="BD5953">
        <v>9.2888120347349532E-4</v>
      </c>
      <c r="BE5953">
        <v>1.3171732199557522E-2</v>
      </c>
    </row>
    <row r="5954" spans="55:57" x14ac:dyDescent="0.3">
      <c r="BC5954" s="19">
        <v>5895</v>
      </c>
      <c r="BD5954">
        <v>9.755487802750256E-4</v>
      </c>
      <c r="BE5954">
        <v>1.4217295372363589E-2</v>
      </c>
    </row>
    <row r="5955" spans="55:57" x14ac:dyDescent="0.3">
      <c r="BC5955" s="19">
        <v>5896</v>
      </c>
      <c r="BD5955">
        <v>7.9523769710125375E-4</v>
      </c>
      <c r="BE5955">
        <v>1.2078043862933607E-2</v>
      </c>
    </row>
    <row r="5956" spans="55:57" x14ac:dyDescent="0.3">
      <c r="BC5956" s="19">
        <v>5897</v>
      </c>
      <c r="BD5956">
        <v>9.4732635790978662E-4</v>
      </c>
      <c r="BE5956">
        <v>1.3914044902631774E-2</v>
      </c>
    </row>
    <row r="5957" spans="55:57" x14ac:dyDescent="0.3">
      <c r="BC5957" s="19">
        <v>5898</v>
      </c>
      <c r="BD5957">
        <v>9.454520010037373E-4</v>
      </c>
      <c r="BE5957">
        <v>1.3545250109920928E-2</v>
      </c>
    </row>
    <row r="5958" spans="55:57" x14ac:dyDescent="0.3">
      <c r="BC5958" s="19">
        <v>5899</v>
      </c>
      <c r="BD5958">
        <v>9.0521316394412518E-4</v>
      </c>
      <c r="BE5958">
        <v>1.3117584423669891E-2</v>
      </c>
    </row>
    <row r="5959" spans="55:57" x14ac:dyDescent="0.3">
      <c r="BC5959" s="19">
        <v>5900</v>
      </c>
      <c r="BD5959">
        <v>9.1492028178104473E-4</v>
      </c>
      <c r="BE5959">
        <v>1.3606641650261229E-2</v>
      </c>
    </row>
    <row r="5960" spans="55:57" x14ac:dyDescent="0.3">
      <c r="BC5960" s="19">
        <v>5901</v>
      </c>
      <c r="BD5960">
        <v>8.7351434141207042E-4</v>
      </c>
      <c r="BE5960">
        <v>1.2460820103578603E-2</v>
      </c>
    </row>
    <row r="5961" spans="55:57" x14ac:dyDescent="0.3">
      <c r="BC5961" s="19">
        <v>5902</v>
      </c>
      <c r="BD5961">
        <v>8.9997037012320502E-4</v>
      </c>
      <c r="BE5961">
        <v>1.2512218938168233E-2</v>
      </c>
    </row>
    <row r="5962" spans="55:57" x14ac:dyDescent="0.3">
      <c r="BC5962" s="19">
        <v>5903</v>
      </c>
      <c r="BD5962">
        <v>9.9407156775866367E-4</v>
      </c>
      <c r="BE5962">
        <v>1.3877020124730763E-2</v>
      </c>
    </row>
    <row r="5963" spans="55:57" x14ac:dyDescent="0.3">
      <c r="BC5963" s="19">
        <v>5904</v>
      </c>
      <c r="BD5963">
        <v>8.2422883675529297E-4</v>
      </c>
      <c r="BE5963">
        <v>1.2031469134879397E-2</v>
      </c>
    </row>
    <row r="5964" spans="55:57" x14ac:dyDescent="0.3">
      <c r="BC5964" s="19">
        <v>5905</v>
      </c>
      <c r="BD5964">
        <v>7.0267091993644936E-4</v>
      </c>
      <c r="BE5964">
        <v>1.2879739366316492E-2</v>
      </c>
    </row>
    <row r="5965" spans="55:57" x14ac:dyDescent="0.3">
      <c r="BC5965" s="19">
        <v>5906</v>
      </c>
      <c r="BD5965">
        <v>8.1187945344538047E-4</v>
      </c>
      <c r="BE5965">
        <v>1.2731431283708034E-2</v>
      </c>
    </row>
    <row r="5966" spans="55:57" x14ac:dyDescent="0.3">
      <c r="BC5966" s="19">
        <v>5907</v>
      </c>
      <c r="BD5966">
        <v>8.1023469320127314E-4</v>
      </c>
      <c r="BE5966">
        <v>1.2059104497783158E-2</v>
      </c>
    </row>
    <row r="5967" spans="55:57" x14ac:dyDescent="0.3">
      <c r="BC5967" s="19">
        <v>5908</v>
      </c>
      <c r="BD5967">
        <v>9.113421933093762E-4</v>
      </c>
      <c r="BE5967">
        <v>1.2582256472177211E-2</v>
      </c>
    </row>
    <row r="5968" spans="55:57" x14ac:dyDescent="0.3">
      <c r="BC5968" s="19">
        <v>5909</v>
      </c>
      <c r="BD5968">
        <v>9.6732717269629664E-4</v>
      </c>
      <c r="BE5968">
        <v>1.3511517797295808E-2</v>
      </c>
    </row>
    <row r="5969" spans="55:57" x14ac:dyDescent="0.3">
      <c r="BC5969" s="19">
        <v>5910</v>
      </c>
      <c r="BD5969">
        <v>8.8449490867773776E-4</v>
      </c>
      <c r="BE5969">
        <v>1.2665716081623387E-2</v>
      </c>
    </row>
    <row r="5970" spans="55:57" x14ac:dyDescent="0.3">
      <c r="BC5970" s="19">
        <v>5911</v>
      </c>
      <c r="BD5970">
        <v>8.9125704061148846E-4</v>
      </c>
      <c r="BE5970">
        <v>1.3487411164898728E-2</v>
      </c>
    </row>
    <row r="5971" spans="55:57" x14ac:dyDescent="0.3">
      <c r="BC5971" s="19">
        <v>5912</v>
      </c>
      <c r="BD5971">
        <v>9.3194989235647404E-4</v>
      </c>
      <c r="BE5971">
        <v>1.2752428741078228E-2</v>
      </c>
    </row>
    <row r="5972" spans="55:57" x14ac:dyDescent="0.3">
      <c r="BC5972" s="19">
        <v>5913</v>
      </c>
      <c r="BD5972">
        <v>9.1141791782852269E-4</v>
      </c>
      <c r="BE5972">
        <v>1.2923672588430466E-2</v>
      </c>
    </row>
    <row r="5973" spans="55:57" x14ac:dyDescent="0.3">
      <c r="BC5973" s="19">
        <v>5914</v>
      </c>
      <c r="BD5973">
        <v>8.377621693767028E-4</v>
      </c>
      <c r="BE5973">
        <v>1.2307327002039301E-2</v>
      </c>
    </row>
    <row r="5974" spans="55:57" x14ac:dyDescent="0.3">
      <c r="BC5974" s="19">
        <v>5915</v>
      </c>
      <c r="BD5974">
        <v>9.3694467798340552E-4</v>
      </c>
      <c r="BE5974">
        <v>1.3194907008671876E-2</v>
      </c>
    </row>
    <row r="5975" spans="55:57" x14ac:dyDescent="0.3">
      <c r="BC5975" s="19">
        <v>5916</v>
      </c>
      <c r="BD5975">
        <v>8.8764850728484087E-4</v>
      </c>
      <c r="BE5975">
        <v>1.2124918106106882E-2</v>
      </c>
    </row>
    <row r="5976" spans="55:57" x14ac:dyDescent="0.3">
      <c r="BC5976" s="19">
        <v>5917</v>
      </c>
      <c r="BD5976">
        <v>7.6650212140905053E-4</v>
      </c>
      <c r="BE5976">
        <v>1.3049549154799578E-2</v>
      </c>
    </row>
    <row r="5977" spans="55:57" x14ac:dyDescent="0.3">
      <c r="BC5977" s="19">
        <v>5918</v>
      </c>
      <c r="BD5977">
        <v>8.4369433384891106E-4</v>
      </c>
      <c r="BE5977">
        <v>1.2192523015920389E-2</v>
      </c>
    </row>
    <row r="5978" spans="55:57" x14ac:dyDescent="0.3">
      <c r="BC5978" s="19">
        <v>5919</v>
      </c>
      <c r="BD5978">
        <v>8.88291433556401E-4</v>
      </c>
      <c r="BE5978">
        <v>1.2460691375633916E-2</v>
      </c>
    </row>
    <row r="5979" spans="55:57" x14ac:dyDescent="0.3">
      <c r="BC5979" s="19">
        <v>5920</v>
      </c>
      <c r="BD5979">
        <v>8.7342775833951464E-4</v>
      </c>
      <c r="BE5979">
        <v>1.2288851846937546E-2</v>
      </c>
    </row>
    <row r="5980" spans="55:57" x14ac:dyDescent="0.3">
      <c r="BC5980" s="19">
        <v>5921</v>
      </c>
      <c r="BD5980">
        <v>7.3563485878183567E-4</v>
      </c>
      <c r="BE5980">
        <v>1.2148793310097137E-2</v>
      </c>
    </row>
    <row r="5981" spans="55:57" x14ac:dyDescent="0.3">
      <c r="BC5981" s="19">
        <v>5922</v>
      </c>
      <c r="BD5981">
        <v>9.5584480034128345E-4</v>
      </c>
      <c r="BE5981">
        <v>1.3600730231199459E-2</v>
      </c>
    </row>
    <row r="5982" spans="55:57" x14ac:dyDescent="0.3">
      <c r="BC5982" s="19">
        <v>5923</v>
      </c>
      <c r="BD5982">
        <v>8.8643146468546624E-4</v>
      </c>
      <c r="BE5982">
        <v>1.1968338310717714E-2</v>
      </c>
    </row>
    <row r="5983" spans="55:57" x14ac:dyDescent="0.3">
      <c r="BC5983" s="19">
        <v>5924</v>
      </c>
      <c r="BD5983">
        <v>8.1462550986581193E-4</v>
      </c>
      <c r="BE5983">
        <v>1.1599230324967891E-2</v>
      </c>
    </row>
    <row r="5984" spans="55:57" x14ac:dyDescent="0.3">
      <c r="BC5984" s="19">
        <v>5925</v>
      </c>
      <c r="BD5984">
        <v>1.0829988713918365E-3</v>
      </c>
      <c r="BE5984">
        <v>1.526255955174652E-2</v>
      </c>
    </row>
    <row r="5985" spans="55:57" x14ac:dyDescent="0.3">
      <c r="BC5985" s="19">
        <v>5926</v>
      </c>
      <c r="BD5985">
        <v>8.6607771282764623E-4</v>
      </c>
      <c r="BE5985">
        <v>1.2496794079265638E-2</v>
      </c>
    </row>
    <row r="5986" spans="55:57" x14ac:dyDescent="0.3">
      <c r="BC5986" s="19">
        <v>5927</v>
      </c>
      <c r="BD5986">
        <v>7.3467909144454412E-4</v>
      </c>
      <c r="BE5986">
        <v>1.1603831071885534E-2</v>
      </c>
    </row>
    <row r="5987" spans="55:57" x14ac:dyDescent="0.3">
      <c r="BC5987" s="19">
        <v>5928</v>
      </c>
      <c r="BD5987">
        <v>9.7147436132088321E-4</v>
      </c>
      <c r="BE5987">
        <v>1.3843581365786244E-2</v>
      </c>
    </row>
    <row r="5988" spans="55:57" x14ac:dyDescent="0.3">
      <c r="BC5988" s="19">
        <v>5929</v>
      </c>
      <c r="BD5988">
        <v>7.4899213761309093E-4</v>
      </c>
      <c r="BE5988">
        <v>1.1850862281090509E-2</v>
      </c>
    </row>
    <row r="5989" spans="55:57" x14ac:dyDescent="0.3">
      <c r="BC5989" s="19">
        <v>5930</v>
      </c>
      <c r="BD5989">
        <v>9.6021753828788884E-4</v>
      </c>
      <c r="BE5989">
        <v>1.373411969960346E-2</v>
      </c>
    </row>
    <row r="5990" spans="55:57" x14ac:dyDescent="0.3">
      <c r="BC5990" s="19">
        <v>5931</v>
      </c>
      <c r="BD5990">
        <v>8.4395881288268555E-4</v>
      </c>
      <c r="BE5990">
        <v>1.2489319656008151E-2</v>
      </c>
    </row>
    <row r="5991" spans="55:57" x14ac:dyDescent="0.3">
      <c r="BC5991" s="19">
        <v>5932</v>
      </c>
      <c r="BD5991">
        <v>8.8997657874578947E-4</v>
      </c>
      <c r="BE5991">
        <v>1.3035801843762464E-2</v>
      </c>
    </row>
    <row r="5992" spans="55:57" x14ac:dyDescent="0.3">
      <c r="BC5992" s="19">
        <v>5933</v>
      </c>
      <c r="BD5992">
        <v>9.5607208805567243E-4</v>
      </c>
      <c r="BE5992">
        <v>1.2678961385849473E-2</v>
      </c>
    </row>
    <row r="5993" spans="55:57" x14ac:dyDescent="0.3">
      <c r="BC5993" s="19">
        <v>5934</v>
      </c>
      <c r="BD5993">
        <v>8.8904474248887525E-4</v>
      </c>
      <c r="BE5993">
        <v>1.2129966022018868E-2</v>
      </c>
    </row>
    <row r="5994" spans="55:57" x14ac:dyDescent="0.3">
      <c r="BC5994" s="19">
        <v>5935</v>
      </c>
      <c r="BD5994">
        <v>8.5618205849902532E-4</v>
      </c>
      <c r="BE5994">
        <v>1.2399539292677916E-2</v>
      </c>
    </row>
    <row r="5995" spans="55:57" x14ac:dyDescent="0.3">
      <c r="BC5995" s="19">
        <v>5936</v>
      </c>
      <c r="BD5995">
        <v>9.0653780107745308E-4</v>
      </c>
      <c r="BE5995">
        <v>1.3265743318082798E-2</v>
      </c>
    </row>
    <row r="5996" spans="55:57" x14ac:dyDescent="0.3">
      <c r="BC5996" s="19">
        <v>5937</v>
      </c>
      <c r="BD5996">
        <v>9.4410259538193521E-4</v>
      </c>
      <c r="BE5996">
        <v>1.301812467721826E-2</v>
      </c>
    </row>
    <row r="5997" spans="55:57" x14ac:dyDescent="0.3">
      <c r="BC5997" s="19">
        <v>5938</v>
      </c>
      <c r="BD5997">
        <v>8.5591532624695247E-4</v>
      </c>
      <c r="BE5997">
        <v>1.2484015790839229E-2</v>
      </c>
    </row>
    <row r="5998" spans="55:57" x14ac:dyDescent="0.3">
      <c r="BC5998" s="19">
        <v>5939</v>
      </c>
      <c r="BD5998">
        <v>8.9039885315675925E-4</v>
      </c>
      <c r="BE5998">
        <v>1.2576536639623914E-2</v>
      </c>
    </row>
    <row r="5999" spans="55:57" x14ac:dyDescent="0.3">
      <c r="BC5999" s="19">
        <v>5940</v>
      </c>
      <c r="BD5999">
        <v>7.2437602783758629E-4</v>
      </c>
      <c r="BE5999">
        <v>1.2481577458464248E-2</v>
      </c>
    </row>
    <row r="6000" spans="55:57" x14ac:dyDescent="0.3">
      <c r="BC6000" s="19">
        <v>5941</v>
      </c>
      <c r="BD6000">
        <v>8.115528388895609E-4</v>
      </c>
      <c r="BE6000">
        <v>1.2740638990212589E-2</v>
      </c>
    </row>
    <row r="6001" spans="55:57" x14ac:dyDescent="0.3">
      <c r="BC6001" s="19">
        <v>5942</v>
      </c>
      <c r="BD6001">
        <v>7.9738559182807706E-4</v>
      </c>
      <c r="BE6001">
        <v>1.1634814168205937E-2</v>
      </c>
    </row>
    <row r="6002" spans="55:57" x14ac:dyDescent="0.3">
      <c r="BC6002" s="19">
        <v>5943</v>
      </c>
      <c r="BD6002">
        <v>9.6399203004725624E-4</v>
      </c>
      <c r="BE6002">
        <v>1.3477944145221153E-2</v>
      </c>
    </row>
    <row r="6003" spans="55:57" x14ac:dyDescent="0.3">
      <c r="BC6003" s="19">
        <v>5944</v>
      </c>
      <c r="BD6003">
        <v>8.7307120373530847E-4</v>
      </c>
      <c r="BE6003">
        <v>1.2306931766303939E-2</v>
      </c>
    </row>
    <row r="6004" spans="55:57" x14ac:dyDescent="0.3">
      <c r="BC6004" s="19">
        <v>5945</v>
      </c>
      <c r="BD6004">
        <v>9.6980917877053491E-4</v>
      </c>
      <c r="BE6004">
        <v>1.389274340596775E-2</v>
      </c>
    </row>
    <row r="6005" spans="55:57" x14ac:dyDescent="0.3">
      <c r="BC6005" s="19">
        <v>5946</v>
      </c>
      <c r="BD6005">
        <v>9.3507329468793348E-4</v>
      </c>
      <c r="BE6005">
        <v>1.3127696746138739E-2</v>
      </c>
    </row>
    <row r="6006" spans="55:57" x14ac:dyDescent="0.3">
      <c r="BC6006" s="19">
        <v>5947</v>
      </c>
      <c r="BD6006">
        <v>8.4825088714280674E-4</v>
      </c>
      <c r="BE6006">
        <v>1.2325579526345139E-2</v>
      </c>
    </row>
    <row r="6007" spans="55:57" x14ac:dyDescent="0.3">
      <c r="BC6007" s="19">
        <v>5948</v>
      </c>
      <c r="BD6007">
        <v>7.6311939530752731E-4</v>
      </c>
      <c r="BE6007">
        <v>1.2548432557370034E-2</v>
      </c>
    </row>
    <row r="6008" spans="55:57" x14ac:dyDescent="0.3">
      <c r="BC6008" s="19">
        <v>5949</v>
      </c>
      <c r="BD6008">
        <v>8.584527083854009E-4</v>
      </c>
      <c r="BE6008">
        <v>1.2276125848987261E-2</v>
      </c>
    </row>
    <row r="6009" spans="55:57" x14ac:dyDescent="0.3">
      <c r="BC6009" s="19">
        <v>5950</v>
      </c>
      <c r="BD6009">
        <v>8.823858788878005E-4</v>
      </c>
      <c r="BE6009">
        <v>1.2504016172046122E-2</v>
      </c>
    </row>
    <row r="6010" spans="55:57" x14ac:dyDescent="0.3">
      <c r="BC6010" s="19">
        <v>5951</v>
      </c>
      <c r="BD6010">
        <v>7.6354720599131087E-4</v>
      </c>
      <c r="BE6010">
        <v>1.2004540462380975E-2</v>
      </c>
    </row>
    <row r="6011" spans="55:57" x14ac:dyDescent="0.3">
      <c r="BC6011" s="19">
        <v>5952</v>
      </c>
      <c r="BD6011">
        <v>8.4719831228709512E-4</v>
      </c>
      <c r="BE6011">
        <v>1.1811928062133679E-2</v>
      </c>
    </row>
    <row r="6012" spans="55:57" x14ac:dyDescent="0.3">
      <c r="BC6012" s="19">
        <v>5953</v>
      </c>
      <c r="BD6012">
        <v>8.9595767648799362E-4</v>
      </c>
      <c r="BE6012">
        <v>1.2832642221619209E-2</v>
      </c>
    </row>
    <row r="6013" spans="55:57" x14ac:dyDescent="0.3">
      <c r="BC6013" s="19">
        <v>5954</v>
      </c>
      <c r="BD6013">
        <v>8.8624997792274374E-4</v>
      </c>
      <c r="BE6013">
        <v>1.270695504566156E-2</v>
      </c>
    </row>
    <row r="6014" spans="55:57" x14ac:dyDescent="0.3">
      <c r="BC6014" s="19">
        <v>5955</v>
      </c>
      <c r="BD6014">
        <v>8.7653783697598324E-4</v>
      </c>
      <c r="BE6014">
        <v>1.2261837224123899E-2</v>
      </c>
    </row>
    <row r="6015" spans="55:57" x14ac:dyDescent="0.3">
      <c r="BC6015" s="19">
        <v>5956</v>
      </c>
      <c r="BD6015">
        <v>7.5001573185746345E-4</v>
      </c>
      <c r="BE6015">
        <v>1.1726801501158639E-2</v>
      </c>
    </row>
    <row r="6016" spans="55:57" x14ac:dyDescent="0.3">
      <c r="BC6016" s="19">
        <v>5957</v>
      </c>
      <c r="BD6016">
        <v>9.3002731172348507E-4</v>
      </c>
      <c r="BE6016">
        <v>1.2892252483240449E-2</v>
      </c>
    </row>
    <row r="6017" spans="55:57" x14ac:dyDescent="0.3">
      <c r="BC6017" s="19">
        <v>5958</v>
      </c>
      <c r="BD6017">
        <v>8.3951998693649113E-4</v>
      </c>
      <c r="BE6017">
        <v>1.2517373328651413E-2</v>
      </c>
    </row>
    <row r="6018" spans="55:57" x14ac:dyDescent="0.3">
      <c r="BC6018" s="19">
        <v>5959</v>
      </c>
      <c r="BD6018">
        <v>8.9101183013824616E-4</v>
      </c>
      <c r="BE6018">
        <v>1.253537945544774E-2</v>
      </c>
    </row>
    <row r="6019" spans="55:57" x14ac:dyDescent="0.3">
      <c r="BC6019" s="19">
        <v>5960</v>
      </c>
      <c r="BD6019">
        <v>8.8734971244741698E-4</v>
      </c>
      <c r="BE6019">
        <v>1.1992100544116528E-2</v>
      </c>
    </row>
    <row r="6020" spans="55:57" x14ac:dyDescent="0.3">
      <c r="BC6020" s="19">
        <v>5961</v>
      </c>
      <c r="BD6020">
        <v>7.5499535557592954E-4</v>
      </c>
      <c r="BE6020">
        <v>1.2236027692176247E-2</v>
      </c>
    </row>
    <row r="6021" spans="55:57" x14ac:dyDescent="0.3">
      <c r="BC6021" s="19">
        <v>5962</v>
      </c>
      <c r="BD6021">
        <v>9.4681159401712464E-4</v>
      </c>
      <c r="BE6021">
        <v>1.2889114293592876E-2</v>
      </c>
    </row>
    <row r="6022" spans="55:57" x14ac:dyDescent="0.3">
      <c r="BC6022" s="19">
        <v>5963</v>
      </c>
      <c r="BD6022">
        <v>7.5134694133191992E-4</v>
      </c>
      <c r="BE6022">
        <v>1.2559590301974018E-2</v>
      </c>
    </row>
    <row r="6023" spans="55:57" x14ac:dyDescent="0.3">
      <c r="BC6023" s="19">
        <v>5964</v>
      </c>
      <c r="BD6023">
        <v>8.660731034371669E-4</v>
      </c>
      <c r="BE6023">
        <v>1.1979729428798217E-2</v>
      </c>
    </row>
    <row r="6024" spans="55:57" x14ac:dyDescent="0.3">
      <c r="BC6024" s="19">
        <v>5965</v>
      </c>
      <c r="BD6024">
        <v>9.5984198961957998E-4</v>
      </c>
      <c r="BE6024">
        <v>1.3800103687400745E-2</v>
      </c>
    </row>
    <row r="6025" spans="55:57" x14ac:dyDescent="0.3">
      <c r="BC6025" s="19">
        <v>5966</v>
      </c>
      <c r="BD6025">
        <v>7.997311225738426E-4</v>
      </c>
      <c r="BE6025">
        <v>1.1532146370526622E-2</v>
      </c>
    </row>
    <row r="6026" spans="55:57" x14ac:dyDescent="0.3">
      <c r="BC6026" s="19">
        <v>5967</v>
      </c>
      <c r="BD6026">
        <v>8.8039653625677995E-4</v>
      </c>
      <c r="BE6026">
        <v>1.1890465565339117E-2</v>
      </c>
    </row>
    <row r="6027" spans="55:57" x14ac:dyDescent="0.3">
      <c r="BC6027" s="19">
        <v>5968</v>
      </c>
      <c r="BD6027">
        <v>7.3971159800229817E-4</v>
      </c>
      <c r="BE6027">
        <v>1.2785520555979679E-2</v>
      </c>
    </row>
    <row r="6028" spans="55:57" x14ac:dyDescent="0.3">
      <c r="BC6028" s="19">
        <v>5969</v>
      </c>
      <c r="BD6028">
        <v>9.4515490758560522E-4</v>
      </c>
      <c r="BE6028">
        <v>1.2578959347642931E-2</v>
      </c>
    </row>
    <row r="6029" spans="55:57" x14ac:dyDescent="0.3">
      <c r="BC6029" s="19">
        <v>5970</v>
      </c>
      <c r="BD6029">
        <v>9.6122404087977732E-4</v>
      </c>
      <c r="BE6029">
        <v>1.267662505774308E-2</v>
      </c>
    </row>
    <row r="6030" spans="55:57" x14ac:dyDescent="0.3">
      <c r="BC6030" s="19">
        <v>5971</v>
      </c>
      <c r="BD6030">
        <v>8.6170282996478266E-4</v>
      </c>
      <c r="BE6030">
        <v>1.2642407405580647E-2</v>
      </c>
    </row>
    <row r="6031" spans="55:57" x14ac:dyDescent="0.3">
      <c r="BC6031" s="19">
        <v>5972</v>
      </c>
      <c r="BD6031">
        <v>9.4153816320859032E-4</v>
      </c>
      <c r="BE6031">
        <v>1.2850874294102643E-2</v>
      </c>
    </row>
    <row r="6032" spans="55:57" x14ac:dyDescent="0.3">
      <c r="BC6032" s="19">
        <v>5973</v>
      </c>
      <c r="BD6032">
        <v>8.7070163813307631E-4</v>
      </c>
      <c r="BE6032">
        <v>1.2166014207518673E-2</v>
      </c>
    </row>
    <row r="6033" spans="55:57" x14ac:dyDescent="0.3">
      <c r="BC6033" s="19">
        <v>5974</v>
      </c>
      <c r="BD6033">
        <v>9.8316347163166971E-4</v>
      </c>
      <c r="BE6033">
        <v>1.41124273066855E-2</v>
      </c>
    </row>
    <row r="6034" spans="55:57" x14ac:dyDescent="0.3">
      <c r="BC6034" s="19">
        <v>5975</v>
      </c>
      <c r="BD6034">
        <v>9.1273451327763373E-4</v>
      </c>
      <c r="BE6034">
        <v>1.2352048844087965E-2</v>
      </c>
    </row>
    <row r="6035" spans="55:57" x14ac:dyDescent="0.3">
      <c r="BC6035" s="19">
        <v>5976</v>
      </c>
      <c r="BD6035">
        <v>8.2518848822407632E-4</v>
      </c>
      <c r="BE6035">
        <v>1.3131081284482418E-2</v>
      </c>
    </row>
    <row r="6036" spans="55:57" x14ac:dyDescent="0.3">
      <c r="BC6036" s="19">
        <v>5977</v>
      </c>
      <c r="BD6036">
        <v>9.4341938649918251E-4</v>
      </c>
      <c r="BE6036">
        <v>1.3605594254357476E-2</v>
      </c>
    </row>
    <row r="6037" spans="55:57" x14ac:dyDescent="0.3">
      <c r="BC6037" s="19">
        <v>5978</v>
      </c>
      <c r="BD6037">
        <v>7.8861476533720429E-4</v>
      </c>
      <c r="BE6037">
        <v>1.2781152982307068E-2</v>
      </c>
    </row>
    <row r="6038" spans="55:57" x14ac:dyDescent="0.3">
      <c r="BC6038" s="19">
        <v>5979</v>
      </c>
      <c r="BD6038">
        <v>9.4684116668642131E-4</v>
      </c>
      <c r="BE6038">
        <v>1.4412787029769843E-2</v>
      </c>
    </row>
    <row r="6039" spans="55:57" x14ac:dyDescent="0.3">
      <c r="BC6039" s="19">
        <v>5980</v>
      </c>
      <c r="BD6039">
        <v>7.4281575561910773E-4</v>
      </c>
      <c r="BE6039">
        <v>1.1747934673457545E-2</v>
      </c>
    </row>
    <row r="6040" spans="55:57" x14ac:dyDescent="0.3">
      <c r="BC6040" s="19">
        <v>5981</v>
      </c>
      <c r="BD6040">
        <v>9.8111243621674428E-4</v>
      </c>
      <c r="BE6040">
        <v>1.3504830127109539E-2</v>
      </c>
    </row>
    <row r="6041" spans="55:57" x14ac:dyDescent="0.3">
      <c r="BC6041" s="19">
        <v>5982</v>
      </c>
      <c r="BD6041">
        <v>9.1567498875089822E-4</v>
      </c>
      <c r="BE6041">
        <v>1.2132734049475296E-2</v>
      </c>
    </row>
    <row r="6042" spans="55:57" x14ac:dyDescent="0.3">
      <c r="BC6042" s="19">
        <v>5983</v>
      </c>
      <c r="BD6042">
        <v>8.9164095150114087E-4</v>
      </c>
      <c r="BE6042">
        <v>1.275832954554823E-2</v>
      </c>
    </row>
    <row r="6043" spans="55:57" x14ac:dyDescent="0.3">
      <c r="BC6043" s="19">
        <v>5984</v>
      </c>
      <c r="BD6043">
        <v>7.6981716582747838E-4</v>
      </c>
      <c r="BE6043">
        <v>1.2106846468639278E-2</v>
      </c>
    </row>
    <row r="6044" spans="55:57" x14ac:dyDescent="0.3">
      <c r="BC6044" s="19">
        <v>5985</v>
      </c>
      <c r="BD6044">
        <v>8.2767245471663522E-4</v>
      </c>
      <c r="BE6044">
        <v>1.2709426046896011E-2</v>
      </c>
    </row>
    <row r="6045" spans="55:57" x14ac:dyDescent="0.3">
      <c r="BC6045" s="19">
        <v>5986</v>
      </c>
      <c r="BD6045">
        <v>9.2484648982453347E-4</v>
      </c>
      <c r="BE6045">
        <v>1.2673187207465776E-2</v>
      </c>
    </row>
    <row r="6046" spans="55:57" x14ac:dyDescent="0.3">
      <c r="BC6046" s="19">
        <v>5987</v>
      </c>
      <c r="BD6046">
        <v>8.2137343715938023E-4</v>
      </c>
      <c r="BE6046">
        <v>1.1913367005796201E-2</v>
      </c>
    </row>
    <row r="6047" spans="55:57" x14ac:dyDescent="0.3">
      <c r="BC6047" s="19">
        <v>5988</v>
      </c>
      <c r="BD6047">
        <v>9.6342086191931651E-4</v>
      </c>
      <c r="BE6047">
        <v>1.315168144787103E-2</v>
      </c>
    </row>
    <row r="6048" spans="55:57" x14ac:dyDescent="0.3">
      <c r="BC6048" s="19">
        <v>5989</v>
      </c>
      <c r="BD6048">
        <v>9.5643858153764518E-4</v>
      </c>
      <c r="BE6048">
        <v>1.2845107019145423E-2</v>
      </c>
    </row>
    <row r="6049" spans="55:57" x14ac:dyDescent="0.3">
      <c r="BC6049" s="19">
        <v>5990</v>
      </c>
      <c r="BD6049">
        <v>9.5497221631558123E-4</v>
      </c>
      <c r="BE6049">
        <v>1.3930987296765056E-2</v>
      </c>
    </row>
    <row r="6050" spans="55:57" x14ac:dyDescent="0.3">
      <c r="BC6050" s="19">
        <v>5991</v>
      </c>
      <c r="BD6050">
        <v>9.1668509828592972E-4</v>
      </c>
      <c r="BE6050">
        <v>1.3538620299710423E-2</v>
      </c>
    </row>
    <row r="6051" spans="55:57" x14ac:dyDescent="0.3">
      <c r="BC6051" s="19">
        <v>5992</v>
      </c>
      <c r="BD6051">
        <v>1.0321026141936745E-3</v>
      </c>
      <c r="BE6051">
        <v>1.4679265538919083E-2</v>
      </c>
    </row>
    <row r="6052" spans="55:57" x14ac:dyDescent="0.3">
      <c r="BC6052" s="19">
        <v>5993</v>
      </c>
      <c r="BD6052">
        <v>7.686653817111143E-4</v>
      </c>
      <c r="BE6052">
        <v>1.1940354971220861E-2</v>
      </c>
    </row>
    <row r="6053" spans="55:57" x14ac:dyDescent="0.3">
      <c r="BC6053" s="19">
        <v>5994</v>
      </c>
      <c r="BD6053">
        <v>7.0156408888463425E-4</v>
      </c>
      <c r="BE6053">
        <v>1.1186161795034918E-2</v>
      </c>
    </row>
    <row r="6054" spans="55:57" x14ac:dyDescent="0.3">
      <c r="BC6054" s="19">
        <v>5995</v>
      </c>
      <c r="BD6054">
        <v>7.9340956586303657E-4</v>
      </c>
      <c r="BE6054">
        <v>1.2259830535454421E-2</v>
      </c>
    </row>
    <row r="6055" spans="55:57" x14ac:dyDescent="0.3">
      <c r="BC6055" s="19">
        <v>5996</v>
      </c>
      <c r="BD6055">
        <v>9.5477366084850744E-4</v>
      </c>
      <c r="BE6055">
        <v>1.2935787331169882E-2</v>
      </c>
    </row>
    <row r="6056" spans="55:57" x14ac:dyDescent="0.3">
      <c r="BC6056" s="19">
        <v>5997</v>
      </c>
      <c r="BD6056">
        <v>8.9124875632660917E-4</v>
      </c>
      <c r="BE6056">
        <v>1.282889753927751E-2</v>
      </c>
    </row>
    <row r="6057" spans="55:57" x14ac:dyDescent="0.3">
      <c r="BC6057" s="19">
        <v>5998</v>
      </c>
      <c r="BD6057">
        <v>8.9006864698472138E-4</v>
      </c>
      <c r="BE6057">
        <v>1.2995335383090417E-2</v>
      </c>
    </row>
    <row r="6058" spans="55:57" x14ac:dyDescent="0.3">
      <c r="BC6058" s="19">
        <v>5999</v>
      </c>
      <c r="BD6058">
        <v>1.0727167381306361E-3</v>
      </c>
      <c r="BE6058">
        <v>1.4754063052394002E-2</v>
      </c>
    </row>
    <row r="6059" spans="55:57" x14ac:dyDescent="0.3">
      <c r="BC6059" s="19">
        <v>6000</v>
      </c>
      <c r="BD6059">
        <v>8.130994462122918E-4</v>
      </c>
      <c r="BE6059">
        <v>1.2192757922599988E-2</v>
      </c>
    </row>
    <row r="6060" spans="55:57" x14ac:dyDescent="0.3">
      <c r="BC6060" s="19">
        <v>6001</v>
      </c>
      <c r="BD6060">
        <v>9.4385579257195453E-4</v>
      </c>
      <c r="BE6060">
        <v>1.3467772187454397E-2</v>
      </c>
    </row>
    <row r="6061" spans="55:57" x14ac:dyDescent="0.3">
      <c r="BC6061" s="19">
        <v>6002</v>
      </c>
      <c r="BD6061">
        <v>7.3809309608289034E-4</v>
      </c>
      <c r="BE6061">
        <v>1.1679459485803793E-2</v>
      </c>
    </row>
    <row r="6062" spans="55:57" x14ac:dyDescent="0.3">
      <c r="BC6062" s="19">
        <v>6003</v>
      </c>
      <c r="BD6062">
        <v>8.0505053522845029E-4</v>
      </c>
      <c r="BE6062">
        <v>1.1961123863848289E-2</v>
      </c>
    </row>
    <row r="6063" spans="55:57" x14ac:dyDescent="0.3">
      <c r="BC6063" s="19">
        <v>6004</v>
      </c>
      <c r="BD6063">
        <v>8.9223376802233115E-4</v>
      </c>
      <c r="BE6063">
        <v>1.2337416064021585E-2</v>
      </c>
    </row>
    <row r="6064" spans="55:57" x14ac:dyDescent="0.3">
      <c r="BC6064" s="19">
        <v>6005</v>
      </c>
      <c r="BD6064">
        <v>8.9999855138316672E-4</v>
      </c>
      <c r="BE6064">
        <v>1.3670542431793428E-2</v>
      </c>
    </row>
    <row r="6065" spans="55:57" x14ac:dyDescent="0.3">
      <c r="BC6065" s="19">
        <v>6006</v>
      </c>
      <c r="BD6065">
        <v>1.0467984181921086E-3</v>
      </c>
      <c r="BE6065">
        <v>1.3975487686183001E-2</v>
      </c>
    </row>
    <row r="6066" spans="55:57" x14ac:dyDescent="0.3">
      <c r="BC6066" s="19">
        <v>6007</v>
      </c>
      <c r="BD6066">
        <v>9.4017093077733492E-4</v>
      </c>
      <c r="BE6066">
        <v>1.2314736188729884E-2</v>
      </c>
    </row>
    <row r="6067" spans="55:57" x14ac:dyDescent="0.3">
      <c r="BC6067" s="19">
        <v>6008</v>
      </c>
      <c r="BD6067">
        <v>8.4746344921033344E-4</v>
      </c>
      <c r="BE6067">
        <v>1.1917831676393556E-2</v>
      </c>
    </row>
    <row r="6068" spans="55:57" x14ac:dyDescent="0.3">
      <c r="BC6068" s="19">
        <v>6009</v>
      </c>
      <c r="BD6068">
        <v>9.1579637902515997E-4</v>
      </c>
      <c r="BE6068">
        <v>1.2468988434692513E-2</v>
      </c>
    </row>
    <row r="6069" spans="55:57" x14ac:dyDescent="0.3">
      <c r="BC6069" s="19">
        <v>6010</v>
      </c>
      <c r="BD6069">
        <v>7.6641904195336793E-4</v>
      </c>
      <c r="BE6069">
        <v>1.2695280922843303E-2</v>
      </c>
    </row>
    <row r="6070" spans="55:57" x14ac:dyDescent="0.3">
      <c r="BC6070" s="19">
        <v>6011</v>
      </c>
      <c r="BD6070">
        <v>9.3602820151618622E-4</v>
      </c>
      <c r="BE6070">
        <v>1.2747734042765285E-2</v>
      </c>
    </row>
    <row r="6071" spans="55:57" x14ac:dyDescent="0.3">
      <c r="BC6071" s="19">
        <v>6012</v>
      </c>
      <c r="BD6071">
        <v>8.0820110773984822E-4</v>
      </c>
      <c r="BE6071">
        <v>1.1847424979368448E-2</v>
      </c>
    </row>
    <row r="6072" spans="55:57" x14ac:dyDescent="0.3">
      <c r="BC6072" s="19">
        <v>6013</v>
      </c>
      <c r="BD6072">
        <v>8.8366102959328572E-4</v>
      </c>
      <c r="BE6072">
        <v>1.2497567551657873E-2</v>
      </c>
    </row>
    <row r="6073" spans="55:57" x14ac:dyDescent="0.3">
      <c r="BC6073" s="19">
        <v>6014</v>
      </c>
      <c r="BD6073">
        <v>9.0178354459647314E-4</v>
      </c>
      <c r="BE6073">
        <v>1.293884756057774E-2</v>
      </c>
    </row>
    <row r="6074" spans="55:57" x14ac:dyDescent="0.3">
      <c r="BC6074" s="19">
        <v>6015</v>
      </c>
      <c r="BD6074">
        <v>8.9573019770544855E-4</v>
      </c>
      <c r="BE6074">
        <v>1.2121195735082021E-2</v>
      </c>
    </row>
    <row r="6075" spans="55:57" x14ac:dyDescent="0.3">
      <c r="BC6075" s="19">
        <v>6016</v>
      </c>
      <c r="BD6075">
        <v>7.3322418865782307E-4</v>
      </c>
      <c r="BE6075">
        <v>1.2576599625139987E-2</v>
      </c>
    </row>
    <row r="6076" spans="55:57" x14ac:dyDescent="0.3">
      <c r="BC6076" s="19">
        <v>6017</v>
      </c>
      <c r="BD6076">
        <v>9.1541166224163499E-4</v>
      </c>
      <c r="BE6076">
        <v>1.3258693867668094E-2</v>
      </c>
    </row>
    <row r="6077" spans="55:57" x14ac:dyDescent="0.3">
      <c r="BC6077" s="19">
        <v>6018</v>
      </c>
      <c r="BD6077">
        <v>1.0181346627051334E-3</v>
      </c>
      <c r="BE6077">
        <v>1.3811335736597938E-2</v>
      </c>
    </row>
    <row r="6078" spans="55:57" x14ac:dyDescent="0.3">
      <c r="BC6078" s="19">
        <v>6019</v>
      </c>
      <c r="BD6078">
        <v>8.391982428747072E-4</v>
      </c>
      <c r="BE6078">
        <v>1.2635553964849224E-2</v>
      </c>
    </row>
    <row r="6079" spans="55:57" x14ac:dyDescent="0.3">
      <c r="BC6079" s="19">
        <v>6020</v>
      </c>
      <c r="BD6079">
        <v>8.8734987301271882E-4</v>
      </c>
      <c r="BE6079">
        <v>1.1809356849223072E-2</v>
      </c>
    </row>
    <row r="6080" spans="55:57" x14ac:dyDescent="0.3">
      <c r="BC6080" s="19">
        <v>6021</v>
      </c>
      <c r="BD6080">
        <v>8.1297865382612248E-4</v>
      </c>
      <c r="BE6080">
        <v>1.233988539352268E-2</v>
      </c>
    </row>
    <row r="6081" spans="55:57" x14ac:dyDescent="0.3">
      <c r="BC6081" s="19">
        <v>6022</v>
      </c>
      <c r="BD6081">
        <v>9.3625665962724009E-4</v>
      </c>
      <c r="BE6081">
        <v>1.3894682515350665E-2</v>
      </c>
    </row>
    <row r="6082" spans="55:57" x14ac:dyDescent="0.3">
      <c r="BC6082" s="19">
        <v>6023</v>
      </c>
      <c r="BD6082">
        <v>8.9883890421711037E-4</v>
      </c>
      <c r="BE6082">
        <v>1.2752175672887419E-2</v>
      </c>
    </row>
    <row r="6083" spans="55:57" x14ac:dyDescent="0.3">
      <c r="BC6083" s="19">
        <v>6024</v>
      </c>
      <c r="BD6083">
        <v>7.7471695088344311E-4</v>
      </c>
      <c r="BE6083">
        <v>1.1970630918327561E-2</v>
      </c>
    </row>
    <row r="6084" spans="55:57" x14ac:dyDescent="0.3">
      <c r="BC6084" s="19">
        <v>6025</v>
      </c>
      <c r="BD6084">
        <v>7.5963076151323112E-4</v>
      </c>
      <c r="BE6084">
        <v>1.1328274894115463E-2</v>
      </c>
    </row>
    <row r="6085" spans="55:57" x14ac:dyDescent="0.3">
      <c r="BC6085" s="19">
        <v>6026</v>
      </c>
      <c r="BD6085">
        <v>7.82314260682786E-4</v>
      </c>
      <c r="BE6085">
        <v>1.2212630834922033E-2</v>
      </c>
    </row>
    <row r="6086" spans="55:57" x14ac:dyDescent="0.3">
      <c r="BC6086" s="19">
        <v>6027</v>
      </c>
      <c r="BD6086">
        <v>9.0706267787897879E-4</v>
      </c>
      <c r="BE6086">
        <v>1.221263030208688E-2</v>
      </c>
    </row>
    <row r="6087" spans="55:57" x14ac:dyDescent="0.3">
      <c r="BC6087" s="19">
        <v>6028</v>
      </c>
      <c r="BD6087">
        <v>8.0651845587301706E-4</v>
      </c>
      <c r="BE6087">
        <v>1.3144264269079373E-2</v>
      </c>
    </row>
    <row r="6088" spans="55:57" x14ac:dyDescent="0.3">
      <c r="BC6088" s="19">
        <v>6029</v>
      </c>
      <c r="BD6088">
        <v>9.5304312628591173E-4</v>
      </c>
      <c r="BE6088">
        <v>1.2930396756872246E-2</v>
      </c>
    </row>
    <row r="6089" spans="55:57" x14ac:dyDescent="0.3">
      <c r="BC6089" s="19">
        <v>6030</v>
      </c>
      <c r="BD6089">
        <v>7.2186009770228317E-4</v>
      </c>
      <c r="BE6089">
        <v>1.1824556116577463E-2</v>
      </c>
    </row>
    <row r="6090" spans="55:57" x14ac:dyDescent="0.3">
      <c r="BC6090" s="19">
        <v>6031</v>
      </c>
      <c r="BD6090">
        <v>9.0945566549720898E-4</v>
      </c>
      <c r="BE6090">
        <v>1.2994090587865244E-2</v>
      </c>
    </row>
    <row r="6091" spans="55:57" x14ac:dyDescent="0.3">
      <c r="BC6091" s="19">
        <v>6032</v>
      </c>
      <c r="BD6091">
        <v>7.3631955884017111E-4</v>
      </c>
      <c r="BE6091">
        <v>1.201115544318491E-2</v>
      </c>
    </row>
    <row r="6092" spans="55:57" x14ac:dyDescent="0.3">
      <c r="BC6092" s="19">
        <v>6033</v>
      </c>
      <c r="BD6092">
        <v>9.926785547450022E-4</v>
      </c>
      <c r="BE6092">
        <v>1.373738297351626E-2</v>
      </c>
    </row>
    <row r="6093" spans="55:57" x14ac:dyDescent="0.3">
      <c r="BC6093" s="19">
        <v>6034</v>
      </c>
      <c r="BD6093">
        <v>8.0715782218280857E-4</v>
      </c>
      <c r="BE6093">
        <v>1.1909201539006228E-2</v>
      </c>
    </row>
    <row r="6094" spans="55:57" x14ac:dyDescent="0.3">
      <c r="BC6094" s="19">
        <v>6035</v>
      </c>
      <c r="BD6094">
        <v>9.5534302178846664E-4</v>
      </c>
      <c r="BE6094">
        <v>1.3809494175145187E-2</v>
      </c>
    </row>
    <row r="6095" spans="55:57" x14ac:dyDescent="0.3">
      <c r="BC6095" s="19">
        <v>6036</v>
      </c>
      <c r="BD6095">
        <v>9.4361193284352174E-4</v>
      </c>
      <c r="BE6095">
        <v>1.3743716872050575E-2</v>
      </c>
    </row>
    <row r="6096" spans="55:57" x14ac:dyDescent="0.3">
      <c r="BC6096" s="19">
        <v>6037</v>
      </c>
      <c r="BD6096">
        <v>9.3740568166700744E-4</v>
      </c>
      <c r="BE6096">
        <v>1.2922146515586564E-2</v>
      </c>
    </row>
    <row r="6097" spans="55:57" x14ac:dyDescent="0.3">
      <c r="BC6097" s="19">
        <v>6038</v>
      </c>
      <c r="BD6097">
        <v>9.2806872141600115E-4</v>
      </c>
      <c r="BE6097">
        <v>1.2528622239633398E-2</v>
      </c>
    </row>
    <row r="6098" spans="55:57" x14ac:dyDescent="0.3">
      <c r="BC6098" s="19">
        <v>6039</v>
      </c>
      <c r="BD6098">
        <v>8.993677424949159E-4</v>
      </c>
      <c r="BE6098">
        <v>1.2641004900271013E-2</v>
      </c>
    </row>
    <row r="6099" spans="55:57" x14ac:dyDescent="0.3">
      <c r="BC6099" s="19">
        <v>6040</v>
      </c>
      <c r="BD6099">
        <v>9.0111345850757126E-4</v>
      </c>
      <c r="BE6099">
        <v>1.2377848087413644E-2</v>
      </c>
    </row>
    <row r="6100" spans="55:57" x14ac:dyDescent="0.3">
      <c r="BC6100" s="19">
        <v>6041</v>
      </c>
      <c r="BD6100">
        <v>8.5557701477034104E-4</v>
      </c>
      <c r="BE6100">
        <v>1.1963107688240321E-2</v>
      </c>
    </row>
    <row r="6101" spans="55:57" x14ac:dyDescent="0.3">
      <c r="BC6101" s="19">
        <v>6042</v>
      </c>
      <c r="BD6101">
        <v>8.899674423692882E-4</v>
      </c>
      <c r="BE6101">
        <v>1.2716636007240843E-2</v>
      </c>
    </row>
    <row r="6102" spans="55:57" x14ac:dyDescent="0.3">
      <c r="BC6102" s="19">
        <v>6043</v>
      </c>
      <c r="BD6102">
        <v>8.9627411608551736E-4</v>
      </c>
      <c r="BE6102">
        <v>1.4140737665287905E-2</v>
      </c>
    </row>
    <row r="6103" spans="55:57" x14ac:dyDescent="0.3">
      <c r="BC6103" s="19">
        <v>6044</v>
      </c>
      <c r="BD6103">
        <v>8.1826566135616361E-4</v>
      </c>
      <c r="BE6103">
        <v>1.1629763440312893E-2</v>
      </c>
    </row>
    <row r="6104" spans="55:57" x14ac:dyDescent="0.3">
      <c r="BC6104" s="19">
        <v>6045</v>
      </c>
      <c r="BD6104">
        <v>9.4846525146116277E-4</v>
      </c>
      <c r="BE6104">
        <v>1.2047686673352081E-2</v>
      </c>
    </row>
    <row r="6105" spans="55:57" x14ac:dyDescent="0.3">
      <c r="BC6105" s="19">
        <v>6046</v>
      </c>
      <c r="BD6105">
        <v>7.5716883074069706E-4</v>
      </c>
      <c r="BE6105">
        <v>1.1350855619689041E-2</v>
      </c>
    </row>
    <row r="6106" spans="55:57" x14ac:dyDescent="0.3">
      <c r="BC6106" s="19">
        <v>6047</v>
      </c>
      <c r="BD6106">
        <v>9.071871115409238E-4</v>
      </c>
      <c r="BE6106">
        <v>1.2712428253424597E-2</v>
      </c>
    </row>
    <row r="6107" spans="55:57" x14ac:dyDescent="0.3">
      <c r="BC6107" s="19">
        <v>6048</v>
      </c>
      <c r="BD6107">
        <v>8.1621504831033784E-4</v>
      </c>
      <c r="BE6107">
        <v>1.3091041047786276E-2</v>
      </c>
    </row>
    <row r="6108" spans="55:57" x14ac:dyDescent="0.3">
      <c r="BC6108" s="19">
        <v>6049</v>
      </c>
      <c r="BD6108">
        <v>9.1060415359626014E-4</v>
      </c>
      <c r="BE6108">
        <v>1.2257799644434075E-2</v>
      </c>
    </row>
    <row r="6109" spans="55:57" x14ac:dyDescent="0.3">
      <c r="BC6109" s="19">
        <v>6050</v>
      </c>
      <c r="BD6109">
        <v>7.3934238276379368E-4</v>
      </c>
      <c r="BE6109">
        <v>1.1749667962212249E-2</v>
      </c>
    </row>
    <row r="6110" spans="55:57" x14ac:dyDescent="0.3">
      <c r="BC6110" s="19">
        <v>6051</v>
      </c>
      <c r="BD6110">
        <v>8.9845402585716876E-4</v>
      </c>
      <c r="BE6110">
        <v>1.3014258402146508E-2</v>
      </c>
    </row>
    <row r="6111" spans="55:57" x14ac:dyDescent="0.3">
      <c r="BC6111" s="19">
        <v>6052</v>
      </c>
      <c r="BD6111">
        <v>8.8961771311597837E-4</v>
      </c>
      <c r="BE6111">
        <v>1.3177375479975289E-2</v>
      </c>
    </row>
    <row r="6112" spans="55:57" x14ac:dyDescent="0.3">
      <c r="BC6112" s="19">
        <v>6053</v>
      </c>
      <c r="BD6112">
        <v>8.3660038812899461E-4</v>
      </c>
      <c r="BE6112">
        <v>1.2002034962520444E-2</v>
      </c>
    </row>
    <row r="6113" spans="55:57" x14ac:dyDescent="0.3">
      <c r="BC6113" s="19">
        <v>6054</v>
      </c>
      <c r="BD6113">
        <v>8.2585272640863557E-4</v>
      </c>
      <c r="BE6113">
        <v>1.2063502280664943E-2</v>
      </c>
    </row>
    <row r="6114" spans="55:57" x14ac:dyDescent="0.3">
      <c r="BC6114" s="19">
        <v>6055</v>
      </c>
      <c r="BD6114">
        <v>7.775944432756415E-4</v>
      </c>
      <c r="BE6114">
        <v>1.1969263801753808E-2</v>
      </c>
    </row>
    <row r="6115" spans="55:57" x14ac:dyDescent="0.3">
      <c r="BC6115" s="19">
        <v>6056</v>
      </c>
      <c r="BD6115">
        <v>9.3274649602460358E-4</v>
      </c>
      <c r="BE6115">
        <v>1.2963602018560788E-2</v>
      </c>
    </row>
    <row r="6116" spans="55:57" x14ac:dyDescent="0.3">
      <c r="BC6116" s="19">
        <v>6057</v>
      </c>
      <c r="BD6116">
        <v>7.2379804782450325E-4</v>
      </c>
      <c r="BE6116">
        <v>1.1010836969137062E-2</v>
      </c>
    </row>
    <row r="6117" spans="55:57" x14ac:dyDescent="0.3">
      <c r="BC6117" s="19">
        <v>6058</v>
      </c>
      <c r="BD6117">
        <v>7.655399687957322E-4</v>
      </c>
      <c r="BE6117">
        <v>1.1884993075754548E-2</v>
      </c>
    </row>
    <row r="6118" spans="55:57" x14ac:dyDescent="0.3">
      <c r="BC6118" s="19">
        <v>6059</v>
      </c>
      <c r="BD6118">
        <v>7.7173220658812846E-4</v>
      </c>
      <c r="BE6118">
        <v>1.1543300508723079E-2</v>
      </c>
    </row>
    <row r="6119" spans="55:57" x14ac:dyDescent="0.3">
      <c r="BC6119" s="19">
        <v>6060</v>
      </c>
      <c r="BD6119">
        <v>1.0222419780851492E-3</v>
      </c>
      <c r="BE6119">
        <v>1.3170909108748019E-2</v>
      </c>
    </row>
    <row r="6120" spans="55:57" x14ac:dyDescent="0.3">
      <c r="BC6120" s="19">
        <v>6061</v>
      </c>
      <c r="BD6120">
        <v>7.7327046636697504E-4</v>
      </c>
      <c r="BE6120">
        <v>1.2651734978244651E-2</v>
      </c>
    </row>
    <row r="6121" spans="55:57" x14ac:dyDescent="0.3">
      <c r="BC6121" s="19">
        <v>6062</v>
      </c>
      <c r="BD6121">
        <v>8.171078866746486E-4</v>
      </c>
      <c r="BE6121">
        <v>1.227745972260969E-2</v>
      </c>
    </row>
    <row r="6122" spans="55:57" x14ac:dyDescent="0.3">
      <c r="BC6122" s="19">
        <v>6063</v>
      </c>
      <c r="BD6122">
        <v>7.7800395906549259E-4</v>
      </c>
      <c r="BE6122">
        <v>1.161804422482381E-2</v>
      </c>
    </row>
    <row r="6123" spans="55:57" x14ac:dyDescent="0.3">
      <c r="BC6123" s="19">
        <v>6064</v>
      </c>
      <c r="BD6123">
        <v>8.4995740593432438E-4</v>
      </c>
      <c r="BE6123">
        <v>1.2293109706883772E-2</v>
      </c>
    </row>
    <row r="6124" spans="55:57" x14ac:dyDescent="0.3">
      <c r="BC6124" s="19">
        <v>6065</v>
      </c>
      <c r="BD6124">
        <v>9.2017811423113769E-4</v>
      </c>
      <c r="BE6124">
        <v>1.312597116205258E-2</v>
      </c>
    </row>
    <row r="6125" spans="55:57" x14ac:dyDescent="0.3">
      <c r="BC6125" s="19">
        <v>6066</v>
      </c>
      <c r="BD6125">
        <v>8.0903047783195041E-4</v>
      </c>
      <c r="BE6125">
        <v>1.3007576386074084E-2</v>
      </c>
    </row>
    <row r="6126" spans="55:57" x14ac:dyDescent="0.3">
      <c r="BC6126" s="19">
        <v>6067</v>
      </c>
      <c r="BD6126">
        <v>9.5951127334463232E-4</v>
      </c>
      <c r="BE6126">
        <v>1.3935718176878293E-2</v>
      </c>
    </row>
    <row r="6127" spans="55:57" x14ac:dyDescent="0.3">
      <c r="BC6127" s="19">
        <v>6068</v>
      </c>
      <c r="BD6127">
        <v>6.9316771258582646E-4</v>
      </c>
      <c r="BE6127">
        <v>1.1926732316808705E-2</v>
      </c>
    </row>
    <row r="6128" spans="55:57" x14ac:dyDescent="0.3">
      <c r="BC6128" s="19">
        <v>6069</v>
      </c>
      <c r="BD6128">
        <v>8.0522052857873584E-4</v>
      </c>
      <c r="BE6128">
        <v>1.2012748550184896E-2</v>
      </c>
    </row>
    <row r="6129" spans="55:57" x14ac:dyDescent="0.3">
      <c r="BC6129" s="19">
        <v>6070</v>
      </c>
      <c r="BD6129">
        <v>7.2596699041472927E-4</v>
      </c>
      <c r="BE6129">
        <v>1.1983764963170841E-2</v>
      </c>
    </row>
    <row r="6130" spans="55:57" x14ac:dyDescent="0.3">
      <c r="BC6130" s="19">
        <v>6071</v>
      </c>
      <c r="BD6130">
        <v>8.765485828978836E-4</v>
      </c>
      <c r="BE6130">
        <v>1.1554386734811142E-2</v>
      </c>
    </row>
    <row r="6131" spans="55:57" x14ac:dyDescent="0.3">
      <c r="BC6131" s="19">
        <v>6072</v>
      </c>
      <c r="BD6131">
        <v>8.7339931209409326E-4</v>
      </c>
      <c r="BE6131">
        <v>1.2475357908959067E-2</v>
      </c>
    </row>
    <row r="6132" spans="55:57" x14ac:dyDescent="0.3">
      <c r="BC6132" s="19">
        <v>6073</v>
      </c>
      <c r="BD6132">
        <v>7.7286850105181756E-4</v>
      </c>
      <c r="BE6132">
        <v>1.1631715534826894E-2</v>
      </c>
    </row>
    <row r="6133" spans="55:57" x14ac:dyDescent="0.3">
      <c r="BC6133" s="19">
        <v>6074</v>
      </c>
      <c r="BD6133">
        <v>8.9730904882966026E-4</v>
      </c>
      <c r="BE6133">
        <v>1.2448579817644929E-2</v>
      </c>
    </row>
    <row r="6134" spans="55:57" x14ac:dyDescent="0.3">
      <c r="BC6134" s="19">
        <v>6075</v>
      </c>
      <c r="BD6134">
        <v>9.1986281134407615E-4</v>
      </c>
      <c r="BE6134">
        <v>1.2759605352638891E-2</v>
      </c>
    </row>
    <row r="6135" spans="55:57" x14ac:dyDescent="0.3">
      <c r="BC6135" s="19">
        <v>6076</v>
      </c>
      <c r="BD6135">
        <v>7.61315524005677E-4</v>
      </c>
      <c r="BE6135">
        <v>1.1932518992892421E-2</v>
      </c>
    </row>
    <row r="6136" spans="55:57" x14ac:dyDescent="0.3">
      <c r="BC6136" s="19">
        <v>6077</v>
      </c>
      <c r="BD6136">
        <v>8.9624253504067334E-4</v>
      </c>
      <c r="BE6136">
        <v>1.3106683504118415E-2</v>
      </c>
    </row>
    <row r="6137" spans="55:57" x14ac:dyDescent="0.3">
      <c r="BC6137" s="19">
        <v>6078</v>
      </c>
      <c r="BD6137">
        <v>7.2375549102875994E-4</v>
      </c>
      <c r="BE6137">
        <v>1.26297955829647E-2</v>
      </c>
    </row>
    <row r="6138" spans="55:57" x14ac:dyDescent="0.3">
      <c r="BC6138" s="19">
        <v>6079</v>
      </c>
      <c r="BD6138">
        <v>7.9770149794483364E-4</v>
      </c>
      <c r="BE6138">
        <v>1.2243633612989255E-2</v>
      </c>
    </row>
    <row r="6139" spans="55:57" x14ac:dyDescent="0.3">
      <c r="BC6139" s="19">
        <v>6080</v>
      </c>
      <c r="BD6139">
        <v>8.3420823332925264E-4</v>
      </c>
      <c r="BE6139">
        <v>1.317415316547872E-2</v>
      </c>
    </row>
    <row r="6140" spans="55:57" x14ac:dyDescent="0.3">
      <c r="BC6140" s="19">
        <v>6081</v>
      </c>
      <c r="BD6140">
        <v>9.4881370816472257E-4</v>
      </c>
      <c r="BE6140">
        <v>1.4260279465055981E-2</v>
      </c>
    </row>
    <row r="6141" spans="55:57" x14ac:dyDescent="0.3">
      <c r="BC6141" s="19">
        <v>6082</v>
      </c>
      <c r="BD6141">
        <v>9.3112765226682792E-4</v>
      </c>
      <c r="BE6141">
        <v>1.281777543680435E-2</v>
      </c>
    </row>
    <row r="6142" spans="55:57" x14ac:dyDescent="0.3">
      <c r="BC6142" s="19">
        <v>6083</v>
      </c>
      <c r="BD6142">
        <v>1.013150421859958E-3</v>
      </c>
      <c r="BE6142">
        <v>1.449558386436737E-2</v>
      </c>
    </row>
    <row r="6143" spans="55:57" x14ac:dyDescent="0.3">
      <c r="BC6143" s="19">
        <v>6084</v>
      </c>
      <c r="BD6143">
        <v>9.3461400652747014E-4</v>
      </c>
      <c r="BE6143">
        <v>1.3930959573725995E-2</v>
      </c>
    </row>
    <row r="6144" spans="55:57" x14ac:dyDescent="0.3">
      <c r="BC6144" s="19">
        <v>6085</v>
      </c>
      <c r="BD6144">
        <v>8.0057563459299261E-4</v>
      </c>
      <c r="BE6144">
        <v>1.1599966011545754E-2</v>
      </c>
    </row>
    <row r="6145" spans="55:57" x14ac:dyDescent="0.3">
      <c r="BC6145" s="19">
        <v>6086</v>
      </c>
      <c r="BD6145">
        <v>8.7024584222515546E-4</v>
      </c>
      <c r="BE6145">
        <v>1.2139041686233892E-2</v>
      </c>
    </row>
    <row r="6146" spans="55:57" x14ac:dyDescent="0.3">
      <c r="BC6146" s="19">
        <v>6087</v>
      </c>
      <c r="BD6146">
        <v>9.682450877932725E-4</v>
      </c>
      <c r="BE6146">
        <v>1.3590651444798594E-2</v>
      </c>
    </row>
    <row r="6147" spans="55:57" x14ac:dyDescent="0.3">
      <c r="BC6147" s="19">
        <v>6088</v>
      </c>
      <c r="BD6147">
        <v>7.8146012789577707E-4</v>
      </c>
      <c r="BE6147">
        <v>1.2761421212211136E-2</v>
      </c>
    </row>
    <row r="6148" spans="55:57" x14ac:dyDescent="0.3">
      <c r="BC6148" s="19">
        <v>6089</v>
      </c>
      <c r="BD6148">
        <v>7.7097083039474098E-4</v>
      </c>
      <c r="BE6148">
        <v>1.2139369079455885E-2</v>
      </c>
    </row>
    <row r="6149" spans="55:57" x14ac:dyDescent="0.3">
      <c r="BC6149" s="19">
        <v>6090</v>
      </c>
      <c r="BD6149">
        <v>8.0410160942573459E-4</v>
      </c>
      <c r="BE6149">
        <v>1.1781864638521253E-2</v>
      </c>
    </row>
    <row r="6150" spans="55:57" x14ac:dyDescent="0.3">
      <c r="BC6150" s="19">
        <v>6091</v>
      </c>
      <c r="BD6150">
        <v>7.8423773418852662E-4</v>
      </c>
      <c r="BE6150">
        <v>1.1567755215917255E-2</v>
      </c>
    </row>
    <row r="6151" spans="55:57" x14ac:dyDescent="0.3">
      <c r="BC6151" s="19">
        <v>6092</v>
      </c>
      <c r="BD6151">
        <v>8.6031464489100761E-4</v>
      </c>
      <c r="BE6151">
        <v>1.2247772219514728E-2</v>
      </c>
    </row>
    <row r="6152" spans="55:57" x14ac:dyDescent="0.3">
      <c r="BC6152" s="19">
        <v>6093</v>
      </c>
      <c r="BD6152">
        <v>8.3363034481301248E-4</v>
      </c>
      <c r="BE6152">
        <v>1.2289685902273481E-2</v>
      </c>
    </row>
    <row r="6153" spans="55:57" x14ac:dyDescent="0.3">
      <c r="BC6153" s="19">
        <v>6094</v>
      </c>
      <c r="BD6153">
        <v>9.3003697089277218E-4</v>
      </c>
      <c r="BE6153">
        <v>1.3069625469035799E-2</v>
      </c>
    </row>
    <row r="6154" spans="55:57" x14ac:dyDescent="0.3">
      <c r="BC6154" s="19">
        <v>6095</v>
      </c>
      <c r="BD6154">
        <v>9.2665822848204201E-4</v>
      </c>
      <c r="BE6154">
        <v>1.458695891908984E-2</v>
      </c>
    </row>
    <row r="6155" spans="55:57" x14ac:dyDescent="0.3">
      <c r="BC6155" s="19">
        <v>6096</v>
      </c>
      <c r="BD6155">
        <v>8.7156266894141635E-4</v>
      </c>
      <c r="BE6155">
        <v>1.2370058291187626E-2</v>
      </c>
    </row>
    <row r="6156" spans="55:57" x14ac:dyDescent="0.3">
      <c r="BC6156" s="19">
        <v>6097</v>
      </c>
      <c r="BD6156">
        <v>8.5838417842605389E-4</v>
      </c>
      <c r="BE6156">
        <v>1.2993302626785028E-2</v>
      </c>
    </row>
    <row r="6157" spans="55:57" x14ac:dyDescent="0.3">
      <c r="BC6157" s="19">
        <v>6098</v>
      </c>
      <c r="BD6157">
        <v>7.190998800515663E-4</v>
      </c>
      <c r="BE6157">
        <v>1.1710811917297429E-2</v>
      </c>
    </row>
    <row r="6158" spans="55:57" x14ac:dyDescent="0.3">
      <c r="BC6158" s="19">
        <v>6099</v>
      </c>
      <c r="BD6158">
        <v>7.8006674838339523E-4</v>
      </c>
      <c r="BE6158">
        <v>1.2069458319774941E-2</v>
      </c>
    </row>
    <row r="6159" spans="55:57" x14ac:dyDescent="0.3">
      <c r="BC6159" s="19">
        <v>6100</v>
      </c>
      <c r="BD6159">
        <v>9.966046269952115E-4</v>
      </c>
      <c r="BE6159">
        <v>1.3481545437071267E-2</v>
      </c>
    </row>
    <row r="6160" spans="55:57" x14ac:dyDescent="0.3">
      <c r="BC6160" s="19">
        <v>6101</v>
      </c>
      <c r="BD6160">
        <v>9.0619469072633521E-4</v>
      </c>
      <c r="BE6160">
        <v>1.1751791068232679E-2</v>
      </c>
    </row>
    <row r="6161" spans="55:57" x14ac:dyDescent="0.3">
      <c r="BC6161" s="19">
        <v>6102</v>
      </c>
      <c r="BD6161">
        <v>8.485829856310353E-4</v>
      </c>
      <c r="BE6161">
        <v>1.2335093109952096E-2</v>
      </c>
    </row>
    <row r="6162" spans="55:57" x14ac:dyDescent="0.3">
      <c r="BC6162" s="19">
        <v>6103</v>
      </c>
      <c r="BD6162">
        <v>9.3951272853724094E-4</v>
      </c>
      <c r="BE6162">
        <v>1.2673885953170457E-2</v>
      </c>
    </row>
    <row r="6163" spans="55:57" x14ac:dyDescent="0.3">
      <c r="BC6163" s="19">
        <v>6104</v>
      </c>
      <c r="BD6163">
        <v>8.8233712295186621E-4</v>
      </c>
      <c r="BE6163">
        <v>1.2402971977020871E-2</v>
      </c>
    </row>
    <row r="6164" spans="55:57" x14ac:dyDescent="0.3">
      <c r="BC6164" s="19">
        <v>6105</v>
      </c>
      <c r="BD6164">
        <v>9.0398777450572722E-4</v>
      </c>
      <c r="BE6164">
        <v>1.2807006955068981E-2</v>
      </c>
    </row>
    <row r="6165" spans="55:57" x14ac:dyDescent="0.3">
      <c r="BC6165" s="19">
        <v>6106</v>
      </c>
      <c r="BD6165">
        <v>7.8058052710155675E-4</v>
      </c>
      <c r="BE6165">
        <v>1.1875301304094317E-2</v>
      </c>
    </row>
    <row r="6166" spans="55:57" x14ac:dyDescent="0.3">
      <c r="BC6166" s="19">
        <v>6107</v>
      </c>
      <c r="BD6166">
        <v>7.753935396510042E-4</v>
      </c>
      <c r="BE6166">
        <v>1.2997292887288833E-2</v>
      </c>
    </row>
    <row r="6167" spans="55:57" x14ac:dyDescent="0.3">
      <c r="BC6167" s="19">
        <v>6108</v>
      </c>
      <c r="BD6167">
        <v>7.9132193828152701E-4</v>
      </c>
      <c r="BE6167">
        <v>1.2013740512965469E-2</v>
      </c>
    </row>
    <row r="6168" spans="55:57" x14ac:dyDescent="0.3">
      <c r="BC6168" s="19">
        <v>6109</v>
      </c>
      <c r="BD6168">
        <v>8.7750005268484024E-4</v>
      </c>
      <c r="BE6168">
        <v>1.2112997860879495E-2</v>
      </c>
    </row>
    <row r="6169" spans="55:57" x14ac:dyDescent="0.3">
      <c r="BC6169" s="19">
        <v>6110</v>
      </c>
      <c r="BD6169">
        <v>9.715986530600784E-4</v>
      </c>
      <c r="BE6169">
        <v>1.2645976490263822E-2</v>
      </c>
    </row>
    <row r="6170" spans="55:57" x14ac:dyDescent="0.3">
      <c r="BC6170" s="19">
        <v>6111</v>
      </c>
      <c r="BD6170">
        <v>7.452622101604393E-4</v>
      </c>
      <c r="BE6170">
        <v>1.1997526493132491E-2</v>
      </c>
    </row>
    <row r="6171" spans="55:57" x14ac:dyDescent="0.3">
      <c r="BC6171" s="19">
        <v>6112</v>
      </c>
      <c r="BD6171">
        <v>7.7111364490691403E-4</v>
      </c>
      <c r="BE6171">
        <v>1.1765936760325276E-2</v>
      </c>
    </row>
    <row r="6172" spans="55:57" x14ac:dyDescent="0.3">
      <c r="BC6172" s="19">
        <v>6113</v>
      </c>
      <c r="BD6172">
        <v>7.5520748498563719E-4</v>
      </c>
      <c r="BE6172">
        <v>1.1616453634983242E-2</v>
      </c>
    </row>
    <row r="6173" spans="55:57" x14ac:dyDescent="0.3">
      <c r="BC6173" s="19">
        <v>6114</v>
      </c>
      <c r="BD6173">
        <v>9.0731303600433827E-4</v>
      </c>
      <c r="BE6173">
        <v>1.2860605869403926E-2</v>
      </c>
    </row>
    <row r="6174" spans="55:57" x14ac:dyDescent="0.3">
      <c r="BC6174" s="19">
        <v>6115</v>
      </c>
      <c r="BD6174">
        <v>9.9350172353922586E-4</v>
      </c>
      <c r="BE6174">
        <v>1.4647217582156974E-2</v>
      </c>
    </row>
    <row r="6175" spans="55:57" x14ac:dyDescent="0.3">
      <c r="BC6175" s="19">
        <v>6116</v>
      </c>
      <c r="BD6175">
        <v>8.0224878674878795E-4</v>
      </c>
      <c r="BE6175">
        <v>1.1720380663378507E-2</v>
      </c>
    </row>
    <row r="6176" spans="55:57" x14ac:dyDescent="0.3">
      <c r="BC6176" s="19">
        <v>6117</v>
      </c>
      <c r="BD6176">
        <v>9.1395262193167629E-4</v>
      </c>
      <c r="BE6176">
        <v>1.2724177998537679E-2</v>
      </c>
    </row>
    <row r="6177" spans="55:57" x14ac:dyDescent="0.3">
      <c r="BC6177" s="19">
        <v>6118</v>
      </c>
      <c r="BD6177">
        <v>8.9191494100620476E-4</v>
      </c>
      <c r="BE6177">
        <v>1.2981264383788708E-2</v>
      </c>
    </row>
    <row r="6178" spans="55:57" x14ac:dyDescent="0.3">
      <c r="BC6178" s="19">
        <v>6119</v>
      </c>
      <c r="BD6178">
        <v>7.1737184037824861E-4</v>
      </c>
      <c r="BE6178">
        <v>1.1796716188641478E-2</v>
      </c>
    </row>
    <row r="6179" spans="55:57" x14ac:dyDescent="0.3">
      <c r="BC6179" s="19">
        <v>6120</v>
      </c>
      <c r="BD6179">
        <v>8.644472049445615E-4</v>
      </c>
      <c r="BE6179">
        <v>1.2706569500069096E-2</v>
      </c>
    </row>
    <row r="6180" spans="55:57" x14ac:dyDescent="0.3">
      <c r="BC6180" s="19">
        <v>6121</v>
      </c>
      <c r="BD6180">
        <v>8.7274843412161822E-4</v>
      </c>
      <c r="BE6180">
        <v>1.3473581646958773E-2</v>
      </c>
    </row>
    <row r="6181" spans="55:57" x14ac:dyDescent="0.3">
      <c r="BC6181" s="19">
        <v>6122</v>
      </c>
      <c r="BD6181">
        <v>7.7181922268135196E-4</v>
      </c>
      <c r="BE6181">
        <v>1.1816544441997152E-2</v>
      </c>
    </row>
    <row r="6182" spans="55:57" x14ac:dyDescent="0.3">
      <c r="BC6182" s="19">
        <v>6123</v>
      </c>
      <c r="BD6182">
        <v>9.4358088606848439E-4</v>
      </c>
      <c r="BE6182">
        <v>1.2629249677528022E-2</v>
      </c>
    </row>
    <row r="6183" spans="55:57" x14ac:dyDescent="0.3">
      <c r="BC6183" s="19">
        <v>6124</v>
      </c>
      <c r="BD6183">
        <v>9.0341779016351253E-4</v>
      </c>
      <c r="BE6183">
        <v>1.2366080975024906E-2</v>
      </c>
    </row>
    <row r="6184" spans="55:57" x14ac:dyDescent="0.3">
      <c r="BC6184" s="19">
        <v>6125</v>
      </c>
      <c r="BD6184">
        <v>9.3265446511552898E-4</v>
      </c>
      <c r="BE6184">
        <v>1.3890660534673971E-2</v>
      </c>
    </row>
    <row r="6185" spans="55:57" x14ac:dyDescent="0.3">
      <c r="BC6185" s="19">
        <v>6126</v>
      </c>
      <c r="BD6185">
        <v>7.8508677493109352E-4</v>
      </c>
      <c r="BE6185">
        <v>1.2280101467120033E-2</v>
      </c>
    </row>
    <row r="6186" spans="55:57" x14ac:dyDescent="0.3">
      <c r="BC6186" s="19">
        <v>6127</v>
      </c>
      <c r="BD6186">
        <v>1.0202508013347357E-3</v>
      </c>
      <c r="BE6186">
        <v>1.3664121247788177E-2</v>
      </c>
    </row>
    <row r="6187" spans="55:57" x14ac:dyDescent="0.3">
      <c r="BC6187" s="19">
        <v>6128</v>
      </c>
      <c r="BD6187">
        <v>8.5092532807509421E-4</v>
      </c>
      <c r="BE6187">
        <v>1.2832503555261903E-2</v>
      </c>
    </row>
    <row r="6188" spans="55:57" x14ac:dyDescent="0.3">
      <c r="BC6188" s="19">
        <v>6129</v>
      </c>
      <c r="BD6188">
        <v>8.3939731837238323E-4</v>
      </c>
      <c r="BE6188">
        <v>1.2747363438244071E-2</v>
      </c>
    </row>
    <row r="6189" spans="55:57" x14ac:dyDescent="0.3">
      <c r="BC6189" s="19">
        <v>6130</v>
      </c>
      <c r="BD6189">
        <v>7.2683832331146706E-4</v>
      </c>
      <c r="BE6189">
        <v>1.1605262044320448E-2</v>
      </c>
    </row>
    <row r="6190" spans="55:57" x14ac:dyDescent="0.3">
      <c r="BC6190" s="19">
        <v>6131</v>
      </c>
      <c r="BD6190">
        <v>7.8392242628342614E-4</v>
      </c>
      <c r="BE6190">
        <v>1.1621707291858262E-2</v>
      </c>
    </row>
    <row r="6191" spans="55:57" x14ac:dyDescent="0.3">
      <c r="BC6191" s="19">
        <v>6132</v>
      </c>
      <c r="BD6191">
        <v>9.0037664224493501E-4</v>
      </c>
      <c r="BE6191">
        <v>1.2652874086778636E-2</v>
      </c>
    </row>
    <row r="6192" spans="55:57" x14ac:dyDescent="0.3">
      <c r="BC6192" s="19">
        <v>6133</v>
      </c>
      <c r="BD6192">
        <v>1.0093282454424143E-3</v>
      </c>
      <c r="BE6192">
        <v>1.3507769100297167E-2</v>
      </c>
    </row>
    <row r="6193" spans="55:57" x14ac:dyDescent="0.3">
      <c r="BC6193" s="19">
        <v>6134</v>
      </c>
      <c r="BD6193">
        <v>8.5725278267483539E-4</v>
      </c>
      <c r="BE6193">
        <v>1.2686287015999111E-2</v>
      </c>
    </row>
    <row r="6194" spans="55:57" x14ac:dyDescent="0.3">
      <c r="BC6194" s="19">
        <v>6135</v>
      </c>
      <c r="BD6194">
        <v>9.1858367656364121E-4</v>
      </c>
      <c r="BE6194">
        <v>1.2992557526782064E-2</v>
      </c>
    </row>
    <row r="6195" spans="55:57" x14ac:dyDescent="0.3">
      <c r="BC6195" s="19">
        <v>6136</v>
      </c>
      <c r="BD6195">
        <v>8.3188396912519562E-4</v>
      </c>
      <c r="BE6195">
        <v>1.1992491985500885E-2</v>
      </c>
    </row>
    <row r="6196" spans="55:57" x14ac:dyDescent="0.3">
      <c r="BC6196" s="19">
        <v>6137</v>
      </c>
      <c r="BD6196">
        <v>9.3198851180899007E-4</v>
      </c>
      <c r="BE6196">
        <v>1.3248361394769479E-2</v>
      </c>
    </row>
    <row r="6197" spans="55:57" x14ac:dyDescent="0.3">
      <c r="BC6197" s="19">
        <v>6138</v>
      </c>
      <c r="BD6197">
        <v>8.2028897727465504E-4</v>
      </c>
      <c r="BE6197">
        <v>1.1707875685907242E-2</v>
      </c>
    </row>
    <row r="6198" spans="55:57" x14ac:dyDescent="0.3">
      <c r="BC6198" s="19">
        <v>6139</v>
      </c>
      <c r="BD6198">
        <v>7.8784961316994014E-4</v>
      </c>
      <c r="BE6198">
        <v>1.1914379223932388E-2</v>
      </c>
    </row>
    <row r="6199" spans="55:57" x14ac:dyDescent="0.3">
      <c r="BC6199" s="19">
        <v>6140</v>
      </c>
      <c r="BD6199">
        <v>9.4121651839310214E-4</v>
      </c>
      <c r="BE6199">
        <v>1.2303974732456582E-2</v>
      </c>
    </row>
    <row r="6200" spans="55:57" x14ac:dyDescent="0.3">
      <c r="BC6200" s="19">
        <v>6141</v>
      </c>
      <c r="BD6200">
        <v>9.5053649450905814E-4</v>
      </c>
      <c r="BE6200">
        <v>1.3194949123986131E-2</v>
      </c>
    </row>
    <row r="6201" spans="55:57" x14ac:dyDescent="0.3">
      <c r="BC6201" s="19">
        <v>6142</v>
      </c>
      <c r="BD6201">
        <v>9.7245712009505741E-4</v>
      </c>
      <c r="BE6201">
        <v>1.3026482619061175E-2</v>
      </c>
    </row>
    <row r="6202" spans="55:57" x14ac:dyDescent="0.3">
      <c r="BC6202" s="19">
        <v>6143</v>
      </c>
      <c r="BD6202">
        <v>8.4137261906101172E-4</v>
      </c>
      <c r="BE6202">
        <v>1.3104771508242689E-2</v>
      </c>
    </row>
    <row r="6203" spans="55:57" x14ac:dyDescent="0.3">
      <c r="BC6203" s="19">
        <v>6144</v>
      </c>
      <c r="BD6203">
        <v>8.4479308108207512E-4</v>
      </c>
      <c r="BE6203">
        <v>1.2478891208014122E-2</v>
      </c>
    </row>
    <row r="6204" spans="55:57" x14ac:dyDescent="0.3">
      <c r="BC6204" s="19">
        <v>6145</v>
      </c>
      <c r="BD6204">
        <v>7.2589723119771828E-4</v>
      </c>
      <c r="BE6204">
        <v>1.216918171526379E-2</v>
      </c>
    </row>
    <row r="6205" spans="55:57" x14ac:dyDescent="0.3">
      <c r="BC6205" s="19">
        <v>6146</v>
      </c>
      <c r="BD6205">
        <v>9.2651127260905272E-4</v>
      </c>
      <c r="BE6205">
        <v>1.312683869592361E-2</v>
      </c>
    </row>
    <row r="6206" spans="55:57" x14ac:dyDescent="0.3">
      <c r="BC6206" s="19">
        <v>6147</v>
      </c>
      <c r="BD6206">
        <v>1.0921437092837889E-3</v>
      </c>
      <c r="BE6206">
        <v>1.4025146210151496E-2</v>
      </c>
    </row>
    <row r="6207" spans="55:57" x14ac:dyDescent="0.3">
      <c r="BC6207" s="19">
        <v>6148</v>
      </c>
      <c r="BD6207">
        <v>1.0218308293839483E-3</v>
      </c>
      <c r="BE6207">
        <v>1.3772701122644579E-2</v>
      </c>
    </row>
    <row r="6208" spans="55:57" x14ac:dyDescent="0.3">
      <c r="BC6208" s="19">
        <v>6149</v>
      </c>
      <c r="BD6208">
        <v>8.0601465759298102E-4</v>
      </c>
      <c r="BE6208">
        <v>1.2172613854404143E-2</v>
      </c>
    </row>
    <row r="6209" spans="55:57" x14ac:dyDescent="0.3">
      <c r="BC6209" s="19">
        <v>6150</v>
      </c>
      <c r="BD6209">
        <v>9.0381277126329622E-4</v>
      </c>
      <c r="BE6209">
        <v>1.3328845264044471E-2</v>
      </c>
    </row>
    <row r="6210" spans="55:57" x14ac:dyDescent="0.3">
      <c r="BC6210" s="19">
        <v>6151</v>
      </c>
      <c r="BD6210">
        <v>8.1231365846189704E-4</v>
      </c>
      <c r="BE6210">
        <v>1.2512717001273604E-2</v>
      </c>
    </row>
    <row r="6211" spans="55:57" x14ac:dyDescent="0.3">
      <c r="BC6211" s="19">
        <v>6152</v>
      </c>
      <c r="BD6211">
        <v>9.4034795933924933E-4</v>
      </c>
      <c r="BE6211">
        <v>1.4183302503300205E-2</v>
      </c>
    </row>
    <row r="6212" spans="55:57" x14ac:dyDescent="0.3">
      <c r="BC6212" s="19">
        <v>6153</v>
      </c>
      <c r="BD6212">
        <v>9.1838746195537359E-4</v>
      </c>
      <c r="BE6212">
        <v>1.2707446297002151E-2</v>
      </c>
    </row>
    <row r="6213" spans="55:57" x14ac:dyDescent="0.3">
      <c r="BC6213" s="19">
        <v>6154</v>
      </c>
      <c r="BD6213">
        <v>1.0447503407309301E-3</v>
      </c>
      <c r="BE6213">
        <v>1.4046043508944868E-2</v>
      </c>
    </row>
    <row r="6214" spans="55:57" x14ac:dyDescent="0.3">
      <c r="BC6214" s="19">
        <v>6155</v>
      </c>
      <c r="BD6214">
        <v>9.255890930896704E-4</v>
      </c>
      <c r="BE6214">
        <v>1.2832389026095972E-2</v>
      </c>
    </row>
    <row r="6215" spans="55:57" x14ac:dyDescent="0.3">
      <c r="BC6215" s="19">
        <v>6156</v>
      </c>
      <c r="BD6215">
        <v>8.5820995944656427E-4</v>
      </c>
      <c r="BE6215">
        <v>1.3748864268855399E-2</v>
      </c>
    </row>
    <row r="6216" spans="55:57" x14ac:dyDescent="0.3">
      <c r="BC6216" s="19">
        <v>6157</v>
      </c>
      <c r="BD6216">
        <v>6.7024724003187817E-4</v>
      </c>
      <c r="BE6216">
        <v>1.2171734419502353E-2</v>
      </c>
    </row>
    <row r="6217" spans="55:57" x14ac:dyDescent="0.3">
      <c r="BC6217" s="19">
        <v>6158</v>
      </c>
      <c r="BD6217">
        <v>7.9611991640922636E-4</v>
      </c>
      <c r="BE6217">
        <v>1.1841118721064031E-2</v>
      </c>
    </row>
    <row r="6218" spans="55:57" x14ac:dyDescent="0.3">
      <c r="BC6218" s="19">
        <v>6159</v>
      </c>
      <c r="BD6218">
        <v>7.8869627088579055E-4</v>
      </c>
      <c r="BE6218">
        <v>1.2018609010566849E-2</v>
      </c>
    </row>
    <row r="6219" spans="55:57" x14ac:dyDescent="0.3">
      <c r="BC6219" s="19">
        <v>6160</v>
      </c>
      <c r="BD6219">
        <v>8.9124739087328097E-4</v>
      </c>
      <c r="BE6219">
        <v>1.2486739781606245E-2</v>
      </c>
    </row>
    <row r="6220" spans="55:57" x14ac:dyDescent="0.3">
      <c r="BC6220" s="19">
        <v>6161</v>
      </c>
      <c r="BD6220">
        <v>8.0901699948752938E-4</v>
      </c>
      <c r="BE6220">
        <v>1.1208381020035303E-2</v>
      </c>
    </row>
    <row r="6221" spans="55:57" x14ac:dyDescent="0.3">
      <c r="BC6221" s="19">
        <v>6162</v>
      </c>
      <c r="BD6221">
        <v>8.4854242744765072E-4</v>
      </c>
      <c r="BE6221">
        <v>1.2085002702400647E-2</v>
      </c>
    </row>
    <row r="6222" spans="55:57" x14ac:dyDescent="0.3">
      <c r="BC6222" s="19">
        <v>6163</v>
      </c>
      <c r="BD6222">
        <v>8.8810302839725124E-4</v>
      </c>
      <c r="BE6222">
        <v>1.3215196809137124E-2</v>
      </c>
    </row>
    <row r="6223" spans="55:57" x14ac:dyDescent="0.3">
      <c r="BC6223" s="19">
        <v>6164</v>
      </c>
      <c r="BD6223">
        <v>7.6165950535948867E-4</v>
      </c>
      <c r="BE6223">
        <v>1.2256709246313188E-2</v>
      </c>
    </row>
    <row r="6224" spans="55:57" x14ac:dyDescent="0.3">
      <c r="BC6224" s="19">
        <v>6165</v>
      </c>
      <c r="BD6224">
        <v>7.8571444180267189E-4</v>
      </c>
      <c r="BE6224">
        <v>1.1846769318556064E-2</v>
      </c>
    </row>
    <row r="6225" spans="55:57" x14ac:dyDescent="0.3">
      <c r="BC6225" s="19">
        <v>6166</v>
      </c>
      <c r="BD6225">
        <v>7.9021743627511734E-4</v>
      </c>
      <c r="BE6225">
        <v>1.1275852864377774E-2</v>
      </c>
    </row>
    <row r="6226" spans="55:57" x14ac:dyDescent="0.3">
      <c r="BC6226" s="19">
        <v>6167</v>
      </c>
      <c r="BD6226">
        <v>8.56493313994641E-4</v>
      </c>
      <c r="BE6226">
        <v>1.2553528622555958E-2</v>
      </c>
    </row>
    <row r="6227" spans="55:57" x14ac:dyDescent="0.3">
      <c r="BC6227" s="19">
        <v>6168</v>
      </c>
      <c r="BD6227">
        <v>7.8701435489783795E-4</v>
      </c>
      <c r="BE6227">
        <v>1.1821455662477613E-2</v>
      </c>
    </row>
    <row r="6228" spans="55:57" x14ac:dyDescent="0.3">
      <c r="BC6228" s="19">
        <v>6169</v>
      </c>
      <c r="BD6228">
        <v>7.4759786032745795E-4</v>
      </c>
      <c r="BE6228">
        <v>1.169487351009473E-2</v>
      </c>
    </row>
    <row r="6229" spans="55:57" x14ac:dyDescent="0.3">
      <c r="BC6229" s="19">
        <v>6170</v>
      </c>
      <c r="BD6229">
        <v>7.873454145906917E-4</v>
      </c>
      <c r="BE6229">
        <v>1.2248873191818785E-2</v>
      </c>
    </row>
    <row r="6230" spans="55:57" x14ac:dyDescent="0.3">
      <c r="BC6230" s="19">
        <v>6171</v>
      </c>
      <c r="BD6230">
        <v>8.3884701888228786E-4</v>
      </c>
      <c r="BE6230">
        <v>1.2549461676327721E-2</v>
      </c>
    </row>
    <row r="6231" spans="55:57" x14ac:dyDescent="0.3">
      <c r="BC6231" s="19">
        <v>6172</v>
      </c>
      <c r="BD6231">
        <v>9.2971953133321979E-4</v>
      </c>
      <c r="BE6231">
        <v>1.3170756120620193E-2</v>
      </c>
    </row>
    <row r="6232" spans="55:57" x14ac:dyDescent="0.3">
      <c r="BC6232" s="19">
        <v>6173</v>
      </c>
      <c r="BD6232">
        <v>7.8802574048927095E-4</v>
      </c>
      <c r="BE6232">
        <v>1.3042859788321592E-2</v>
      </c>
    </row>
    <row r="6233" spans="55:57" x14ac:dyDescent="0.3">
      <c r="BC6233" s="19">
        <v>6174</v>
      </c>
      <c r="BD6233">
        <v>8.0621875663667566E-4</v>
      </c>
      <c r="BE6233">
        <v>1.2221799731730494E-2</v>
      </c>
    </row>
    <row r="6234" spans="55:57" x14ac:dyDescent="0.3">
      <c r="BC6234" s="19">
        <v>6175</v>
      </c>
      <c r="BD6234">
        <v>8.3034937168956538E-4</v>
      </c>
      <c r="BE6234">
        <v>1.2467106852631834E-2</v>
      </c>
    </row>
    <row r="6235" spans="55:57" x14ac:dyDescent="0.3">
      <c r="BC6235" s="19">
        <v>6176</v>
      </c>
      <c r="BD6235">
        <v>8.3392008539028212E-4</v>
      </c>
      <c r="BE6235">
        <v>1.2459139499635891E-2</v>
      </c>
    </row>
    <row r="6236" spans="55:57" x14ac:dyDescent="0.3">
      <c r="BC6236" s="19">
        <v>6177</v>
      </c>
      <c r="BD6236">
        <v>8.6782234301591209E-4</v>
      </c>
      <c r="BE6236">
        <v>1.2502861892936503E-2</v>
      </c>
    </row>
    <row r="6237" spans="55:57" x14ac:dyDescent="0.3">
      <c r="BC6237" s="19">
        <v>6178</v>
      </c>
      <c r="BD6237">
        <v>7.9967450092051557E-4</v>
      </c>
      <c r="BE6237">
        <v>1.1829780550372556E-2</v>
      </c>
    </row>
    <row r="6238" spans="55:57" x14ac:dyDescent="0.3">
      <c r="BC6238" s="19">
        <v>6179</v>
      </c>
      <c r="BD6238">
        <v>8.6846139589691817E-4</v>
      </c>
      <c r="BE6238">
        <v>1.2463774674057133E-2</v>
      </c>
    </row>
    <row r="6239" spans="55:57" x14ac:dyDescent="0.3">
      <c r="BC6239" s="19">
        <v>6180</v>
      </c>
      <c r="BD6239">
        <v>7.8961795251170465E-4</v>
      </c>
      <c r="BE6239">
        <v>1.2458854224536794E-2</v>
      </c>
    </row>
    <row r="6240" spans="55:57" x14ac:dyDescent="0.3">
      <c r="BC6240" s="19">
        <v>6181</v>
      </c>
      <c r="BD6240">
        <v>9.1665289799054261E-4</v>
      </c>
      <c r="BE6240">
        <v>1.2419517272148139E-2</v>
      </c>
    </row>
    <row r="6241" spans="55:57" x14ac:dyDescent="0.3">
      <c r="BC6241" s="19">
        <v>6182</v>
      </c>
      <c r="BD6241">
        <v>9.2180673084148624E-4</v>
      </c>
      <c r="BE6241">
        <v>1.3105312730008742E-2</v>
      </c>
    </row>
    <row r="6242" spans="55:57" x14ac:dyDescent="0.3">
      <c r="BC6242" s="19">
        <v>6183</v>
      </c>
      <c r="BD6242">
        <v>9.9061394663590551E-4</v>
      </c>
      <c r="BE6242">
        <v>1.3538784911315939E-2</v>
      </c>
    </row>
    <row r="6243" spans="55:57" x14ac:dyDescent="0.3">
      <c r="BC6243" s="19">
        <v>6184</v>
      </c>
      <c r="BD6243">
        <v>9.3402962888881457E-4</v>
      </c>
      <c r="BE6243">
        <v>1.3171184620113505E-2</v>
      </c>
    </row>
    <row r="6244" spans="55:57" x14ac:dyDescent="0.3">
      <c r="BC6244" s="19">
        <v>6185</v>
      </c>
      <c r="BD6244">
        <v>1.0091204882089497E-3</v>
      </c>
      <c r="BE6244">
        <v>1.3674435689930587E-2</v>
      </c>
    </row>
    <row r="6245" spans="55:57" x14ac:dyDescent="0.3">
      <c r="BC6245" s="19">
        <v>6186</v>
      </c>
      <c r="BD6245">
        <v>8.4840078250636376E-4</v>
      </c>
      <c r="BE6245">
        <v>1.1972505523114754E-2</v>
      </c>
    </row>
    <row r="6246" spans="55:57" x14ac:dyDescent="0.3">
      <c r="BC6246" s="19">
        <v>6187</v>
      </c>
      <c r="BD6246">
        <v>8.0944448467449573E-4</v>
      </c>
      <c r="BE6246">
        <v>1.1910435480124075E-2</v>
      </c>
    </row>
    <row r="6247" spans="55:57" x14ac:dyDescent="0.3">
      <c r="BC6247" s="19">
        <v>6188</v>
      </c>
      <c r="BD6247">
        <v>8.4395445890043572E-4</v>
      </c>
      <c r="BE6247">
        <v>1.262293579359625E-2</v>
      </c>
    </row>
    <row r="6248" spans="55:57" x14ac:dyDescent="0.3">
      <c r="BC6248" s="19">
        <v>6189</v>
      </c>
      <c r="BD6248">
        <v>1.0157149002027305E-3</v>
      </c>
      <c r="BE6248">
        <v>1.3262484307477449E-2</v>
      </c>
    </row>
    <row r="6249" spans="55:57" x14ac:dyDescent="0.3">
      <c r="BC6249" s="19">
        <v>6190</v>
      </c>
      <c r="BD6249">
        <v>9.4101968993770362E-4</v>
      </c>
      <c r="BE6249">
        <v>1.3213993757959045E-2</v>
      </c>
    </row>
    <row r="6250" spans="55:57" x14ac:dyDescent="0.3">
      <c r="BC6250" s="19">
        <v>6191</v>
      </c>
      <c r="BD6250">
        <v>9.1018044468382266E-4</v>
      </c>
      <c r="BE6250">
        <v>1.2395493555329831E-2</v>
      </c>
    </row>
    <row r="6251" spans="55:57" x14ac:dyDescent="0.3">
      <c r="BC6251" s="19">
        <v>6192</v>
      </c>
      <c r="BD6251">
        <v>8.1350706568796352E-4</v>
      </c>
      <c r="BE6251">
        <v>1.2578125371118026E-2</v>
      </c>
    </row>
    <row r="6252" spans="55:57" x14ac:dyDescent="0.3">
      <c r="BC6252" s="19">
        <v>6193</v>
      </c>
      <c r="BD6252">
        <v>9.8639989922556554E-4</v>
      </c>
      <c r="BE6252">
        <v>1.4355560862937662E-2</v>
      </c>
    </row>
    <row r="6253" spans="55:57" x14ac:dyDescent="0.3">
      <c r="BC6253" s="19">
        <v>6194</v>
      </c>
      <c r="BD6253">
        <v>7.1317760225404823E-4</v>
      </c>
      <c r="BE6253">
        <v>1.2018261638448971E-2</v>
      </c>
    </row>
    <row r="6254" spans="55:57" x14ac:dyDescent="0.3">
      <c r="BC6254" s="19">
        <v>6195</v>
      </c>
      <c r="BD6254">
        <v>9.1127777850102379E-4</v>
      </c>
      <c r="BE6254">
        <v>1.3895268038000307E-2</v>
      </c>
    </row>
    <row r="6255" spans="55:57" x14ac:dyDescent="0.3">
      <c r="BC6255" s="19">
        <v>6196</v>
      </c>
      <c r="BD6255">
        <v>7.4964059624333008E-4</v>
      </c>
      <c r="BE6255">
        <v>1.1552809730226953E-2</v>
      </c>
    </row>
    <row r="6256" spans="55:57" x14ac:dyDescent="0.3">
      <c r="BC6256" s="19">
        <v>6197</v>
      </c>
      <c r="BD6256">
        <v>9.6692319001071404E-4</v>
      </c>
      <c r="BE6256">
        <v>1.3354982796070974E-2</v>
      </c>
    </row>
    <row r="6257" spans="55:57" x14ac:dyDescent="0.3">
      <c r="BC6257" s="19">
        <v>6198</v>
      </c>
      <c r="BD6257">
        <v>8.1050154549491555E-4</v>
      </c>
      <c r="BE6257">
        <v>1.330640638820191E-2</v>
      </c>
    </row>
    <row r="6258" spans="55:57" x14ac:dyDescent="0.3">
      <c r="BC6258" s="19">
        <v>6199</v>
      </c>
      <c r="BD6258">
        <v>9.44057259493385E-4</v>
      </c>
      <c r="BE6258">
        <v>1.3323533554040453E-2</v>
      </c>
    </row>
    <row r="6259" spans="55:57" x14ac:dyDescent="0.3">
      <c r="BC6259" s="19">
        <v>6200</v>
      </c>
      <c r="BD6259">
        <v>1.0864054553864401E-3</v>
      </c>
      <c r="BE6259">
        <v>1.4844411422916655E-2</v>
      </c>
    </row>
    <row r="6260" spans="55:57" x14ac:dyDescent="0.3">
      <c r="BC6260" s="19">
        <v>6201</v>
      </c>
      <c r="BD6260">
        <v>8.3035132677245968E-4</v>
      </c>
      <c r="BE6260">
        <v>1.2454647342415921E-2</v>
      </c>
    </row>
    <row r="6261" spans="55:57" x14ac:dyDescent="0.3">
      <c r="BC6261" s="19">
        <v>6202</v>
      </c>
      <c r="BD6261">
        <v>7.6750103116009433E-4</v>
      </c>
      <c r="BE6261">
        <v>1.2276059587770175E-2</v>
      </c>
    </row>
    <row r="6262" spans="55:57" x14ac:dyDescent="0.3">
      <c r="BC6262" s="19">
        <v>6203</v>
      </c>
      <c r="BD6262">
        <v>7.8117716373715608E-4</v>
      </c>
      <c r="BE6262">
        <v>1.2220163429591801E-2</v>
      </c>
    </row>
    <row r="6263" spans="55:57" x14ac:dyDescent="0.3">
      <c r="BC6263" s="19">
        <v>6204</v>
      </c>
      <c r="BD6263">
        <v>8.3996238926319414E-4</v>
      </c>
      <c r="BE6263">
        <v>1.1610635091513038E-2</v>
      </c>
    </row>
    <row r="6264" spans="55:57" x14ac:dyDescent="0.3">
      <c r="BC6264" s="19">
        <v>6205</v>
      </c>
      <c r="BD6264">
        <v>8.8885006262386253E-4</v>
      </c>
      <c r="BE6264">
        <v>1.3817169335026787E-2</v>
      </c>
    </row>
    <row r="6265" spans="55:57" x14ac:dyDescent="0.3">
      <c r="BC6265" s="19">
        <v>6206</v>
      </c>
      <c r="BD6265">
        <v>9.5483507044298067E-4</v>
      </c>
      <c r="BE6265">
        <v>1.367307507406555E-2</v>
      </c>
    </row>
    <row r="6266" spans="55:57" x14ac:dyDescent="0.3">
      <c r="BC6266" s="19">
        <v>6207</v>
      </c>
      <c r="BD6266">
        <v>7.7589602842653574E-4</v>
      </c>
      <c r="BE6266">
        <v>1.2106495985391265E-2</v>
      </c>
    </row>
    <row r="6267" spans="55:57" x14ac:dyDescent="0.3">
      <c r="BC6267" s="19">
        <v>6208</v>
      </c>
      <c r="BD6267">
        <v>9.6238364175202384E-4</v>
      </c>
      <c r="BE6267">
        <v>1.2378338114100242E-2</v>
      </c>
    </row>
    <row r="6268" spans="55:57" x14ac:dyDescent="0.3">
      <c r="BC6268" s="19">
        <v>6209</v>
      </c>
      <c r="BD6268">
        <v>9.5127443538232589E-4</v>
      </c>
      <c r="BE6268">
        <v>1.3300919860563514E-2</v>
      </c>
    </row>
    <row r="6269" spans="55:57" x14ac:dyDescent="0.3">
      <c r="BC6269" s="19">
        <v>6210</v>
      </c>
      <c r="BD6269">
        <v>9.2220746052843285E-4</v>
      </c>
      <c r="BE6269">
        <v>1.2923294444904211E-2</v>
      </c>
    </row>
    <row r="6270" spans="55:57" x14ac:dyDescent="0.3">
      <c r="BC6270" s="19">
        <v>6211</v>
      </c>
      <c r="BD6270">
        <v>8.5228734503628282E-4</v>
      </c>
      <c r="BE6270">
        <v>1.1700618914198924E-2</v>
      </c>
    </row>
    <row r="6271" spans="55:57" x14ac:dyDescent="0.3">
      <c r="BC6271" s="19">
        <v>6212</v>
      </c>
      <c r="BD6271">
        <v>7.4336692545121574E-4</v>
      </c>
      <c r="BE6271">
        <v>1.1583190565652029E-2</v>
      </c>
    </row>
    <row r="6272" spans="55:57" x14ac:dyDescent="0.3">
      <c r="BC6272" s="19">
        <v>6213</v>
      </c>
      <c r="BD6272">
        <v>9.1817521534533946E-4</v>
      </c>
      <c r="BE6272">
        <v>1.2368231789768015E-2</v>
      </c>
    </row>
    <row r="6273" spans="55:57" x14ac:dyDescent="0.3">
      <c r="BC6273" s="19">
        <v>6214</v>
      </c>
      <c r="BD6273">
        <v>8.1980690684135317E-4</v>
      </c>
      <c r="BE6273">
        <v>1.2354022218915841E-2</v>
      </c>
    </row>
    <row r="6274" spans="55:57" x14ac:dyDescent="0.3">
      <c r="BC6274" s="19">
        <v>6215</v>
      </c>
      <c r="BD6274">
        <v>8.190717780146463E-4</v>
      </c>
      <c r="BE6274">
        <v>1.1465649280966352E-2</v>
      </c>
    </row>
    <row r="6275" spans="55:57" x14ac:dyDescent="0.3">
      <c r="BC6275" s="19">
        <v>6216</v>
      </c>
      <c r="BD6275">
        <v>8.5708308081929984E-4</v>
      </c>
      <c r="BE6275">
        <v>1.1935964580809347E-2</v>
      </c>
    </row>
    <row r="6276" spans="55:57" x14ac:dyDescent="0.3">
      <c r="BC6276" s="19">
        <v>6217</v>
      </c>
      <c r="BD6276">
        <v>8.099533752217601E-4</v>
      </c>
      <c r="BE6276">
        <v>1.1810205675342033E-2</v>
      </c>
    </row>
    <row r="6277" spans="55:57" x14ac:dyDescent="0.3">
      <c r="BC6277" s="19">
        <v>6218</v>
      </c>
      <c r="BD6277">
        <v>1.001782889860231E-3</v>
      </c>
      <c r="BE6277">
        <v>1.3116044675319795E-2</v>
      </c>
    </row>
    <row r="6278" spans="55:57" x14ac:dyDescent="0.3">
      <c r="BC6278" s="19">
        <v>6219</v>
      </c>
      <c r="BD6278">
        <v>7.9838210181626629E-4</v>
      </c>
      <c r="BE6278">
        <v>1.1436587646999185E-2</v>
      </c>
    </row>
    <row r="6279" spans="55:57" x14ac:dyDescent="0.3">
      <c r="BC6279" s="19">
        <v>6220</v>
      </c>
      <c r="BD6279">
        <v>7.8612354149556487E-4</v>
      </c>
      <c r="BE6279">
        <v>1.1676417016279774E-2</v>
      </c>
    </row>
    <row r="6280" spans="55:57" x14ac:dyDescent="0.3">
      <c r="BC6280" s="19">
        <v>6221</v>
      </c>
      <c r="BD6280">
        <v>9.4849144040380759E-4</v>
      </c>
      <c r="BE6280">
        <v>1.2833643647851259E-2</v>
      </c>
    </row>
    <row r="6281" spans="55:57" x14ac:dyDescent="0.3">
      <c r="BC6281" s="19">
        <v>6222</v>
      </c>
      <c r="BD6281">
        <v>7.5450366077468866E-4</v>
      </c>
      <c r="BE6281">
        <v>1.2181146080315744E-2</v>
      </c>
    </row>
    <row r="6282" spans="55:57" x14ac:dyDescent="0.3">
      <c r="BC6282" s="19">
        <v>6223</v>
      </c>
      <c r="BD6282">
        <v>9.8390743172496265E-4</v>
      </c>
      <c r="BE6282">
        <v>1.3490949853552243E-2</v>
      </c>
    </row>
    <row r="6283" spans="55:57" x14ac:dyDescent="0.3">
      <c r="BC6283" s="19">
        <v>6224</v>
      </c>
      <c r="BD6283">
        <v>9.913504857622516E-4</v>
      </c>
      <c r="BE6283">
        <v>1.3522413370097854E-2</v>
      </c>
    </row>
    <row r="6284" spans="55:57" x14ac:dyDescent="0.3">
      <c r="BC6284" s="19">
        <v>6225</v>
      </c>
      <c r="BD6284">
        <v>8.0518201762809255E-4</v>
      </c>
      <c r="BE6284">
        <v>1.2425874052750243E-2</v>
      </c>
    </row>
    <row r="6285" spans="55:57" x14ac:dyDescent="0.3">
      <c r="BC6285" s="19">
        <v>6226</v>
      </c>
      <c r="BD6285">
        <v>8.3917641446383333E-4</v>
      </c>
      <c r="BE6285">
        <v>1.1843592272864568E-2</v>
      </c>
    </row>
    <row r="6286" spans="55:57" x14ac:dyDescent="0.3">
      <c r="BC6286" s="19">
        <v>6227</v>
      </c>
      <c r="BD6286">
        <v>7.6604253327485785E-4</v>
      </c>
      <c r="BE6286">
        <v>1.2971563472550823E-2</v>
      </c>
    </row>
    <row r="6287" spans="55:57" x14ac:dyDescent="0.3">
      <c r="BC6287" s="19">
        <v>6228</v>
      </c>
      <c r="BD6287">
        <v>8.1517363329964719E-4</v>
      </c>
      <c r="BE6287">
        <v>1.1428491508278382E-2</v>
      </c>
    </row>
    <row r="6288" spans="55:57" x14ac:dyDescent="0.3">
      <c r="BC6288" s="19">
        <v>6229</v>
      </c>
      <c r="BD6288">
        <v>9.2438075524692515E-4</v>
      </c>
      <c r="BE6288">
        <v>1.3065302788825103E-2</v>
      </c>
    </row>
    <row r="6289" spans="55:57" x14ac:dyDescent="0.3">
      <c r="BC6289" s="19">
        <v>6230</v>
      </c>
      <c r="BD6289">
        <v>8.0039472324308181E-4</v>
      </c>
      <c r="BE6289">
        <v>1.2804122737541829E-2</v>
      </c>
    </row>
    <row r="6290" spans="55:57" x14ac:dyDescent="0.3">
      <c r="BC6290" s="19">
        <v>6231</v>
      </c>
      <c r="BD6290">
        <v>8.6609323136688102E-4</v>
      </c>
      <c r="BE6290">
        <v>1.211251420274178E-2</v>
      </c>
    </row>
    <row r="6291" spans="55:57" x14ac:dyDescent="0.3">
      <c r="BC6291" s="19">
        <v>6232</v>
      </c>
      <c r="BD6291">
        <v>8.902881225091449E-4</v>
      </c>
      <c r="BE6291">
        <v>1.2581107529643157E-2</v>
      </c>
    </row>
    <row r="6292" spans="55:57" x14ac:dyDescent="0.3">
      <c r="BC6292" s="19">
        <v>6233</v>
      </c>
      <c r="BD6292">
        <v>8.9226702246788126E-4</v>
      </c>
      <c r="BE6292">
        <v>1.3364200816676587E-2</v>
      </c>
    </row>
    <row r="6293" spans="55:57" x14ac:dyDescent="0.3">
      <c r="BC6293" s="19">
        <v>6234</v>
      </c>
      <c r="BD6293">
        <v>8.3806379840392674E-4</v>
      </c>
      <c r="BE6293">
        <v>1.2760845300113496E-2</v>
      </c>
    </row>
    <row r="6294" spans="55:57" x14ac:dyDescent="0.3">
      <c r="BC6294" s="19">
        <v>6235</v>
      </c>
      <c r="BD6294">
        <v>9.7220147472092079E-4</v>
      </c>
      <c r="BE6294">
        <v>1.308901834436893E-2</v>
      </c>
    </row>
    <row r="6295" spans="55:57" x14ac:dyDescent="0.3">
      <c r="BC6295" s="19">
        <v>6236</v>
      </c>
      <c r="BD6295">
        <v>7.8407399949640192E-4</v>
      </c>
      <c r="BE6295">
        <v>1.1296224419923312E-2</v>
      </c>
    </row>
    <row r="6296" spans="55:57" x14ac:dyDescent="0.3">
      <c r="BC6296" s="19">
        <v>6237</v>
      </c>
      <c r="BD6296">
        <v>8.6639820617947041E-4</v>
      </c>
      <c r="BE6296">
        <v>1.2222362129771396E-2</v>
      </c>
    </row>
    <row r="6297" spans="55:57" x14ac:dyDescent="0.3">
      <c r="BC6297" s="19">
        <v>6238</v>
      </c>
      <c r="BD6297">
        <v>8.4123001540718648E-4</v>
      </c>
      <c r="BE6297">
        <v>1.2654213621599344E-2</v>
      </c>
    </row>
    <row r="6298" spans="55:57" x14ac:dyDescent="0.3">
      <c r="BC6298" s="19">
        <v>6239</v>
      </c>
      <c r="BD6298">
        <v>1.0006437852238305E-3</v>
      </c>
      <c r="BE6298">
        <v>1.3909141088566217E-2</v>
      </c>
    </row>
    <row r="6299" spans="55:57" x14ac:dyDescent="0.3">
      <c r="BC6299" s="19">
        <v>6240</v>
      </c>
      <c r="BD6299">
        <v>8.3551801659211683E-4</v>
      </c>
      <c r="BE6299">
        <v>1.2336312248810146E-2</v>
      </c>
    </row>
    <row r="6300" spans="55:57" x14ac:dyDescent="0.3">
      <c r="BC6300" s="19">
        <v>6241</v>
      </c>
      <c r="BD6300">
        <v>9.1979314140676295E-4</v>
      </c>
      <c r="BE6300">
        <v>1.3424927791710785E-2</v>
      </c>
    </row>
    <row r="6301" spans="55:57" x14ac:dyDescent="0.3">
      <c r="BC6301" s="19">
        <v>6242</v>
      </c>
      <c r="BD6301">
        <v>9.4105050868582591E-4</v>
      </c>
      <c r="BE6301">
        <v>1.3775338145276175E-2</v>
      </c>
    </row>
    <row r="6302" spans="55:57" x14ac:dyDescent="0.3">
      <c r="BC6302" s="19">
        <v>6243</v>
      </c>
      <c r="BD6302">
        <v>9.1435102151266436E-4</v>
      </c>
      <c r="BE6302">
        <v>1.2756956576680911E-2</v>
      </c>
    </row>
    <row r="6303" spans="55:57" x14ac:dyDescent="0.3">
      <c r="BC6303" s="19">
        <v>6244</v>
      </c>
      <c r="BD6303">
        <v>7.6563167947651782E-4</v>
      </c>
      <c r="BE6303">
        <v>1.22800151965903E-2</v>
      </c>
    </row>
    <row r="6304" spans="55:57" x14ac:dyDescent="0.3">
      <c r="BC6304" s="19">
        <v>6245</v>
      </c>
      <c r="BD6304">
        <v>9.06800861443487E-4</v>
      </c>
      <c r="BE6304">
        <v>1.4820647977249522E-2</v>
      </c>
    </row>
    <row r="6305" spans="55:57" x14ac:dyDescent="0.3">
      <c r="BC6305" s="19">
        <v>6246</v>
      </c>
      <c r="BD6305">
        <v>8.9136517516323068E-4</v>
      </c>
      <c r="BE6305">
        <v>1.2251859696395967E-2</v>
      </c>
    </row>
    <row r="6306" spans="55:57" x14ac:dyDescent="0.3">
      <c r="BC6306" s="19">
        <v>6247</v>
      </c>
      <c r="BD6306">
        <v>7.5393590699160569E-4</v>
      </c>
      <c r="BE6306">
        <v>1.136756657744219E-2</v>
      </c>
    </row>
    <row r="6307" spans="55:57" x14ac:dyDescent="0.3">
      <c r="BC6307" s="19">
        <v>6248</v>
      </c>
      <c r="BD6307">
        <v>1.0359415828637059E-3</v>
      </c>
      <c r="BE6307">
        <v>1.484694524314858E-2</v>
      </c>
    </row>
    <row r="6308" spans="55:57" x14ac:dyDescent="0.3">
      <c r="BC6308" s="19">
        <v>6249</v>
      </c>
      <c r="BD6308">
        <v>1.0010624433075968E-3</v>
      </c>
      <c r="BE6308">
        <v>1.3425390859346078E-2</v>
      </c>
    </row>
    <row r="6309" spans="55:57" x14ac:dyDescent="0.3">
      <c r="BC6309" s="19">
        <v>6250</v>
      </c>
      <c r="BD6309">
        <v>8.3142578839953609E-4</v>
      </c>
      <c r="BE6309">
        <v>1.233628123362825E-2</v>
      </c>
    </row>
    <row r="6310" spans="55:57" x14ac:dyDescent="0.3">
      <c r="BC6310" s="19">
        <v>6251</v>
      </c>
      <c r="BD6310">
        <v>7.6656352753953338E-4</v>
      </c>
      <c r="BE6310">
        <v>1.2441650802399676E-2</v>
      </c>
    </row>
    <row r="6311" spans="55:57" x14ac:dyDescent="0.3">
      <c r="BC6311" s="19">
        <v>6252</v>
      </c>
      <c r="BD6311">
        <v>8.4810351438380238E-4</v>
      </c>
      <c r="BE6311">
        <v>1.3052682107687253E-2</v>
      </c>
    </row>
    <row r="6312" spans="55:57" x14ac:dyDescent="0.3">
      <c r="BC6312" s="19">
        <v>6253</v>
      </c>
      <c r="BD6312">
        <v>8.3657625536333498E-4</v>
      </c>
      <c r="BE6312">
        <v>1.1963988647582916E-2</v>
      </c>
    </row>
    <row r="6313" spans="55:57" x14ac:dyDescent="0.3">
      <c r="BC6313" s="19">
        <v>6254</v>
      </c>
      <c r="BD6313">
        <v>9.7384636915986717E-4</v>
      </c>
      <c r="BE6313">
        <v>1.3503869113059752E-2</v>
      </c>
    </row>
    <row r="6314" spans="55:57" x14ac:dyDescent="0.3">
      <c r="BC6314" s="19">
        <v>6255</v>
      </c>
      <c r="BD6314">
        <v>8.836453592814431E-4</v>
      </c>
      <c r="BE6314">
        <v>1.2028662374385341E-2</v>
      </c>
    </row>
    <row r="6315" spans="55:57" x14ac:dyDescent="0.3">
      <c r="BC6315" s="19">
        <v>6256</v>
      </c>
      <c r="BD6315">
        <v>9.1085757248505789E-4</v>
      </c>
      <c r="BE6315">
        <v>1.2803340331970323E-2</v>
      </c>
    </row>
    <row r="6316" spans="55:57" x14ac:dyDescent="0.3">
      <c r="BC6316" s="19">
        <v>6257</v>
      </c>
      <c r="BD6316">
        <v>8.4291605896873829E-4</v>
      </c>
      <c r="BE6316">
        <v>1.188257294731811E-2</v>
      </c>
    </row>
    <row r="6317" spans="55:57" x14ac:dyDescent="0.3">
      <c r="BC6317" s="19">
        <v>6258</v>
      </c>
      <c r="BD6317">
        <v>9.6410397402426284E-4</v>
      </c>
      <c r="BE6317">
        <v>1.3025046690957814E-2</v>
      </c>
    </row>
    <row r="6318" spans="55:57" x14ac:dyDescent="0.3">
      <c r="BC6318" s="19">
        <v>6259</v>
      </c>
      <c r="BD6318">
        <v>8.2036657970815116E-4</v>
      </c>
      <c r="BE6318">
        <v>1.2940469499470395E-2</v>
      </c>
    </row>
    <row r="6319" spans="55:57" x14ac:dyDescent="0.3">
      <c r="BC6319" s="19">
        <v>6260</v>
      </c>
      <c r="BD6319">
        <v>8.642344513905074E-4</v>
      </c>
      <c r="BE6319">
        <v>1.2295485192280015E-2</v>
      </c>
    </row>
    <row r="6320" spans="55:57" x14ac:dyDescent="0.3">
      <c r="BC6320" s="19">
        <v>6261</v>
      </c>
      <c r="BD6320">
        <v>9.5201036587764685E-4</v>
      </c>
      <c r="BE6320">
        <v>1.293696895083974E-2</v>
      </c>
    </row>
    <row r="6321" spans="55:57" x14ac:dyDescent="0.3">
      <c r="BC6321" s="19">
        <v>6262</v>
      </c>
      <c r="BD6321">
        <v>9.1768579027316929E-4</v>
      </c>
      <c r="BE6321">
        <v>1.2346508296291681E-2</v>
      </c>
    </row>
    <row r="6322" spans="55:57" x14ac:dyDescent="0.3">
      <c r="BC6322" s="19">
        <v>6263</v>
      </c>
      <c r="BD6322">
        <v>9.022388771252267E-4</v>
      </c>
      <c r="BE6322">
        <v>1.3846560233328484E-2</v>
      </c>
    </row>
    <row r="6323" spans="55:57" x14ac:dyDescent="0.3">
      <c r="BC6323" s="19">
        <v>6264</v>
      </c>
      <c r="BD6323">
        <v>9.2520083528643197E-4</v>
      </c>
      <c r="BE6323">
        <v>1.198189123628465E-2</v>
      </c>
    </row>
    <row r="6324" spans="55:57" x14ac:dyDescent="0.3">
      <c r="BC6324" s="19">
        <v>6265</v>
      </c>
      <c r="BD6324">
        <v>7.7878099498351894E-4</v>
      </c>
      <c r="BE6324">
        <v>1.2396671888653848E-2</v>
      </c>
    </row>
    <row r="6325" spans="55:57" x14ac:dyDescent="0.3">
      <c r="BC6325" s="19">
        <v>6266</v>
      </c>
      <c r="BD6325">
        <v>8.251092442226706E-4</v>
      </c>
      <c r="BE6325">
        <v>1.22901751149577E-2</v>
      </c>
    </row>
    <row r="6326" spans="55:57" x14ac:dyDescent="0.3">
      <c r="BC6326" s="19">
        <v>6267</v>
      </c>
      <c r="BD6326">
        <v>7.8321729222918563E-4</v>
      </c>
      <c r="BE6326">
        <v>1.1869168739611831E-2</v>
      </c>
    </row>
    <row r="6327" spans="55:57" x14ac:dyDescent="0.3">
      <c r="BC6327" s="19">
        <v>6268</v>
      </c>
      <c r="BD6327">
        <v>8.4179116168290832E-4</v>
      </c>
      <c r="BE6327">
        <v>1.1911537039080048E-2</v>
      </c>
    </row>
    <row r="6328" spans="55:57" x14ac:dyDescent="0.3">
      <c r="BC6328" s="19">
        <v>6269</v>
      </c>
      <c r="BD6328">
        <v>7.8474591747310324E-4</v>
      </c>
      <c r="BE6328">
        <v>1.1656667854350135E-2</v>
      </c>
    </row>
    <row r="6329" spans="55:57" x14ac:dyDescent="0.3">
      <c r="BC6329" s="19">
        <v>6270</v>
      </c>
      <c r="BD6329">
        <v>9.8144970409555976E-4</v>
      </c>
      <c r="BE6329">
        <v>1.3962252833987786E-2</v>
      </c>
    </row>
    <row r="6330" spans="55:57" x14ac:dyDescent="0.3">
      <c r="BC6330" s="19">
        <v>6271</v>
      </c>
      <c r="BD6330">
        <v>8.3406783705998445E-4</v>
      </c>
      <c r="BE6330">
        <v>1.2101274544645971E-2</v>
      </c>
    </row>
    <row r="6331" spans="55:57" x14ac:dyDescent="0.3">
      <c r="BC6331" s="19">
        <v>6272</v>
      </c>
      <c r="BD6331">
        <v>7.7196770163790547E-4</v>
      </c>
      <c r="BE6331">
        <v>1.1567614413296134E-2</v>
      </c>
    </row>
    <row r="6332" spans="55:57" x14ac:dyDescent="0.3">
      <c r="BC6332" s="19">
        <v>6273</v>
      </c>
      <c r="BD6332">
        <v>8.6105424837346653E-4</v>
      </c>
      <c r="BE6332">
        <v>1.3316798596599889E-2</v>
      </c>
    </row>
    <row r="6333" spans="55:57" x14ac:dyDescent="0.3">
      <c r="BC6333" s="19">
        <v>6274</v>
      </c>
      <c r="BD6333">
        <v>9.7327932981947085E-4</v>
      </c>
      <c r="BE6333">
        <v>1.4283987964188342E-2</v>
      </c>
    </row>
    <row r="6334" spans="55:57" x14ac:dyDescent="0.3">
      <c r="BC6334" s="19">
        <v>6275</v>
      </c>
      <c r="BD6334">
        <v>7.5595519334862042E-4</v>
      </c>
      <c r="BE6334">
        <v>1.1855569748939431E-2</v>
      </c>
    </row>
    <row r="6335" spans="55:57" x14ac:dyDescent="0.3">
      <c r="BC6335" s="19">
        <v>6276</v>
      </c>
      <c r="BD6335">
        <v>9.2113874870320171E-4</v>
      </c>
      <c r="BE6335">
        <v>1.3190830786066704E-2</v>
      </c>
    </row>
    <row r="6336" spans="55:57" x14ac:dyDescent="0.3">
      <c r="BC6336" s="19">
        <v>6277</v>
      </c>
      <c r="BD6336">
        <v>7.758102030243683E-4</v>
      </c>
      <c r="BE6336">
        <v>1.1662858752063627E-2</v>
      </c>
    </row>
    <row r="6337" spans="55:57" x14ac:dyDescent="0.3">
      <c r="BC6337" s="19">
        <v>6278</v>
      </c>
      <c r="BD6337">
        <v>7.7277368171336104E-4</v>
      </c>
      <c r="BE6337">
        <v>1.1764865933288172E-2</v>
      </c>
    </row>
    <row r="6338" spans="55:57" x14ac:dyDescent="0.3">
      <c r="BC6338" s="19">
        <v>6279</v>
      </c>
      <c r="BD6338">
        <v>8.9280182293498852E-4</v>
      </c>
      <c r="BE6338">
        <v>1.3053338718871583E-2</v>
      </c>
    </row>
    <row r="6339" spans="55:57" x14ac:dyDescent="0.3">
      <c r="BC6339" s="19">
        <v>6280</v>
      </c>
      <c r="BD6339">
        <v>8.7668362171597228E-4</v>
      </c>
      <c r="BE6339">
        <v>1.2609488970504902E-2</v>
      </c>
    </row>
    <row r="6340" spans="55:57" x14ac:dyDescent="0.3">
      <c r="BC6340" s="19">
        <v>6281</v>
      </c>
      <c r="BD6340">
        <v>8.8190739752606602E-4</v>
      </c>
      <c r="BE6340">
        <v>1.1811806165759305E-2</v>
      </c>
    </row>
    <row r="6341" spans="55:57" x14ac:dyDescent="0.3">
      <c r="BC6341" s="19">
        <v>6282</v>
      </c>
      <c r="BD6341">
        <v>1.0022815270565814E-3</v>
      </c>
      <c r="BE6341">
        <v>1.3224026144030038E-2</v>
      </c>
    </row>
    <row r="6342" spans="55:57" x14ac:dyDescent="0.3">
      <c r="BC6342" s="19">
        <v>6283</v>
      </c>
      <c r="BD6342">
        <v>9.7614718292813078E-4</v>
      </c>
      <c r="BE6342">
        <v>1.351857983352746E-2</v>
      </c>
    </row>
    <row r="6343" spans="55:57" x14ac:dyDescent="0.3">
      <c r="BC6343" s="19">
        <v>6284</v>
      </c>
      <c r="BD6343">
        <v>8.0212564959443737E-4</v>
      </c>
      <c r="BE6343">
        <v>1.2289834965308367E-2</v>
      </c>
    </row>
    <row r="6344" spans="55:57" x14ac:dyDescent="0.3">
      <c r="BC6344" s="19">
        <v>6285</v>
      </c>
      <c r="BD6344">
        <v>8.0358639171666487E-4</v>
      </c>
      <c r="BE6344">
        <v>1.1552668876927727E-2</v>
      </c>
    </row>
    <row r="6345" spans="55:57" x14ac:dyDescent="0.3">
      <c r="BC6345" s="19">
        <v>6286</v>
      </c>
      <c r="BD6345">
        <v>8.7135449188928426E-4</v>
      </c>
      <c r="BE6345">
        <v>1.3027137310564662E-2</v>
      </c>
    </row>
    <row r="6346" spans="55:57" x14ac:dyDescent="0.3">
      <c r="BC6346" s="19">
        <v>6287</v>
      </c>
      <c r="BD6346">
        <v>1.0155633249435943E-3</v>
      </c>
      <c r="BE6346">
        <v>1.3343550120911854E-2</v>
      </c>
    </row>
    <row r="6347" spans="55:57" x14ac:dyDescent="0.3">
      <c r="BC6347" s="19">
        <v>6288</v>
      </c>
      <c r="BD6347">
        <v>9.2781741577451892E-4</v>
      </c>
      <c r="BE6347">
        <v>1.4028398765413683E-2</v>
      </c>
    </row>
    <row r="6348" spans="55:57" x14ac:dyDescent="0.3">
      <c r="BC6348" s="19">
        <v>6289</v>
      </c>
      <c r="BD6348">
        <v>9.6373768630798288E-4</v>
      </c>
      <c r="BE6348">
        <v>1.3307760938385996E-2</v>
      </c>
    </row>
    <row r="6349" spans="55:57" x14ac:dyDescent="0.3">
      <c r="BC6349" s="19">
        <v>6290</v>
      </c>
      <c r="BD6349">
        <v>9.4222664879688861E-4</v>
      </c>
      <c r="BE6349">
        <v>1.2448468758931441E-2</v>
      </c>
    </row>
    <row r="6350" spans="55:57" x14ac:dyDescent="0.3">
      <c r="BC6350" s="19">
        <v>6291</v>
      </c>
      <c r="BD6350">
        <v>7.4145611892312236E-4</v>
      </c>
      <c r="BE6350">
        <v>1.1311918248101339E-2</v>
      </c>
    </row>
    <row r="6351" spans="55:57" x14ac:dyDescent="0.3">
      <c r="BC6351" s="19">
        <v>6292</v>
      </c>
      <c r="BD6351">
        <v>1.0111718829880084E-3</v>
      </c>
      <c r="BE6351">
        <v>1.4026088676984898E-2</v>
      </c>
    </row>
    <row r="6352" spans="55:57" x14ac:dyDescent="0.3">
      <c r="BC6352" s="19">
        <v>6293</v>
      </c>
      <c r="BD6352">
        <v>8.8645376331597373E-4</v>
      </c>
      <c r="BE6352">
        <v>1.2908456223226811E-2</v>
      </c>
    </row>
    <row r="6353" spans="55:57" x14ac:dyDescent="0.3">
      <c r="BC6353" s="19">
        <v>6294</v>
      </c>
      <c r="BD6353">
        <v>8.8631675406950741E-4</v>
      </c>
      <c r="BE6353">
        <v>1.2943516258695761E-2</v>
      </c>
    </row>
    <row r="6354" spans="55:57" x14ac:dyDescent="0.3">
      <c r="BC6354" s="19">
        <v>6295</v>
      </c>
      <c r="BD6354">
        <v>8.4598051290192837E-4</v>
      </c>
      <c r="BE6354">
        <v>1.1454234728681229E-2</v>
      </c>
    </row>
    <row r="6355" spans="55:57" x14ac:dyDescent="0.3">
      <c r="BC6355" s="19">
        <v>6296</v>
      </c>
      <c r="BD6355">
        <v>8.5125748977729339E-4</v>
      </c>
      <c r="BE6355">
        <v>1.3095598922292222E-2</v>
      </c>
    </row>
    <row r="6356" spans="55:57" x14ac:dyDescent="0.3">
      <c r="BC6356" s="19">
        <v>6297</v>
      </c>
      <c r="BD6356">
        <v>9.9370906409383263E-4</v>
      </c>
      <c r="BE6356">
        <v>1.3266653511209731E-2</v>
      </c>
    </row>
    <row r="6357" spans="55:57" x14ac:dyDescent="0.3">
      <c r="BC6357" s="19">
        <v>6298</v>
      </c>
      <c r="BD6357">
        <v>8.1932242138479006E-4</v>
      </c>
      <c r="BE6357">
        <v>1.1735051239588755E-2</v>
      </c>
    </row>
    <row r="6358" spans="55:57" x14ac:dyDescent="0.3">
      <c r="BC6358" s="19">
        <v>6299</v>
      </c>
      <c r="BD6358">
        <v>9.0501349671219392E-4</v>
      </c>
      <c r="BE6358">
        <v>1.2274436098071322E-2</v>
      </c>
    </row>
    <row r="6359" spans="55:57" x14ac:dyDescent="0.3">
      <c r="BC6359" s="19">
        <v>6300</v>
      </c>
      <c r="BD6359">
        <v>9.1700416466523947E-4</v>
      </c>
      <c r="BE6359">
        <v>1.297775486549875E-2</v>
      </c>
    </row>
    <row r="6360" spans="55:57" x14ac:dyDescent="0.3">
      <c r="BC6360" s="19">
        <v>6301</v>
      </c>
      <c r="BD6360">
        <v>7.6682802702662518E-4</v>
      </c>
      <c r="BE6360">
        <v>1.2441914194966968E-2</v>
      </c>
    </row>
    <row r="6361" spans="55:57" x14ac:dyDescent="0.3">
      <c r="BC6361" s="19">
        <v>6302</v>
      </c>
      <c r="BD6361">
        <v>7.7548233720485635E-4</v>
      </c>
      <c r="BE6361">
        <v>1.2919806796978982E-2</v>
      </c>
    </row>
    <row r="6362" spans="55:57" x14ac:dyDescent="0.3">
      <c r="BC6362" s="19">
        <v>6303</v>
      </c>
      <c r="BD6362">
        <v>7.2793407191372418E-4</v>
      </c>
      <c r="BE6362">
        <v>1.1558338124772315E-2</v>
      </c>
    </row>
    <row r="6363" spans="55:57" x14ac:dyDescent="0.3">
      <c r="BC6363" s="19">
        <v>6304</v>
      </c>
      <c r="BD6363">
        <v>9.1366599979888293E-4</v>
      </c>
      <c r="BE6363">
        <v>1.3867238061955845E-2</v>
      </c>
    </row>
    <row r="6364" spans="55:57" x14ac:dyDescent="0.3">
      <c r="BC6364" s="19">
        <v>6305</v>
      </c>
      <c r="BD6364">
        <v>8.7382784342848795E-4</v>
      </c>
      <c r="BE6364">
        <v>1.2611834809907531E-2</v>
      </c>
    </row>
    <row r="6365" spans="55:57" x14ac:dyDescent="0.3">
      <c r="BC6365" s="19">
        <v>6306</v>
      </c>
      <c r="BD6365">
        <v>8.7890151625465314E-4</v>
      </c>
      <c r="BE6365">
        <v>1.1760190279230974E-2</v>
      </c>
    </row>
    <row r="6366" spans="55:57" x14ac:dyDescent="0.3">
      <c r="BC6366" s="19">
        <v>6307</v>
      </c>
      <c r="BD6366">
        <v>9.3256026113009761E-4</v>
      </c>
      <c r="BE6366">
        <v>1.253422105598102E-2</v>
      </c>
    </row>
    <row r="6367" spans="55:57" x14ac:dyDescent="0.3">
      <c r="BC6367" s="19">
        <v>6308</v>
      </c>
      <c r="BD6367">
        <v>8.9677983054921003E-4</v>
      </c>
      <c r="BE6367">
        <v>1.2616971874705641E-2</v>
      </c>
    </row>
    <row r="6368" spans="55:57" x14ac:dyDescent="0.3">
      <c r="BC6368" s="19">
        <v>6309</v>
      </c>
      <c r="BD6368">
        <v>8.9669223857507011E-4</v>
      </c>
      <c r="BE6368">
        <v>1.2348434499368829E-2</v>
      </c>
    </row>
    <row r="6369" spans="55:57" x14ac:dyDescent="0.3">
      <c r="BC6369" s="19">
        <v>6310</v>
      </c>
      <c r="BD6369">
        <v>7.89656121901826E-4</v>
      </c>
      <c r="BE6369">
        <v>1.1992182994518749E-2</v>
      </c>
    </row>
    <row r="6370" spans="55:57" x14ac:dyDescent="0.3">
      <c r="BC6370" s="19">
        <v>6311</v>
      </c>
      <c r="BD6370">
        <v>9.6756697291539798E-4</v>
      </c>
      <c r="BE6370">
        <v>1.2970557810528935E-2</v>
      </c>
    </row>
    <row r="6371" spans="55:57" x14ac:dyDescent="0.3">
      <c r="BC6371" s="19">
        <v>6312</v>
      </c>
      <c r="BD6371">
        <v>9.6667622100891806E-4</v>
      </c>
      <c r="BE6371">
        <v>1.2847213497658338E-2</v>
      </c>
    </row>
    <row r="6372" spans="55:57" x14ac:dyDescent="0.3">
      <c r="BC6372" s="19">
        <v>6313</v>
      </c>
      <c r="BD6372">
        <v>7.3463601359372444E-4</v>
      </c>
      <c r="BE6372">
        <v>1.145356305206938E-2</v>
      </c>
    </row>
    <row r="6373" spans="55:57" x14ac:dyDescent="0.3">
      <c r="BC6373" s="19">
        <v>6314</v>
      </c>
      <c r="BD6373">
        <v>8.201418153198864E-4</v>
      </c>
      <c r="BE6373">
        <v>1.1538103288491619E-2</v>
      </c>
    </row>
    <row r="6374" spans="55:57" x14ac:dyDescent="0.3">
      <c r="BC6374" s="19">
        <v>6315</v>
      </c>
      <c r="BD6374">
        <v>8.3068667086678733E-4</v>
      </c>
      <c r="BE6374">
        <v>1.1497804147293181E-2</v>
      </c>
    </row>
    <row r="6375" spans="55:57" x14ac:dyDescent="0.3">
      <c r="BC6375" s="19">
        <v>6316</v>
      </c>
      <c r="BD6375">
        <v>7.6268831433828595E-4</v>
      </c>
      <c r="BE6375">
        <v>1.2405585894936044E-2</v>
      </c>
    </row>
    <row r="6376" spans="55:57" x14ac:dyDescent="0.3">
      <c r="BC6376" s="19">
        <v>6317</v>
      </c>
      <c r="BD6376">
        <v>8.5493869490663957E-4</v>
      </c>
      <c r="BE6376">
        <v>1.2805613448536514E-2</v>
      </c>
    </row>
    <row r="6377" spans="55:57" x14ac:dyDescent="0.3">
      <c r="BC6377" s="19">
        <v>6318</v>
      </c>
      <c r="BD6377">
        <v>8.8566561513687438E-4</v>
      </c>
      <c r="BE6377">
        <v>1.2908069310466567E-2</v>
      </c>
    </row>
    <row r="6378" spans="55:57" x14ac:dyDescent="0.3">
      <c r="BC6378" s="19">
        <v>6319</v>
      </c>
      <c r="BD6378">
        <v>7.8801163071446864E-4</v>
      </c>
      <c r="BE6378">
        <v>1.2152789039918687E-2</v>
      </c>
    </row>
    <row r="6379" spans="55:57" x14ac:dyDescent="0.3">
      <c r="BC6379" s="19">
        <v>6320</v>
      </c>
      <c r="BD6379">
        <v>7.3333033915024394E-4</v>
      </c>
      <c r="BE6379">
        <v>1.1449703267416709E-2</v>
      </c>
    </row>
    <row r="6380" spans="55:57" x14ac:dyDescent="0.3">
      <c r="BC6380" s="19">
        <v>6321</v>
      </c>
      <c r="BD6380">
        <v>7.2992874101114179E-4</v>
      </c>
      <c r="BE6380">
        <v>1.1551404196754576E-2</v>
      </c>
    </row>
    <row r="6381" spans="55:57" x14ac:dyDescent="0.3">
      <c r="BC6381" s="19">
        <v>6322</v>
      </c>
      <c r="BD6381">
        <v>1.0850969430517149E-3</v>
      </c>
      <c r="BE6381">
        <v>1.4168091428118668E-2</v>
      </c>
    </row>
    <row r="6382" spans="55:57" x14ac:dyDescent="0.3">
      <c r="BC6382" s="19">
        <v>6323</v>
      </c>
      <c r="BD6382">
        <v>8.467631215576196E-4</v>
      </c>
      <c r="BE6382">
        <v>1.2143554830490413E-2</v>
      </c>
    </row>
    <row r="6383" spans="55:57" x14ac:dyDescent="0.3">
      <c r="BC6383" s="19">
        <v>6324</v>
      </c>
      <c r="BD6383">
        <v>8.3415117598524297E-4</v>
      </c>
      <c r="BE6383">
        <v>1.2394118034360708E-2</v>
      </c>
    </row>
    <row r="6384" spans="55:57" x14ac:dyDescent="0.3">
      <c r="BC6384" s="19">
        <v>6325</v>
      </c>
      <c r="BD6384">
        <v>9.2489005634184399E-4</v>
      </c>
      <c r="BE6384">
        <v>1.3158573408571378E-2</v>
      </c>
    </row>
    <row r="6385" spans="55:57" x14ac:dyDescent="0.3">
      <c r="BC6385" s="19">
        <v>6326</v>
      </c>
      <c r="BD6385">
        <v>9.2406788475842883E-4</v>
      </c>
      <c r="BE6385">
        <v>1.249120429421023E-2</v>
      </c>
    </row>
    <row r="6386" spans="55:57" x14ac:dyDescent="0.3">
      <c r="BC6386" s="19">
        <v>6327</v>
      </c>
      <c r="BD6386">
        <v>1.0183917937917975E-3</v>
      </c>
      <c r="BE6386">
        <v>1.4213675064308607E-2</v>
      </c>
    </row>
    <row r="6387" spans="55:57" x14ac:dyDescent="0.3">
      <c r="BC6387" s="19">
        <v>6328</v>
      </c>
      <c r="BD6387">
        <v>9.8745488257719278E-4</v>
      </c>
      <c r="BE6387">
        <v>1.3470417752797897E-2</v>
      </c>
    </row>
    <row r="6388" spans="55:57" x14ac:dyDescent="0.3">
      <c r="BC6388" s="19">
        <v>6329</v>
      </c>
      <c r="BD6388">
        <v>8.9472712242167273E-4</v>
      </c>
      <c r="BE6388">
        <v>1.2304035405902131E-2</v>
      </c>
    </row>
    <row r="6389" spans="55:57" x14ac:dyDescent="0.3">
      <c r="BC6389" s="19">
        <v>6330</v>
      </c>
      <c r="BD6389">
        <v>8.0295559697464533E-4</v>
      </c>
      <c r="BE6389">
        <v>1.2030356150118379E-2</v>
      </c>
    </row>
    <row r="6390" spans="55:57" x14ac:dyDescent="0.3">
      <c r="BC6390" s="19">
        <v>6331</v>
      </c>
      <c r="BD6390">
        <v>8.8964160360797094E-4</v>
      </c>
      <c r="BE6390">
        <v>1.2169749540866446E-2</v>
      </c>
    </row>
    <row r="6391" spans="55:57" x14ac:dyDescent="0.3">
      <c r="BC6391" s="19">
        <v>6332</v>
      </c>
      <c r="BD6391">
        <v>7.1870619803347661E-4</v>
      </c>
      <c r="BE6391">
        <v>1.122798291879736E-2</v>
      </c>
    </row>
    <row r="6392" spans="55:57" x14ac:dyDescent="0.3">
      <c r="BC6392" s="19">
        <v>6333</v>
      </c>
      <c r="BD6392">
        <v>1.0280270838595007E-3</v>
      </c>
      <c r="BE6392">
        <v>1.4870140154727087E-2</v>
      </c>
    </row>
    <row r="6393" spans="55:57" x14ac:dyDescent="0.3">
      <c r="BC6393" s="19">
        <v>6334</v>
      </c>
      <c r="BD6393">
        <v>9.7075927393077484E-4</v>
      </c>
      <c r="BE6393">
        <v>1.3489169521868504E-2</v>
      </c>
    </row>
    <row r="6394" spans="55:57" x14ac:dyDescent="0.3">
      <c r="BC6394" s="19">
        <v>6335</v>
      </c>
      <c r="BD6394">
        <v>7.4462583757096458E-4</v>
      </c>
      <c r="BE6394">
        <v>1.2024122518833946E-2</v>
      </c>
    </row>
    <row r="6395" spans="55:57" x14ac:dyDescent="0.3">
      <c r="BC6395" s="19">
        <v>6336</v>
      </c>
      <c r="BD6395">
        <v>7.6124763759234952E-4</v>
      </c>
      <c r="BE6395">
        <v>1.1645716177910321E-2</v>
      </c>
    </row>
    <row r="6396" spans="55:57" x14ac:dyDescent="0.3">
      <c r="BC6396" s="19">
        <v>6337</v>
      </c>
      <c r="BD6396">
        <v>7.8032252408216359E-4</v>
      </c>
      <c r="BE6396">
        <v>1.2621522593374717E-2</v>
      </c>
    </row>
    <row r="6397" spans="55:57" x14ac:dyDescent="0.3">
      <c r="BC6397" s="19">
        <v>6338</v>
      </c>
      <c r="BD6397">
        <v>7.6893155154361507E-4</v>
      </c>
      <c r="BE6397">
        <v>1.2514014296291433E-2</v>
      </c>
    </row>
    <row r="6398" spans="55:57" x14ac:dyDescent="0.3">
      <c r="BC6398" s="19">
        <v>6339</v>
      </c>
      <c r="BD6398">
        <v>8.7896108243195486E-4</v>
      </c>
      <c r="BE6398">
        <v>1.4014187100928036E-2</v>
      </c>
    </row>
    <row r="6399" spans="55:57" x14ac:dyDescent="0.3">
      <c r="BC6399" s="19">
        <v>6340</v>
      </c>
      <c r="BD6399">
        <v>8.7942493092029513E-4</v>
      </c>
      <c r="BE6399">
        <v>1.3069523227979229E-2</v>
      </c>
    </row>
    <row r="6400" spans="55:57" x14ac:dyDescent="0.3">
      <c r="BC6400" s="19">
        <v>6341</v>
      </c>
      <c r="BD6400">
        <v>6.8630282504202902E-4</v>
      </c>
      <c r="BE6400">
        <v>1.1403531873661266E-2</v>
      </c>
    </row>
    <row r="6401" spans="55:57" x14ac:dyDescent="0.3">
      <c r="BC6401" s="19">
        <v>6342</v>
      </c>
      <c r="BD6401">
        <v>8.9092210305072154E-4</v>
      </c>
      <c r="BE6401">
        <v>1.2852003551895719E-2</v>
      </c>
    </row>
    <row r="6402" spans="55:57" x14ac:dyDescent="0.3">
      <c r="BC6402" s="19">
        <v>6343</v>
      </c>
      <c r="BD6402">
        <v>9.0571812570469949E-4</v>
      </c>
      <c r="BE6402">
        <v>1.4037769000105043E-2</v>
      </c>
    </row>
    <row r="6403" spans="55:57" x14ac:dyDescent="0.3">
      <c r="BC6403" s="19">
        <v>6344</v>
      </c>
      <c r="BD6403">
        <v>9.0799078986509782E-4</v>
      </c>
      <c r="BE6403">
        <v>1.2933717212155615E-2</v>
      </c>
    </row>
    <row r="6404" spans="55:57" x14ac:dyDescent="0.3">
      <c r="BC6404" s="19">
        <v>6345</v>
      </c>
      <c r="BD6404">
        <v>8.0131003833816832E-4</v>
      </c>
      <c r="BE6404">
        <v>1.1718481240115115E-2</v>
      </c>
    </row>
    <row r="6405" spans="55:57" x14ac:dyDescent="0.3">
      <c r="BC6405" s="19">
        <v>6346</v>
      </c>
      <c r="BD6405">
        <v>7.7693765304155085E-4</v>
      </c>
      <c r="BE6405">
        <v>1.1955186575597007E-2</v>
      </c>
    </row>
    <row r="6406" spans="55:57" x14ac:dyDescent="0.3">
      <c r="BC6406" s="19">
        <v>6347</v>
      </c>
      <c r="BD6406">
        <v>9.5232681951127782E-4</v>
      </c>
      <c r="BE6406">
        <v>1.3155437437735288E-2</v>
      </c>
    </row>
    <row r="6407" spans="55:57" x14ac:dyDescent="0.3">
      <c r="BC6407" s="19">
        <v>6348</v>
      </c>
      <c r="BD6407">
        <v>9.4085218061986233E-4</v>
      </c>
      <c r="BE6407">
        <v>1.2497474330860844E-2</v>
      </c>
    </row>
    <row r="6408" spans="55:57" x14ac:dyDescent="0.3">
      <c r="BC6408" s="19">
        <v>6349</v>
      </c>
      <c r="BD6408">
        <v>9.2227207437960168E-4</v>
      </c>
      <c r="BE6408">
        <v>1.2544413364331809E-2</v>
      </c>
    </row>
    <row r="6409" spans="55:57" x14ac:dyDescent="0.3">
      <c r="BC6409" s="19">
        <v>6350</v>
      </c>
      <c r="BD6409">
        <v>1.0128005683663623E-3</v>
      </c>
      <c r="BE6409">
        <v>1.3828673094634958E-2</v>
      </c>
    </row>
    <row r="6410" spans="55:57" x14ac:dyDescent="0.3">
      <c r="BC6410" s="19">
        <v>6351</v>
      </c>
      <c r="BD6410">
        <v>1.0045464243845252E-3</v>
      </c>
      <c r="BE6410">
        <v>1.4125707994855767E-2</v>
      </c>
    </row>
    <row r="6411" spans="55:57" x14ac:dyDescent="0.3">
      <c r="BC6411" s="19">
        <v>6352</v>
      </c>
      <c r="BD6411">
        <v>1.0086574591591801E-3</v>
      </c>
      <c r="BE6411">
        <v>1.2862907007482546E-2</v>
      </c>
    </row>
    <row r="6412" spans="55:57" x14ac:dyDescent="0.3">
      <c r="BC6412" s="19">
        <v>6353</v>
      </c>
      <c r="BD6412">
        <v>8.4936833765977674E-4</v>
      </c>
      <c r="BE6412">
        <v>1.2329685137596419E-2</v>
      </c>
    </row>
    <row r="6413" spans="55:57" x14ac:dyDescent="0.3">
      <c r="BC6413" s="19">
        <v>6354</v>
      </c>
      <c r="BD6413">
        <v>9.3630576958978341E-4</v>
      </c>
      <c r="BE6413">
        <v>1.2332704908758181E-2</v>
      </c>
    </row>
    <row r="6414" spans="55:57" x14ac:dyDescent="0.3">
      <c r="BC6414" s="19">
        <v>6355</v>
      </c>
      <c r="BD6414">
        <v>9.4133411469701854E-4</v>
      </c>
      <c r="BE6414">
        <v>1.2785621850870715E-2</v>
      </c>
    </row>
    <row r="6415" spans="55:57" x14ac:dyDescent="0.3">
      <c r="BC6415" s="19">
        <v>6356</v>
      </c>
      <c r="BD6415">
        <v>7.2701489159665339E-4</v>
      </c>
      <c r="BE6415">
        <v>1.2551519643548207E-2</v>
      </c>
    </row>
    <row r="6416" spans="55:57" x14ac:dyDescent="0.3">
      <c r="BC6416" s="19">
        <v>6357</v>
      </c>
      <c r="BD6416">
        <v>8.9085658308579729E-4</v>
      </c>
      <c r="BE6416">
        <v>1.2887280481272056E-2</v>
      </c>
    </row>
    <row r="6417" spans="55:57" x14ac:dyDescent="0.3">
      <c r="BC6417" s="19">
        <v>6358</v>
      </c>
      <c r="BD6417">
        <v>7.3359774598220429E-4</v>
      </c>
      <c r="BE6417">
        <v>1.1720848185967218E-2</v>
      </c>
    </row>
    <row r="6418" spans="55:57" x14ac:dyDescent="0.3">
      <c r="BC6418" s="19">
        <v>6359</v>
      </c>
      <c r="BD6418">
        <v>8.6125924419948048E-4</v>
      </c>
      <c r="BE6418">
        <v>1.1989939092780394E-2</v>
      </c>
    </row>
    <row r="6419" spans="55:57" x14ac:dyDescent="0.3">
      <c r="BC6419" s="19">
        <v>6360</v>
      </c>
      <c r="BD6419">
        <v>9.2399610367882557E-4</v>
      </c>
      <c r="BE6419">
        <v>1.1595343305244062E-2</v>
      </c>
    </row>
    <row r="6420" spans="55:57" x14ac:dyDescent="0.3">
      <c r="BC6420" s="19">
        <v>6361</v>
      </c>
      <c r="BD6420">
        <v>9.7588853567684474E-4</v>
      </c>
      <c r="BE6420">
        <v>1.3987263946319826E-2</v>
      </c>
    </row>
    <row r="6421" spans="55:57" x14ac:dyDescent="0.3">
      <c r="BC6421" s="19">
        <v>6362</v>
      </c>
      <c r="BD6421">
        <v>8.1030235376428636E-4</v>
      </c>
      <c r="BE6421">
        <v>1.2576284339449439E-2</v>
      </c>
    </row>
    <row r="6422" spans="55:57" x14ac:dyDescent="0.3">
      <c r="BC6422" s="19">
        <v>6363</v>
      </c>
      <c r="BD6422">
        <v>8.2399202386403028E-4</v>
      </c>
      <c r="BE6422">
        <v>1.2317624611123802E-2</v>
      </c>
    </row>
    <row r="6423" spans="55:57" x14ac:dyDescent="0.3">
      <c r="BC6423" s="19">
        <v>6364</v>
      </c>
      <c r="BD6423">
        <v>8.1915370780450076E-4</v>
      </c>
      <c r="BE6423">
        <v>1.2020292888312148E-2</v>
      </c>
    </row>
    <row r="6424" spans="55:57" x14ac:dyDescent="0.3">
      <c r="BC6424" s="19">
        <v>6365</v>
      </c>
      <c r="BD6424">
        <v>8.7890599387530955E-4</v>
      </c>
      <c r="BE6424">
        <v>1.2750827470735341E-2</v>
      </c>
    </row>
    <row r="6425" spans="55:57" x14ac:dyDescent="0.3">
      <c r="BC6425" s="19">
        <v>6366</v>
      </c>
      <c r="BD6425">
        <v>8.865202604598565E-4</v>
      </c>
      <c r="BE6425">
        <v>1.1978984927386657E-2</v>
      </c>
    </row>
    <row r="6426" spans="55:57" x14ac:dyDescent="0.3">
      <c r="BC6426" s="19">
        <v>6367</v>
      </c>
      <c r="BD6426">
        <v>9.3281440318515152E-4</v>
      </c>
      <c r="BE6426">
        <v>1.2695431141393099E-2</v>
      </c>
    </row>
    <row r="6427" spans="55:57" x14ac:dyDescent="0.3">
      <c r="BC6427" s="19">
        <v>6368</v>
      </c>
      <c r="BD6427">
        <v>9.3465700802811385E-4</v>
      </c>
      <c r="BE6427">
        <v>1.2638200168090754E-2</v>
      </c>
    </row>
    <row r="6428" spans="55:57" x14ac:dyDescent="0.3">
      <c r="BC6428" s="19">
        <v>6369</v>
      </c>
      <c r="BD6428">
        <v>1.0119092866300308E-3</v>
      </c>
      <c r="BE6428">
        <v>1.3763405945781831E-2</v>
      </c>
    </row>
    <row r="6429" spans="55:57" x14ac:dyDescent="0.3">
      <c r="BC6429" s="19">
        <v>6370</v>
      </c>
      <c r="BD6429">
        <v>9.3643781065996215E-4</v>
      </c>
      <c r="BE6429">
        <v>1.3503099423322833E-2</v>
      </c>
    </row>
    <row r="6430" spans="55:57" x14ac:dyDescent="0.3">
      <c r="BC6430" s="19">
        <v>6371</v>
      </c>
      <c r="BD6430">
        <v>7.5894777166665912E-4</v>
      </c>
      <c r="BE6430">
        <v>1.1429957603122381E-2</v>
      </c>
    </row>
    <row r="6431" spans="55:57" x14ac:dyDescent="0.3">
      <c r="BC6431" s="19">
        <v>6372</v>
      </c>
      <c r="BD6431">
        <v>8.3351998613298453E-4</v>
      </c>
      <c r="BE6431">
        <v>1.1461574623813489E-2</v>
      </c>
    </row>
    <row r="6432" spans="55:57" x14ac:dyDescent="0.3">
      <c r="BC6432" s="19">
        <v>6373</v>
      </c>
      <c r="BD6432">
        <v>9.1952203285791993E-4</v>
      </c>
      <c r="BE6432">
        <v>1.2147120606737307E-2</v>
      </c>
    </row>
    <row r="6433" spans="55:57" x14ac:dyDescent="0.3">
      <c r="BC6433" s="19">
        <v>6374</v>
      </c>
      <c r="BD6433">
        <v>7.4977719943364351E-4</v>
      </c>
      <c r="BE6433">
        <v>1.2503188282955146E-2</v>
      </c>
    </row>
    <row r="6434" spans="55:57" x14ac:dyDescent="0.3">
      <c r="BC6434" s="19">
        <v>6375</v>
      </c>
      <c r="BD6434">
        <v>8.1716516985915312E-4</v>
      </c>
      <c r="BE6434">
        <v>1.2099865748607832E-2</v>
      </c>
    </row>
    <row r="6435" spans="55:57" x14ac:dyDescent="0.3">
      <c r="BC6435" s="19">
        <v>6376</v>
      </c>
      <c r="BD6435">
        <v>9.3958047961056543E-4</v>
      </c>
      <c r="BE6435">
        <v>1.337717763168291E-2</v>
      </c>
    </row>
    <row r="6436" spans="55:57" x14ac:dyDescent="0.3">
      <c r="BC6436" s="19">
        <v>6377</v>
      </c>
      <c r="BD6436">
        <v>7.6816523000142135E-4</v>
      </c>
      <c r="BE6436">
        <v>1.1740393928606561E-2</v>
      </c>
    </row>
    <row r="6437" spans="55:57" x14ac:dyDescent="0.3">
      <c r="BC6437" s="19">
        <v>6378</v>
      </c>
      <c r="BD6437">
        <v>9.4870136162759759E-4</v>
      </c>
      <c r="BE6437">
        <v>1.3201901275290064E-2</v>
      </c>
    </row>
    <row r="6438" spans="55:57" x14ac:dyDescent="0.3">
      <c r="BC6438" s="19">
        <v>6379</v>
      </c>
      <c r="BD6438">
        <v>8.6218743816448781E-4</v>
      </c>
      <c r="BE6438">
        <v>1.2504988659464492E-2</v>
      </c>
    </row>
    <row r="6439" spans="55:57" x14ac:dyDescent="0.3">
      <c r="BC6439" s="19">
        <v>6380</v>
      </c>
      <c r="BD6439">
        <v>9.252418523345952E-4</v>
      </c>
      <c r="BE6439">
        <v>1.2696849063057531E-2</v>
      </c>
    </row>
    <row r="6440" spans="55:57" x14ac:dyDescent="0.3">
      <c r="BC6440" s="19">
        <v>6381</v>
      </c>
      <c r="BD6440">
        <v>7.7342956738532271E-4</v>
      </c>
      <c r="BE6440">
        <v>1.3344170318331726E-2</v>
      </c>
    </row>
    <row r="6441" spans="55:57" x14ac:dyDescent="0.3">
      <c r="BC6441" s="19">
        <v>6382</v>
      </c>
      <c r="BD6441">
        <v>1.0133391970554287E-3</v>
      </c>
      <c r="BE6441">
        <v>1.3665327662897469E-2</v>
      </c>
    </row>
    <row r="6442" spans="55:57" x14ac:dyDescent="0.3">
      <c r="BC6442" s="19">
        <v>6383</v>
      </c>
      <c r="BD6442">
        <v>7.7684001746021665E-4</v>
      </c>
      <c r="BE6442">
        <v>1.2307053834609538E-2</v>
      </c>
    </row>
    <row r="6443" spans="55:57" x14ac:dyDescent="0.3">
      <c r="BC6443" s="19">
        <v>6384</v>
      </c>
      <c r="BD6443">
        <v>8.0160856720896067E-4</v>
      </c>
      <c r="BE6443">
        <v>1.3088559436001136E-2</v>
      </c>
    </row>
    <row r="6444" spans="55:57" x14ac:dyDescent="0.3">
      <c r="BC6444" s="19">
        <v>6385</v>
      </c>
      <c r="BD6444">
        <v>9.8679874408862047E-4</v>
      </c>
      <c r="BE6444">
        <v>1.3605820839828081E-2</v>
      </c>
    </row>
    <row r="6445" spans="55:57" x14ac:dyDescent="0.3">
      <c r="BC6445" s="19">
        <v>6386</v>
      </c>
      <c r="BD6445">
        <v>9.7749362625060765E-4</v>
      </c>
      <c r="BE6445">
        <v>1.3179449705168801E-2</v>
      </c>
    </row>
    <row r="6446" spans="55:57" x14ac:dyDescent="0.3">
      <c r="BC6446" s="19">
        <v>6387</v>
      </c>
      <c r="BD6446">
        <v>1.0020246441085005E-3</v>
      </c>
      <c r="BE6446">
        <v>1.3983123662185112E-2</v>
      </c>
    </row>
    <row r="6447" spans="55:57" x14ac:dyDescent="0.3">
      <c r="BC6447" s="19">
        <v>6388</v>
      </c>
      <c r="BD6447">
        <v>9.4233627817473607E-4</v>
      </c>
      <c r="BE6447">
        <v>1.2875345630371264E-2</v>
      </c>
    </row>
    <row r="6448" spans="55:57" x14ac:dyDescent="0.3">
      <c r="BC6448" s="19">
        <v>6389</v>
      </c>
      <c r="BD6448">
        <v>7.7689071686815893E-4</v>
      </c>
      <c r="BE6448">
        <v>1.1729725188133354E-2</v>
      </c>
    </row>
    <row r="6449" spans="55:57" x14ac:dyDescent="0.3">
      <c r="BC6449" s="19">
        <v>6390</v>
      </c>
      <c r="BD6449">
        <v>6.9966645533524742E-4</v>
      </c>
      <c r="BE6449">
        <v>1.2209883509838163E-2</v>
      </c>
    </row>
    <row r="6450" spans="55:57" x14ac:dyDescent="0.3">
      <c r="BC6450" s="19">
        <v>6391</v>
      </c>
      <c r="BD6450">
        <v>7.3555805191716412E-4</v>
      </c>
      <c r="BE6450">
        <v>1.2584098178105813E-2</v>
      </c>
    </row>
    <row r="6451" spans="55:57" x14ac:dyDescent="0.3">
      <c r="BC6451" s="19">
        <v>6392</v>
      </c>
      <c r="BD6451">
        <v>9.9393666840814454E-4</v>
      </c>
      <c r="BE6451">
        <v>1.3064645726502065E-2</v>
      </c>
    </row>
    <row r="6452" spans="55:57" x14ac:dyDescent="0.3">
      <c r="BC6452" s="19">
        <v>6393</v>
      </c>
      <c r="BD6452">
        <v>7.5895906823312501E-4</v>
      </c>
      <c r="BE6452">
        <v>1.2417308325786244E-2</v>
      </c>
    </row>
    <row r="6453" spans="55:57" x14ac:dyDescent="0.3">
      <c r="BC6453" s="19">
        <v>6394</v>
      </c>
      <c r="BD6453">
        <v>9.4645074253802016E-4</v>
      </c>
      <c r="BE6453">
        <v>1.3321768083589973E-2</v>
      </c>
    </row>
    <row r="6454" spans="55:57" x14ac:dyDescent="0.3">
      <c r="BC6454" s="19">
        <v>6395</v>
      </c>
      <c r="BD6454">
        <v>9.7556825064487552E-4</v>
      </c>
      <c r="BE6454">
        <v>1.3625529103563587E-2</v>
      </c>
    </row>
    <row r="6455" spans="55:57" x14ac:dyDescent="0.3">
      <c r="BC6455" s="19">
        <v>6396</v>
      </c>
      <c r="BD6455">
        <v>1.0766047384134936E-3</v>
      </c>
      <c r="BE6455">
        <v>1.4266035595574066E-2</v>
      </c>
    </row>
    <row r="6456" spans="55:57" x14ac:dyDescent="0.3">
      <c r="BC6456" s="19">
        <v>6397</v>
      </c>
      <c r="BD6456">
        <v>9.5364487634741653E-4</v>
      </c>
      <c r="BE6456">
        <v>1.4020355919199739E-2</v>
      </c>
    </row>
    <row r="6457" spans="55:57" x14ac:dyDescent="0.3">
      <c r="BC6457" s="19">
        <v>6398</v>
      </c>
      <c r="BD6457">
        <v>7.74979218292573E-4</v>
      </c>
      <c r="BE6457">
        <v>1.1941363024514469E-2</v>
      </c>
    </row>
    <row r="6458" spans="55:57" x14ac:dyDescent="0.3">
      <c r="BC6458" s="19">
        <v>6399</v>
      </c>
      <c r="BD6458">
        <v>8.404193306164869E-4</v>
      </c>
      <c r="BE6458">
        <v>1.2897534239475152E-2</v>
      </c>
    </row>
    <row r="6459" spans="55:57" x14ac:dyDescent="0.3">
      <c r="BC6459" s="19">
        <v>6400</v>
      </c>
      <c r="BD6459">
        <v>7.8377133743457307E-4</v>
      </c>
      <c r="BE6459">
        <v>1.1825443226038774E-2</v>
      </c>
    </row>
    <row r="6460" spans="55:57" x14ac:dyDescent="0.3">
      <c r="BC6460" s="19">
        <v>6401</v>
      </c>
      <c r="BD6460">
        <v>9.7565893735946719E-4</v>
      </c>
      <c r="BE6460">
        <v>1.3449708807894921E-2</v>
      </c>
    </row>
    <row r="6461" spans="55:57" x14ac:dyDescent="0.3">
      <c r="BC6461" s="19">
        <v>6402</v>
      </c>
      <c r="BD6461">
        <v>9.45032521570592E-4</v>
      </c>
      <c r="BE6461">
        <v>1.282046077706441E-2</v>
      </c>
    </row>
    <row r="6462" spans="55:57" x14ac:dyDescent="0.3">
      <c r="BC6462" s="19">
        <v>6403</v>
      </c>
      <c r="BD6462">
        <v>8.858769568762273E-4</v>
      </c>
      <c r="BE6462">
        <v>1.1922233213206559E-2</v>
      </c>
    </row>
    <row r="6463" spans="55:57" x14ac:dyDescent="0.3">
      <c r="BC6463" s="19">
        <v>6404</v>
      </c>
      <c r="BD6463">
        <v>9.2966135794334643E-4</v>
      </c>
      <c r="BE6463">
        <v>1.2734628706193655E-2</v>
      </c>
    </row>
    <row r="6464" spans="55:57" x14ac:dyDescent="0.3">
      <c r="BC6464" s="19">
        <v>6405</v>
      </c>
      <c r="BD6464">
        <v>8.7418399167480342E-4</v>
      </c>
      <c r="BE6464">
        <v>1.2440445138945865E-2</v>
      </c>
    </row>
    <row r="6465" spans="55:57" x14ac:dyDescent="0.3">
      <c r="BC6465" s="19">
        <v>6406</v>
      </c>
      <c r="BD6465">
        <v>9.3217131523172275E-4</v>
      </c>
      <c r="BE6465">
        <v>1.3746436646876768E-2</v>
      </c>
    </row>
    <row r="6466" spans="55:57" x14ac:dyDescent="0.3">
      <c r="BC6466" s="19">
        <v>6407</v>
      </c>
      <c r="BD6466">
        <v>8.4059584030818325E-4</v>
      </c>
      <c r="BE6466">
        <v>1.253989856144761E-2</v>
      </c>
    </row>
    <row r="6467" spans="55:57" x14ac:dyDescent="0.3">
      <c r="BC6467" s="19">
        <v>6408</v>
      </c>
      <c r="BD6467">
        <v>8.1571381723079619E-4</v>
      </c>
      <c r="BE6467">
        <v>1.308636859784199E-2</v>
      </c>
    </row>
    <row r="6468" spans="55:57" x14ac:dyDescent="0.3">
      <c r="BC6468" s="19">
        <v>6409</v>
      </c>
      <c r="BD6468">
        <v>7.658122004754888E-4</v>
      </c>
      <c r="BE6468">
        <v>1.2752295632629442E-2</v>
      </c>
    </row>
    <row r="6469" spans="55:57" x14ac:dyDescent="0.3">
      <c r="BC6469" s="19">
        <v>6410</v>
      </c>
      <c r="BD6469">
        <v>9.0310961611764099E-4</v>
      </c>
      <c r="BE6469">
        <v>1.2411234532921605E-2</v>
      </c>
    </row>
    <row r="6470" spans="55:57" x14ac:dyDescent="0.3">
      <c r="BC6470" s="19">
        <v>6411</v>
      </c>
      <c r="BD6470">
        <v>7.5396194904850064E-4</v>
      </c>
      <c r="BE6470">
        <v>1.211919477567899E-2</v>
      </c>
    </row>
    <row r="6471" spans="55:57" x14ac:dyDescent="0.3">
      <c r="BC6471" s="19">
        <v>6412</v>
      </c>
      <c r="BD6471">
        <v>9.0656053827943821E-4</v>
      </c>
      <c r="BE6471">
        <v>1.215257188053042E-2</v>
      </c>
    </row>
    <row r="6472" spans="55:57" x14ac:dyDescent="0.3">
      <c r="BC6472" s="19">
        <v>6413</v>
      </c>
      <c r="BD6472">
        <v>8.9053985266854643E-4</v>
      </c>
      <c r="BE6472">
        <v>1.3068851057107296E-2</v>
      </c>
    </row>
    <row r="6473" spans="55:57" x14ac:dyDescent="0.3">
      <c r="BC6473" s="19">
        <v>6414</v>
      </c>
      <c r="BD6473">
        <v>8.8917037395704794E-4</v>
      </c>
      <c r="BE6473">
        <v>1.2604983304590422E-2</v>
      </c>
    </row>
    <row r="6474" spans="55:57" x14ac:dyDescent="0.3">
      <c r="BC6474" s="19">
        <v>6415</v>
      </c>
      <c r="BD6474">
        <v>7.5376519223330327E-4</v>
      </c>
      <c r="BE6474">
        <v>1.203515591151982E-2</v>
      </c>
    </row>
    <row r="6475" spans="55:57" x14ac:dyDescent="0.3">
      <c r="BC6475" s="19">
        <v>6416</v>
      </c>
      <c r="BD6475">
        <v>9.3860055846126762E-4</v>
      </c>
      <c r="BE6475">
        <v>1.3081255717628132E-2</v>
      </c>
    </row>
    <row r="6476" spans="55:57" x14ac:dyDescent="0.3">
      <c r="BC6476" s="19">
        <v>6417</v>
      </c>
      <c r="BD6476">
        <v>7.4098457818528793E-4</v>
      </c>
      <c r="BE6476">
        <v>1.1680361393924773E-2</v>
      </c>
    </row>
    <row r="6477" spans="55:57" x14ac:dyDescent="0.3">
      <c r="BC6477" s="19">
        <v>6418</v>
      </c>
      <c r="BD6477">
        <v>8.3570731306482785E-4</v>
      </c>
      <c r="BE6477">
        <v>1.2679046737094997E-2</v>
      </c>
    </row>
    <row r="6478" spans="55:57" x14ac:dyDescent="0.3">
      <c r="BC6478" s="19">
        <v>6419</v>
      </c>
      <c r="BD6478">
        <v>6.854975056466467E-4</v>
      </c>
      <c r="BE6478">
        <v>1.2862747959589851E-2</v>
      </c>
    </row>
    <row r="6479" spans="55:57" x14ac:dyDescent="0.3">
      <c r="BC6479" s="19">
        <v>6420</v>
      </c>
      <c r="BD6479">
        <v>1.0920750366272684E-3</v>
      </c>
      <c r="BE6479">
        <v>1.4890891457882667E-2</v>
      </c>
    </row>
    <row r="6480" spans="55:57" x14ac:dyDescent="0.3">
      <c r="BC6480" s="19">
        <v>6421</v>
      </c>
      <c r="BD6480">
        <v>8.3466560426408523E-4</v>
      </c>
      <c r="BE6480">
        <v>1.203900324908889E-2</v>
      </c>
    </row>
    <row r="6481" spans="55:57" x14ac:dyDescent="0.3">
      <c r="BC6481" s="19">
        <v>6422</v>
      </c>
      <c r="BD6481">
        <v>8.5740725502394524E-4</v>
      </c>
      <c r="BE6481">
        <v>1.2847774691586147E-2</v>
      </c>
    </row>
    <row r="6482" spans="55:57" x14ac:dyDescent="0.3">
      <c r="BC6482" s="19">
        <v>6423</v>
      </c>
      <c r="BD6482">
        <v>7.2199002674384015E-4</v>
      </c>
      <c r="BE6482">
        <v>1.2180690231926557E-2</v>
      </c>
    </row>
    <row r="6483" spans="55:57" x14ac:dyDescent="0.3">
      <c r="BC6483" s="19">
        <v>6424</v>
      </c>
      <c r="BD6483">
        <v>9.6006425075859797E-4</v>
      </c>
      <c r="BE6483">
        <v>1.3228092830533958E-2</v>
      </c>
    </row>
    <row r="6484" spans="55:57" x14ac:dyDescent="0.3">
      <c r="BC6484" s="19">
        <v>6425</v>
      </c>
      <c r="BD6484">
        <v>1.0042771742276753E-3</v>
      </c>
      <c r="BE6484">
        <v>1.3764110528408069E-2</v>
      </c>
    </row>
    <row r="6485" spans="55:57" x14ac:dyDescent="0.3">
      <c r="BC6485" s="19">
        <v>6426</v>
      </c>
      <c r="BD6485">
        <v>9.2964977916070856E-4</v>
      </c>
      <c r="BE6485">
        <v>1.3028040102514753E-2</v>
      </c>
    </row>
    <row r="6486" spans="55:57" x14ac:dyDescent="0.3">
      <c r="BC6486" s="19">
        <v>6427</v>
      </c>
      <c r="BD6486">
        <v>9.5430381693740649E-4</v>
      </c>
      <c r="BE6486">
        <v>1.2861135894715646E-2</v>
      </c>
    </row>
    <row r="6487" spans="55:57" x14ac:dyDescent="0.3">
      <c r="BC6487" s="19">
        <v>6428</v>
      </c>
      <c r="BD6487">
        <v>7.8883692503111118E-4</v>
      </c>
      <c r="BE6487">
        <v>1.1651333412296667E-2</v>
      </c>
    </row>
    <row r="6488" spans="55:57" x14ac:dyDescent="0.3">
      <c r="BC6488" s="19">
        <v>6429</v>
      </c>
      <c r="BD6488">
        <v>8.4642087430033468E-4</v>
      </c>
      <c r="BE6488">
        <v>1.2267040744763414E-2</v>
      </c>
    </row>
    <row r="6489" spans="55:57" x14ac:dyDescent="0.3">
      <c r="BC6489" s="19">
        <v>6430</v>
      </c>
      <c r="BD6489">
        <v>7.1664604301662133E-4</v>
      </c>
      <c r="BE6489">
        <v>1.2406677370354972E-2</v>
      </c>
    </row>
    <row r="6490" spans="55:57" x14ac:dyDescent="0.3">
      <c r="BC6490" s="19">
        <v>6431</v>
      </c>
      <c r="BD6490">
        <v>8.4780351948474109E-4</v>
      </c>
      <c r="BE6490">
        <v>1.2603294429022718E-2</v>
      </c>
    </row>
    <row r="6491" spans="55:57" x14ac:dyDescent="0.3">
      <c r="BC6491" s="19">
        <v>6432</v>
      </c>
      <c r="BD6491">
        <v>9.8893314024811824E-4</v>
      </c>
      <c r="BE6491">
        <v>1.3860830012784047E-2</v>
      </c>
    </row>
    <row r="6492" spans="55:57" x14ac:dyDescent="0.3">
      <c r="BC6492" s="19">
        <v>6433</v>
      </c>
      <c r="BD6492">
        <v>7.8022284655547038E-4</v>
      </c>
      <c r="BE6492">
        <v>1.2140458391093836E-2</v>
      </c>
    </row>
    <row r="6493" spans="55:57" x14ac:dyDescent="0.3">
      <c r="BC6493" s="19">
        <v>6434</v>
      </c>
      <c r="BD6493">
        <v>8.1050745923701509E-4</v>
      </c>
      <c r="BE6493">
        <v>1.2690058655367287E-2</v>
      </c>
    </row>
    <row r="6494" spans="55:57" x14ac:dyDescent="0.3">
      <c r="BC6494" s="19">
        <v>6435</v>
      </c>
      <c r="BD6494">
        <v>1.0233675463390758E-3</v>
      </c>
      <c r="BE6494">
        <v>1.4023368354269062E-2</v>
      </c>
    </row>
    <row r="6495" spans="55:57" x14ac:dyDescent="0.3">
      <c r="BC6495" s="19">
        <v>6436</v>
      </c>
      <c r="BD6495">
        <v>9.2370275675155344E-4</v>
      </c>
      <c r="BE6495">
        <v>1.2429480032260626E-2</v>
      </c>
    </row>
    <row r="6496" spans="55:57" x14ac:dyDescent="0.3">
      <c r="BC6496" s="19">
        <v>6437</v>
      </c>
      <c r="BD6496">
        <v>7.6154183094611586E-4</v>
      </c>
      <c r="BE6496">
        <v>1.1689071785968765E-2</v>
      </c>
    </row>
    <row r="6497" spans="55:57" x14ac:dyDescent="0.3">
      <c r="BC6497" s="19">
        <v>6438</v>
      </c>
      <c r="BD6497">
        <v>7.6147203783818768E-4</v>
      </c>
      <c r="BE6497">
        <v>1.2530930069476495E-2</v>
      </c>
    </row>
    <row r="6498" spans="55:57" x14ac:dyDescent="0.3">
      <c r="BC6498" s="19">
        <v>6439</v>
      </c>
      <c r="BD6498">
        <v>9.3445286215796471E-4</v>
      </c>
      <c r="BE6498">
        <v>1.3629234930298275E-2</v>
      </c>
    </row>
    <row r="6499" spans="55:57" x14ac:dyDescent="0.3">
      <c r="BC6499" s="19">
        <v>6440</v>
      </c>
      <c r="BD6499">
        <v>7.7267944073319285E-4</v>
      </c>
      <c r="BE6499">
        <v>1.12964734854379E-2</v>
      </c>
    </row>
    <row r="6500" spans="55:57" x14ac:dyDescent="0.3">
      <c r="BC6500" s="19">
        <v>6441</v>
      </c>
      <c r="BD6500">
        <v>8.8762866268160632E-4</v>
      </c>
      <c r="BE6500">
        <v>1.1574545714249812E-2</v>
      </c>
    </row>
    <row r="6501" spans="55:57" x14ac:dyDescent="0.3">
      <c r="BC6501" s="19">
        <v>6442</v>
      </c>
      <c r="BD6501">
        <v>8.4937552061425644E-4</v>
      </c>
      <c r="BE6501">
        <v>1.2335106854346106E-2</v>
      </c>
    </row>
    <row r="6502" spans="55:57" x14ac:dyDescent="0.3">
      <c r="BC6502" s="19">
        <v>6443</v>
      </c>
      <c r="BD6502">
        <v>8.1651961012788911E-4</v>
      </c>
      <c r="BE6502">
        <v>1.2311564030514562E-2</v>
      </c>
    </row>
    <row r="6503" spans="55:57" x14ac:dyDescent="0.3">
      <c r="BC6503" s="19">
        <v>6444</v>
      </c>
      <c r="BD6503">
        <v>8.1436500935075287E-4</v>
      </c>
      <c r="BE6503">
        <v>1.2123061990260814E-2</v>
      </c>
    </row>
    <row r="6504" spans="55:57" x14ac:dyDescent="0.3">
      <c r="BC6504" s="19">
        <v>6445</v>
      </c>
      <c r="BD6504">
        <v>8.0751312778457561E-4</v>
      </c>
      <c r="BE6504">
        <v>1.1657376408246708E-2</v>
      </c>
    </row>
    <row r="6505" spans="55:57" x14ac:dyDescent="0.3">
      <c r="BC6505" s="19">
        <v>6446</v>
      </c>
      <c r="BD6505">
        <v>9.0777599921719823E-4</v>
      </c>
      <c r="BE6505">
        <v>1.2927488383578094E-2</v>
      </c>
    </row>
    <row r="6506" spans="55:57" x14ac:dyDescent="0.3">
      <c r="BC6506" s="19">
        <v>6447</v>
      </c>
      <c r="BD6506">
        <v>8.1803975171339889E-4</v>
      </c>
      <c r="BE6506">
        <v>1.2461649922179754E-2</v>
      </c>
    </row>
    <row r="6507" spans="55:57" x14ac:dyDescent="0.3">
      <c r="BC6507" s="19">
        <v>6448</v>
      </c>
      <c r="BD6507">
        <v>8.7957309189850685E-4</v>
      </c>
      <c r="BE6507">
        <v>1.3070625312790785E-2</v>
      </c>
    </row>
    <row r="6508" spans="55:57" x14ac:dyDescent="0.3">
      <c r="BC6508" s="19">
        <v>6449</v>
      </c>
      <c r="BD6508">
        <v>8.1854656864749332E-4</v>
      </c>
      <c r="BE6508">
        <v>1.2180786498326062E-2</v>
      </c>
    </row>
    <row r="6509" spans="55:57" x14ac:dyDescent="0.3">
      <c r="BC6509" s="19">
        <v>6450</v>
      </c>
      <c r="BD6509">
        <v>9.4079751217216291E-4</v>
      </c>
      <c r="BE6509">
        <v>1.2872689686135159E-2</v>
      </c>
    </row>
    <row r="6510" spans="55:57" x14ac:dyDescent="0.3">
      <c r="BC6510" s="19">
        <v>6451</v>
      </c>
      <c r="BD6510">
        <v>8.9929045614085823E-4</v>
      </c>
      <c r="BE6510">
        <v>1.299139892721944E-2</v>
      </c>
    </row>
    <row r="6511" spans="55:57" x14ac:dyDescent="0.3">
      <c r="BC6511" s="19">
        <v>6452</v>
      </c>
      <c r="BD6511">
        <v>7.8043778874420952E-4</v>
      </c>
      <c r="BE6511">
        <v>1.2350944669062301E-2</v>
      </c>
    </row>
    <row r="6512" spans="55:57" x14ac:dyDescent="0.3">
      <c r="BC6512" s="19">
        <v>6453</v>
      </c>
      <c r="BD6512">
        <v>9.0702555600154287E-4</v>
      </c>
      <c r="BE6512">
        <v>1.2149039883825595E-2</v>
      </c>
    </row>
    <row r="6513" spans="55:57" x14ac:dyDescent="0.3">
      <c r="BC6513" s="19">
        <v>6454</v>
      </c>
      <c r="BD6513">
        <v>8.4755178536539998E-4</v>
      </c>
      <c r="BE6513">
        <v>1.3324293556508646E-2</v>
      </c>
    </row>
    <row r="6514" spans="55:57" x14ac:dyDescent="0.3">
      <c r="BC6514" s="19">
        <v>6455</v>
      </c>
      <c r="BD6514">
        <v>7.7918732542302564E-4</v>
      </c>
      <c r="BE6514">
        <v>1.2118012245719461E-2</v>
      </c>
    </row>
    <row r="6515" spans="55:57" x14ac:dyDescent="0.3">
      <c r="BC6515" s="19">
        <v>6456</v>
      </c>
      <c r="BD6515">
        <v>7.5812845244219921E-4</v>
      </c>
      <c r="BE6515">
        <v>1.1616422137778979E-2</v>
      </c>
    </row>
    <row r="6516" spans="55:57" x14ac:dyDescent="0.3">
      <c r="BC6516" s="19">
        <v>6457</v>
      </c>
      <c r="BD6516">
        <v>8.2782492302642527E-4</v>
      </c>
      <c r="BE6516">
        <v>1.1324877291425152E-2</v>
      </c>
    </row>
    <row r="6517" spans="55:57" x14ac:dyDescent="0.3">
      <c r="BC6517" s="19">
        <v>6458</v>
      </c>
      <c r="BD6517">
        <v>8.1466382134789397E-4</v>
      </c>
      <c r="BE6517">
        <v>1.3011531710906504E-2</v>
      </c>
    </row>
    <row r="6518" spans="55:57" x14ac:dyDescent="0.3">
      <c r="BC6518" s="19">
        <v>6459</v>
      </c>
      <c r="BD6518">
        <v>9.223157525023876E-4</v>
      </c>
      <c r="BE6518">
        <v>1.2739448357530735E-2</v>
      </c>
    </row>
    <row r="6519" spans="55:57" x14ac:dyDescent="0.3">
      <c r="BC6519" s="19">
        <v>6460</v>
      </c>
      <c r="BD6519">
        <v>7.2052825055649874E-4</v>
      </c>
      <c r="BE6519">
        <v>1.1057804240273921E-2</v>
      </c>
    </row>
    <row r="6520" spans="55:57" x14ac:dyDescent="0.3">
      <c r="BC6520" s="19">
        <v>6461</v>
      </c>
      <c r="BD6520">
        <v>8.3249376706833757E-4</v>
      </c>
      <c r="BE6520">
        <v>1.2735780583976355E-2</v>
      </c>
    </row>
    <row r="6521" spans="55:57" x14ac:dyDescent="0.3">
      <c r="BC6521" s="19">
        <v>6462</v>
      </c>
      <c r="BD6521">
        <v>9.9900857262846788E-4</v>
      </c>
      <c r="BE6521">
        <v>1.3184847604413467E-2</v>
      </c>
    </row>
    <row r="6522" spans="55:57" x14ac:dyDescent="0.3">
      <c r="BC6522" s="19">
        <v>6463</v>
      </c>
      <c r="BD6522">
        <v>9.294319694377873E-4</v>
      </c>
      <c r="BE6522">
        <v>1.2086144445410667E-2</v>
      </c>
    </row>
    <row r="6523" spans="55:57" x14ac:dyDescent="0.3">
      <c r="BC6523" s="19">
        <v>6464</v>
      </c>
      <c r="BD6523">
        <v>9.8406919554289564E-4</v>
      </c>
      <c r="BE6523">
        <v>1.3855434839972366E-2</v>
      </c>
    </row>
    <row r="6524" spans="55:57" x14ac:dyDescent="0.3">
      <c r="BC6524" s="19">
        <v>6465</v>
      </c>
      <c r="BD6524">
        <v>9.1217415406948121E-4</v>
      </c>
      <c r="BE6524">
        <v>1.2681194317431801E-2</v>
      </c>
    </row>
    <row r="6525" spans="55:57" x14ac:dyDescent="0.3">
      <c r="BC6525" s="19">
        <v>6466</v>
      </c>
      <c r="BD6525">
        <v>7.865817718096384E-4</v>
      </c>
      <c r="BE6525">
        <v>1.227832855978681E-2</v>
      </c>
    </row>
    <row r="6526" spans="55:57" x14ac:dyDescent="0.3">
      <c r="BC6526" s="19">
        <v>6467</v>
      </c>
      <c r="BD6526">
        <v>7.7222657455655391E-4</v>
      </c>
      <c r="BE6526">
        <v>1.2633342327707126E-2</v>
      </c>
    </row>
    <row r="6527" spans="55:57" x14ac:dyDescent="0.3">
      <c r="BC6527" s="19">
        <v>6468</v>
      </c>
      <c r="BD6527">
        <v>1.0203101610305326E-3</v>
      </c>
      <c r="BE6527">
        <v>1.3554755077230581E-2</v>
      </c>
    </row>
    <row r="6528" spans="55:57" x14ac:dyDescent="0.3">
      <c r="BC6528" s="19">
        <v>6469</v>
      </c>
      <c r="BD6528">
        <v>8.6344766939141582E-4</v>
      </c>
      <c r="BE6528">
        <v>1.3361969196441703E-2</v>
      </c>
    </row>
    <row r="6529" spans="55:57" x14ac:dyDescent="0.3">
      <c r="BC6529" s="19">
        <v>6470</v>
      </c>
      <c r="BD6529">
        <v>8.722862969762871E-4</v>
      </c>
      <c r="BE6529">
        <v>1.3411234853746658E-2</v>
      </c>
    </row>
    <row r="6530" spans="55:57" x14ac:dyDescent="0.3">
      <c r="BC6530" s="19">
        <v>6471</v>
      </c>
      <c r="BD6530">
        <v>8.6154731830211692E-4</v>
      </c>
      <c r="BE6530">
        <v>1.2979259616799755E-2</v>
      </c>
    </row>
    <row r="6531" spans="55:57" x14ac:dyDescent="0.3">
      <c r="BC6531" s="19">
        <v>6472</v>
      </c>
      <c r="BD6531">
        <v>8.6770339316692138E-4</v>
      </c>
      <c r="BE6531">
        <v>1.2106763030619352E-2</v>
      </c>
    </row>
    <row r="6532" spans="55:57" x14ac:dyDescent="0.3">
      <c r="BC6532" s="19">
        <v>6473</v>
      </c>
      <c r="BD6532">
        <v>8.7249564271896034E-4</v>
      </c>
      <c r="BE6532">
        <v>1.1965761134495977E-2</v>
      </c>
    </row>
    <row r="6533" spans="55:57" x14ac:dyDescent="0.3">
      <c r="BC6533" s="19">
        <v>6474</v>
      </c>
      <c r="BD6533">
        <v>7.2951564545711779E-4</v>
      </c>
      <c r="BE6533">
        <v>1.116294073234181E-2</v>
      </c>
    </row>
    <row r="6534" spans="55:57" x14ac:dyDescent="0.3">
      <c r="BC6534" s="19">
        <v>6475</v>
      </c>
      <c r="BD6534">
        <v>9.5242848160612473E-4</v>
      </c>
      <c r="BE6534">
        <v>1.4591257973990081E-2</v>
      </c>
    </row>
    <row r="6535" spans="55:57" x14ac:dyDescent="0.3">
      <c r="BC6535" s="19">
        <v>6476</v>
      </c>
      <c r="BD6535">
        <v>9.5261159093033149E-4</v>
      </c>
      <c r="BE6535">
        <v>1.309784255660832E-2</v>
      </c>
    </row>
    <row r="6536" spans="55:57" x14ac:dyDescent="0.3">
      <c r="BC6536" s="19">
        <v>6477</v>
      </c>
      <c r="BD6536">
        <v>8.9252596962559382E-4</v>
      </c>
      <c r="BE6536">
        <v>1.2319861415622552E-2</v>
      </c>
    </row>
    <row r="6537" spans="55:57" x14ac:dyDescent="0.3">
      <c r="BC6537" s="19">
        <v>6478</v>
      </c>
      <c r="BD6537">
        <v>9.3988631412366623E-4</v>
      </c>
      <c r="BE6537">
        <v>1.3114567848767016E-2</v>
      </c>
    </row>
    <row r="6538" spans="55:57" x14ac:dyDescent="0.3">
      <c r="BC6538" s="19">
        <v>6479</v>
      </c>
      <c r="BD6538">
        <v>9.1309879017261158E-4</v>
      </c>
      <c r="BE6538">
        <v>1.2695073467733671E-2</v>
      </c>
    </row>
    <row r="6539" spans="55:57" x14ac:dyDescent="0.3">
      <c r="BC6539" s="19">
        <v>6480</v>
      </c>
      <c r="BD6539">
        <v>8.8689735241498726E-4</v>
      </c>
      <c r="BE6539">
        <v>1.23946880242377E-2</v>
      </c>
    </row>
    <row r="6540" spans="55:57" x14ac:dyDescent="0.3">
      <c r="BC6540" s="19">
        <v>6481</v>
      </c>
      <c r="BD6540">
        <v>9.2899606119869311E-4</v>
      </c>
      <c r="BE6540">
        <v>1.2676383368164875E-2</v>
      </c>
    </row>
    <row r="6541" spans="55:57" x14ac:dyDescent="0.3">
      <c r="BC6541" s="19">
        <v>6482</v>
      </c>
      <c r="BD6541">
        <v>8.2207484393690539E-4</v>
      </c>
      <c r="BE6541">
        <v>1.2223732875159581E-2</v>
      </c>
    </row>
    <row r="6542" spans="55:57" x14ac:dyDescent="0.3">
      <c r="BC6542" s="19">
        <v>6483</v>
      </c>
      <c r="BD6542">
        <v>8.7910200079290013E-4</v>
      </c>
      <c r="BE6542">
        <v>1.2514599250964344E-2</v>
      </c>
    </row>
    <row r="6543" spans="55:57" x14ac:dyDescent="0.3">
      <c r="BC6543" s="19">
        <v>6484</v>
      </c>
      <c r="BD6543">
        <v>7.7769988425817772E-4</v>
      </c>
      <c r="BE6543">
        <v>1.2847835437257709E-2</v>
      </c>
    </row>
    <row r="6544" spans="55:57" x14ac:dyDescent="0.3">
      <c r="BC6544" s="19">
        <v>6485</v>
      </c>
      <c r="BD6544">
        <v>8.7320947403024128E-4</v>
      </c>
      <c r="BE6544">
        <v>1.284447476549533E-2</v>
      </c>
    </row>
    <row r="6545" spans="55:57" x14ac:dyDescent="0.3">
      <c r="BC6545" s="19">
        <v>6486</v>
      </c>
      <c r="BD6545">
        <v>7.3569337132470063E-4</v>
      </c>
      <c r="BE6545">
        <v>1.1350675450160204E-2</v>
      </c>
    </row>
    <row r="6546" spans="55:57" x14ac:dyDescent="0.3">
      <c r="BC6546" s="19">
        <v>6487</v>
      </c>
      <c r="BD6546">
        <v>8.7413985173488077E-4</v>
      </c>
      <c r="BE6546">
        <v>1.2610608062919533E-2</v>
      </c>
    </row>
    <row r="6547" spans="55:57" x14ac:dyDescent="0.3">
      <c r="BC6547" s="19">
        <v>6488</v>
      </c>
      <c r="BD6547">
        <v>1.0253400493240468E-3</v>
      </c>
      <c r="BE6547">
        <v>1.4546098566222035E-2</v>
      </c>
    </row>
    <row r="6548" spans="55:57" x14ac:dyDescent="0.3">
      <c r="BC6548" s="19">
        <v>6489</v>
      </c>
      <c r="BD6548">
        <v>8.2845612946204057E-4</v>
      </c>
      <c r="BE6548">
        <v>1.2344447657226696E-2</v>
      </c>
    </row>
    <row r="6549" spans="55:57" x14ac:dyDescent="0.3">
      <c r="BC6549" s="19">
        <v>6490</v>
      </c>
      <c r="BD6549">
        <v>9.7556389923895341E-4</v>
      </c>
      <c r="BE6549">
        <v>1.451702519907223E-2</v>
      </c>
    </row>
    <row r="6550" spans="55:57" x14ac:dyDescent="0.3">
      <c r="BC6550" s="19">
        <v>6491</v>
      </c>
      <c r="BD6550">
        <v>9.7019122500679252E-4</v>
      </c>
      <c r="BE6550">
        <v>1.3544859269218473E-2</v>
      </c>
    </row>
    <row r="6551" spans="55:57" x14ac:dyDescent="0.3">
      <c r="BC6551" s="19">
        <v>6492</v>
      </c>
      <c r="BD6551">
        <v>9.7148982992068553E-4</v>
      </c>
      <c r="BE6551">
        <v>1.3733695586629829E-2</v>
      </c>
    </row>
    <row r="6552" spans="55:57" x14ac:dyDescent="0.3">
      <c r="BC6552" s="19">
        <v>6493</v>
      </c>
      <c r="BD6552">
        <v>7.2228075521258101E-4</v>
      </c>
      <c r="BE6552">
        <v>1.1725792616039319E-2</v>
      </c>
    </row>
    <row r="6553" spans="55:57" x14ac:dyDescent="0.3">
      <c r="BC6553" s="19">
        <v>6494</v>
      </c>
      <c r="BD6553">
        <v>9.5846321283600934E-4</v>
      </c>
      <c r="BE6553">
        <v>1.5010797005583183E-2</v>
      </c>
    </row>
    <row r="6554" spans="55:57" x14ac:dyDescent="0.3">
      <c r="BC6554" s="19">
        <v>6495</v>
      </c>
      <c r="BD6554">
        <v>8.8649868929184181E-4</v>
      </c>
      <c r="BE6554">
        <v>1.2239259050467159E-2</v>
      </c>
    </row>
    <row r="6555" spans="55:57" x14ac:dyDescent="0.3">
      <c r="BC6555" s="19">
        <v>6496</v>
      </c>
      <c r="BD6555">
        <v>8.9803451743217537E-4</v>
      </c>
      <c r="BE6555">
        <v>1.3132092651750315E-2</v>
      </c>
    </row>
    <row r="6556" spans="55:57" x14ac:dyDescent="0.3">
      <c r="BC6556" s="19">
        <v>6497</v>
      </c>
      <c r="BD6556">
        <v>8.1548309638950205E-4</v>
      </c>
      <c r="BE6556">
        <v>1.3163708228128923E-2</v>
      </c>
    </row>
    <row r="6557" spans="55:57" x14ac:dyDescent="0.3">
      <c r="BC6557" s="19">
        <v>6498</v>
      </c>
      <c r="BD6557">
        <v>7.2855699118311214E-4</v>
      </c>
      <c r="BE6557">
        <v>1.2338682238107454E-2</v>
      </c>
    </row>
    <row r="6558" spans="55:57" x14ac:dyDescent="0.3">
      <c r="BC6558" s="19">
        <v>6499</v>
      </c>
      <c r="BD6558">
        <v>7.3251861813343358E-4</v>
      </c>
      <c r="BE6558">
        <v>1.2310469834996843E-2</v>
      </c>
    </row>
    <row r="6559" spans="55:57" x14ac:dyDescent="0.3">
      <c r="BC6559" s="19">
        <v>6500</v>
      </c>
      <c r="BD6559">
        <v>9.0079372586639444E-4</v>
      </c>
      <c r="BE6559">
        <v>1.298689724233339E-2</v>
      </c>
    </row>
    <row r="6560" spans="55:57" x14ac:dyDescent="0.3">
      <c r="BC6560" s="19">
        <v>6501</v>
      </c>
      <c r="BD6560">
        <v>8.0504224983706527E-4</v>
      </c>
      <c r="BE6560">
        <v>1.2203287710107832E-2</v>
      </c>
    </row>
    <row r="6561" spans="55:57" x14ac:dyDescent="0.3">
      <c r="BC6561" s="19">
        <v>6502</v>
      </c>
      <c r="BD6561">
        <v>9.1406333071687544E-4</v>
      </c>
      <c r="BE6561">
        <v>1.3650964391379639E-2</v>
      </c>
    </row>
    <row r="6562" spans="55:57" x14ac:dyDescent="0.3">
      <c r="BC6562" s="19">
        <v>6503</v>
      </c>
      <c r="BD6562">
        <v>8.2866211900215869E-4</v>
      </c>
      <c r="BE6562">
        <v>1.2946295624527227E-2</v>
      </c>
    </row>
    <row r="6563" spans="55:57" x14ac:dyDescent="0.3">
      <c r="BC6563" s="19">
        <v>6504</v>
      </c>
      <c r="BD6563">
        <v>7.9074197510170345E-4</v>
      </c>
      <c r="BE6563">
        <v>1.2666533158645439E-2</v>
      </c>
    </row>
    <row r="6564" spans="55:57" x14ac:dyDescent="0.3">
      <c r="BC6564" s="19">
        <v>6505</v>
      </c>
      <c r="BD6564">
        <v>8.688380807817213E-4</v>
      </c>
      <c r="BE6564">
        <v>1.2717334161040487E-2</v>
      </c>
    </row>
    <row r="6565" spans="55:57" x14ac:dyDescent="0.3">
      <c r="BC6565" s="19">
        <v>6506</v>
      </c>
      <c r="BD6565">
        <v>7.5825521218514445E-4</v>
      </c>
      <c r="BE6565">
        <v>1.2572159341179022E-2</v>
      </c>
    </row>
    <row r="6566" spans="55:57" x14ac:dyDescent="0.3">
      <c r="BC6566" s="19">
        <v>6507</v>
      </c>
      <c r="BD6566">
        <v>7.251182419620194E-4</v>
      </c>
      <c r="BE6566">
        <v>1.1286119959725017E-2</v>
      </c>
    </row>
    <row r="6567" spans="55:57" x14ac:dyDescent="0.3">
      <c r="BC6567" s="19">
        <v>6508</v>
      </c>
      <c r="BD6567">
        <v>8.4016015185241362E-4</v>
      </c>
      <c r="BE6567">
        <v>1.2888400587670166E-2</v>
      </c>
    </row>
    <row r="6568" spans="55:57" x14ac:dyDescent="0.3">
      <c r="BC6568" s="19">
        <v>6509</v>
      </c>
      <c r="BD6568">
        <v>8.221139341398079E-4</v>
      </c>
      <c r="BE6568">
        <v>1.2497051242609287E-2</v>
      </c>
    </row>
    <row r="6569" spans="55:57" x14ac:dyDescent="0.3">
      <c r="BC6569" s="19">
        <v>6510</v>
      </c>
      <c r="BD6569">
        <v>8.8094712902812909E-4</v>
      </c>
      <c r="BE6569">
        <v>1.2487699688288653E-2</v>
      </c>
    </row>
    <row r="6570" spans="55:57" x14ac:dyDescent="0.3">
      <c r="BC6570" s="19">
        <v>6511</v>
      </c>
      <c r="BD6570">
        <v>8.008512595698553E-4</v>
      </c>
      <c r="BE6570">
        <v>1.2179128876831952E-2</v>
      </c>
    </row>
    <row r="6571" spans="55:57" x14ac:dyDescent="0.3">
      <c r="BC6571" s="19">
        <v>6512</v>
      </c>
      <c r="BD6571">
        <v>8.8839593608750151E-4</v>
      </c>
      <c r="BE6571">
        <v>1.2559480448461219E-2</v>
      </c>
    </row>
    <row r="6572" spans="55:57" x14ac:dyDescent="0.3">
      <c r="BC6572" s="19">
        <v>6513</v>
      </c>
      <c r="BD6572">
        <v>7.5909733825709012E-4</v>
      </c>
      <c r="BE6572">
        <v>1.3263532118872649E-2</v>
      </c>
    </row>
    <row r="6573" spans="55:57" x14ac:dyDescent="0.3">
      <c r="BC6573" s="19">
        <v>6514</v>
      </c>
      <c r="BD6573">
        <v>7.5967203079093152E-4</v>
      </c>
      <c r="BE6573">
        <v>1.2323663204995788E-2</v>
      </c>
    </row>
    <row r="6574" spans="55:57" x14ac:dyDescent="0.3">
      <c r="BC6574" s="19">
        <v>6515</v>
      </c>
      <c r="BD6574">
        <v>8.9874220720346533E-4</v>
      </c>
      <c r="BE6574">
        <v>1.2978526193827335E-2</v>
      </c>
    </row>
    <row r="6575" spans="55:57" x14ac:dyDescent="0.3">
      <c r="BC6575" s="19">
        <v>6516</v>
      </c>
      <c r="BD6575">
        <v>7.5917235415472238E-4</v>
      </c>
      <c r="BE6575">
        <v>1.1861507038418682E-2</v>
      </c>
    </row>
    <row r="6576" spans="55:57" x14ac:dyDescent="0.3">
      <c r="BC6576" s="19">
        <v>6517</v>
      </c>
      <c r="BD6576">
        <v>8.1754769435942592E-4</v>
      </c>
      <c r="BE6576">
        <v>1.2099500449376676E-2</v>
      </c>
    </row>
    <row r="6577" spans="55:57" x14ac:dyDescent="0.3">
      <c r="BC6577" s="19">
        <v>6518</v>
      </c>
      <c r="BD6577">
        <v>8.7204003500416084E-4</v>
      </c>
      <c r="BE6577">
        <v>1.2211686620245681E-2</v>
      </c>
    </row>
    <row r="6578" spans="55:57" x14ac:dyDescent="0.3">
      <c r="BC6578" s="19">
        <v>6519</v>
      </c>
      <c r="BD6578">
        <v>9.6103117609145001E-4</v>
      </c>
      <c r="BE6578">
        <v>1.4028731790246175E-2</v>
      </c>
    </row>
    <row r="6579" spans="55:57" x14ac:dyDescent="0.3">
      <c r="BC6579" s="19">
        <v>6520</v>
      </c>
      <c r="BD6579">
        <v>9.2771651661239455E-4</v>
      </c>
      <c r="BE6579">
        <v>1.3800780310965568E-2</v>
      </c>
    </row>
    <row r="6580" spans="55:57" x14ac:dyDescent="0.3">
      <c r="BC6580" s="19">
        <v>6521</v>
      </c>
      <c r="BD6580">
        <v>7.8370256964374065E-4</v>
      </c>
      <c r="BE6580">
        <v>1.2269856403789747E-2</v>
      </c>
    </row>
    <row r="6581" spans="55:57" x14ac:dyDescent="0.3">
      <c r="BC6581" s="19">
        <v>6522</v>
      </c>
      <c r="BD6581">
        <v>8.9450303098687425E-4</v>
      </c>
      <c r="BE6581">
        <v>1.2795066608319619E-2</v>
      </c>
    </row>
    <row r="6582" spans="55:57" x14ac:dyDescent="0.3">
      <c r="BC6582" s="19">
        <v>6523</v>
      </c>
      <c r="BD6582">
        <v>8.1515460075578692E-4</v>
      </c>
      <c r="BE6582">
        <v>1.3221136895476365E-2</v>
      </c>
    </row>
    <row r="6583" spans="55:57" x14ac:dyDescent="0.3">
      <c r="BC6583" s="19">
        <v>6524</v>
      </c>
      <c r="BD6583">
        <v>8.7081213251446327E-4</v>
      </c>
      <c r="BE6583">
        <v>1.2423052706213139E-2</v>
      </c>
    </row>
    <row r="6584" spans="55:57" x14ac:dyDescent="0.3">
      <c r="BC6584" s="19">
        <v>6525</v>
      </c>
      <c r="BD6584">
        <v>8.7022644878277005E-4</v>
      </c>
      <c r="BE6584">
        <v>1.2234236210671353E-2</v>
      </c>
    </row>
    <row r="6585" spans="55:57" x14ac:dyDescent="0.3">
      <c r="BC6585" s="19">
        <v>6526</v>
      </c>
      <c r="BD6585">
        <v>9.5684641613530549E-4</v>
      </c>
      <c r="BE6585">
        <v>1.3318371057869892E-2</v>
      </c>
    </row>
    <row r="6586" spans="55:57" x14ac:dyDescent="0.3">
      <c r="BC6586" s="19">
        <v>6527</v>
      </c>
      <c r="BD6586">
        <v>7.5458411926571578E-4</v>
      </c>
      <c r="BE6586">
        <v>1.1284085438912605E-2</v>
      </c>
    </row>
    <row r="6587" spans="55:57" x14ac:dyDescent="0.3">
      <c r="BC6587" s="19">
        <v>6528</v>
      </c>
      <c r="BD6587">
        <v>7.4715878408467451E-4</v>
      </c>
      <c r="BE6587">
        <v>1.2580264554065801E-2</v>
      </c>
    </row>
    <row r="6588" spans="55:57" x14ac:dyDescent="0.3">
      <c r="BC6588" s="19">
        <v>6529</v>
      </c>
      <c r="BD6588">
        <v>9.2747469858916434E-4</v>
      </c>
      <c r="BE6588">
        <v>1.390715394838906E-2</v>
      </c>
    </row>
    <row r="6589" spans="55:57" x14ac:dyDescent="0.3">
      <c r="BC6589" s="19">
        <v>6530</v>
      </c>
      <c r="BD6589">
        <v>9.0915944917914601E-4</v>
      </c>
      <c r="BE6589">
        <v>1.2579782319331306E-2</v>
      </c>
    </row>
    <row r="6590" spans="55:57" x14ac:dyDescent="0.3">
      <c r="BC6590" s="19">
        <v>6531</v>
      </c>
      <c r="BD6590">
        <v>7.6553480635703703E-4</v>
      </c>
      <c r="BE6590">
        <v>1.2076011702389148E-2</v>
      </c>
    </row>
    <row r="6591" spans="55:57" x14ac:dyDescent="0.3">
      <c r="BC6591" s="19">
        <v>6532</v>
      </c>
      <c r="BD6591">
        <v>8.9462770321958418E-4</v>
      </c>
      <c r="BE6591">
        <v>1.2289413653995284E-2</v>
      </c>
    </row>
    <row r="6592" spans="55:57" x14ac:dyDescent="0.3">
      <c r="BC6592" s="19">
        <v>6533</v>
      </c>
      <c r="BD6592">
        <v>7.7637651373280462E-4</v>
      </c>
      <c r="BE6592">
        <v>1.2427722119725726E-2</v>
      </c>
    </row>
    <row r="6593" spans="55:57" x14ac:dyDescent="0.3">
      <c r="BC6593" s="19">
        <v>6534</v>
      </c>
      <c r="BD6593">
        <v>8.847709967671391E-4</v>
      </c>
      <c r="BE6593">
        <v>1.2206342672519167E-2</v>
      </c>
    </row>
    <row r="6594" spans="55:57" x14ac:dyDescent="0.3">
      <c r="BC6594" s="19">
        <v>6535</v>
      </c>
      <c r="BD6594">
        <v>7.5621439840981334E-4</v>
      </c>
      <c r="BE6594">
        <v>1.2875260689420407E-2</v>
      </c>
    </row>
    <row r="6595" spans="55:57" x14ac:dyDescent="0.3">
      <c r="BC6595" s="19">
        <v>6536</v>
      </c>
      <c r="BD6595">
        <v>8.2735199351900008E-4</v>
      </c>
      <c r="BE6595">
        <v>1.2238914280905844E-2</v>
      </c>
    </row>
    <row r="6596" spans="55:57" x14ac:dyDescent="0.3">
      <c r="BC6596" s="19">
        <v>6537</v>
      </c>
      <c r="BD6596">
        <v>7.9268148830514181E-4</v>
      </c>
      <c r="BE6596">
        <v>1.2367938493958158E-2</v>
      </c>
    </row>
    <row r="6597" spans="55:57" x14ac:dyDescent="0.3">
      <c r="BC6597" s="19">
        <v>6538</v>
      </c>
      <c r="BD6597">
        <v>8.3987301350476305E-4</v>
      </c>
      <c r="BE6597">
        <v>1.340459775571994E-2</v>
      </c>
    </row>
    <row r="6598" spans="55:57" x14ac:dyDescent="0.3">
      <c r="BC6598" s="19">
        <v>6539</v>
      </c>
      <c r="BD6598">
        <v>8.925718713145176E-4</v>
      </c>
      <c r="BE6598">
        <v>1.2618395807041417E-2</v>
      </c>
    </row>
    <row r="6599" spans="55:57" x14ac:dyDescent="0.3">
      <c r="BC6599" s="19">
        <v>6540</v>
      </c>
      <c r="BD6599">
        <v>8.2621720726766979E-4</v>
      </c>
      <c r="BE6599">
        <v>1.2806430148107119E-2</v>
      </c>
    </row>
    <row r="6600" spans="55:57" x14ac:dyDescent="0.3">
      <c r="BC6600" s="19">
        <v>6541</v>
      </c>
      <c r="BD6600">
        <v>7.1276595869601675E-4</v>
      </c>
      <c r="BE6600">
        <v>1.148316397403315E-2</v>
      </c>
    </row>
    <row r="6601" spans="55:57" x14ac:dyDescent="0.3">
      <c r="BC6601" s="19">
        <v>6542</v>
      </c>
      <c r="BD6601">
        <v>7.836170996870877E-4</v>
      </c>
      <c r="BE6601">
        <v>1.2308331343343932E-2</v>
      </c>
    </row>
    <row r="6602" spans="55:57" x14ac:dyDescent="0.3">
      <c r="BC6602" s="19">
        <v>6543</v>
      </c>
      <c r="BD6602">
        <v>9.1812448365774057E-4</v>
      </c>
      <c r="BE6602">
        <v>1.3739608826368472E-2</v>
      </c>
    </row>
    <row r="6603" spans="55:57" x14ac:dyDescent="0.3">
      <c r="BC6603" s="19">
        <v>6544</v>
      </c>
      <c r="BD6603">
        <v>9.6599824216013431E-4</v>
      </c>
      <c r="BE6603">
        <v>1.3070189688808912E-2</v>
      </c>
    </row>
    <row r="6604" spans="55:57" x14ac:dyDescent="0.3">
      <c r="BC6604" s="19">
        <v>6545</v>
      </c>
      <c r="BD6604">
        <v>8.3995074205548336E-4</v>
      </c>
      <c r="BE6604">
        <v>1.250058451122231E-2</v>
      </c>
    </row>
    <row r="6605" spans="55:57" x14ac:dyDescent="0.3">
      <c r="BC6605" s="19">
        <v>6546</v>
      </c>
      <c r="BD6605">
        <v>8.5543088784027603E-4</v>
      </c>
      <c r="BE6605">
        <v>1.216005830351536E-2</v>
      </c>
    </row>
    <row r="6606" spans="55:57" x14ac:dyDescent="0.3">
      <c r="BC6606" s="19">
        <v>6547</v>
      </c>
      <c r="BD6606">
        <v>9.534223934790679E-4</v>
      </c>
      <c r="BE6606">
        <v>1.2871247702877569E-2</v>
      </c>
    </row>
    <row r="6607" spans="55:57" x14ac:dyDescent="0.3">
      <c r="BC6607" s="19">
        <v>6548</v>
      </c>
      <c r="BD6607">
        <v>8.3510978717462453E-4</v>
      </c>
      <c r="BE6607">
        <v>1.300816014808724E-2</v>
      </c>
    </row>
    <row r="6608" spans="55:57" x14ac:dyDescent="0.3">
      <c r="BC6608" s="19">
        <v>6549</v>
      </c>
      <c r="BD6608">
        <v>9.6257505009753779E-4</v>
      </c>
      <c r="BE6608">
        <v>1.3425234676588049E-2</v>
      </c>
    </row>
    <row r="6609" spans="55:57" x14ac:dyDescent="0.3">
      <c r="BC6609" s="19">
        <v>6550</v>
      </c>
      <c r="BD6609">
        <v>9.0842258946572166E-4</v>
      </c>
      <c r="BE6609">
        <v>1.3153209717992454E-2</v>
      </c>
    </row>
    <row r="6610" spans="55:57" x14ac:dyDescent="0.3">
      <c r="BC6610" s="19">
        <v>6551</v>
      </c>
      <c r="BD6610">
        <v>7.6349681361481323E-4</v>
      </c>
      <c r="BE6610">
        <v>1.1868637606896605E-2</v>
      </c>
    </row>
    <row r="6611" spans="55:57" x14ac:dyDescent="0.3">
      <c r="BC6611" s="19">
        <v>6552</v>
      </c>
      <c r="BD6611">
        <v>9.4418785538796335E-4</v>
      </c>
      <c r="BE6611">
        <v>1.405488877929895E-2</v>
      </c>
    </row>
    <row r="6612" spans="55:57" x14ac:dyDescent="0.3">
      <c r="BC6612" s="19">
        <v>6553</v>
      </c>
      <c r="BD6612">
        <v>9.5892571843803325E-4</v>
      </c>
      <c r="BE6612">
        <v>1.3405345747315044E-2</v>
      </c>
    </row>
    <row r="6613" spans="55:57" x14ac:dyDescent="0.3">
      <c r="BC6613" s="19">
        <v>6554</v>
      </c>
      <c r="BD6613">
        <v>8.7070369306503637E-4</v>
      </c>
      <c r="BE6613">
        <v>1.2945746079976509E-2</v>
      </c>
    </row>
    <row r="6614" spans="55:57" x14ac:dyDescent="0.3">
      <c r="BC6614" s="19">
        <v>6555</v>
      </c>
      <c r="BD6614">
        <v>9.0975086125863014E-4</v>
      </c>
      <c r="BE6614">
        <v>1.2840604381512436E-2</v>
      </c>
    </row>
    <row r="6615" spans="55:57" x14ac:dyDescent="0.3">
      <c r="BC6615" s="19">
        <v>6556</v>
      </c>
      <c r="BD6615">
        <v>8.8506087191119961E-4</v>
      </c>
      <c r="BE6615">
        <v>1.2718592182940372E-2</v>
      </c>
    </row>
    <row r="6616" spans="55:57" x14ac:dyDescent="0.3">
      <c r="BC6616" s="19">
        <v>6557</v>
      </c>
      <c r="BD6616">
        <v>7.3466998774878291E-4</v>
      </c>
      <c r="BE6616">
        <v>1.1633329962829512E-2</v>
      </c>
    </row>
    <row r="6617" spans="55:57" x14ac:dyDescent="0.3">
      <c r="BC6617" s="19">
        <v>6558</v>
      </c>
      <c r="BD6617">
        <v>9.1048476330467352E-4</v>
      </c>
      <c r="BE6617">
        <v>1.2954442218600388E-2</v>
      </c>
    </row>
    <row r="6618" spans="55:57" x14ac:dyDescent="0.3">
      <c r="BC6618" s="19">
        <v>6559</v>
      </c>
      <c r="BD6618">
        <v>8.3653883661563544E-4</v>
      </c>
      <c r="BE6618">
        <v>1.17255044354096E-2</v>
      </c>
    </row>
    <row r="6619" spans="55:57" x14ac:dyDescent="0.3">
      <c r="BC6619" s="19">
        <v>6560</v>
      </c>
      <c r="BD6619">
        <v>9.4045339624623759E-4</v>
      </c>
      <c r="BE6619">
        <v>1.3854886206353901E-2</v>
      </c>
    </row>
    <row r="6620" spans="55:57" x14ac:dyDescent="0.3">
      <c r="BC6620" s="19">
        <v>6561</v>
      </c>
      <c r="BD6620">
        <v>7.7263844742723065E-4</v>
      </c>
      <c r="BE6620">
        <v>1.259767961988679E-2</v>
      </c>
    </row>
    <row r="6621" spans="55:57" x14ac:dyDescent="0.3">
      <c r="BC6621" s="19">
        <v>6562</v>
      </c>
      <c r="BD6621">
        <v>9.5183162160709998E-4</v>
      </c>
      <c r="BE6621">
        <v>1.3433824496547746E-2</v>
      </c>
    </row>
    <row r="6622" spans="55:57" x14ac:dyDescent="0.3">
      <c r="BC6622" s="19">
        <v>6563</v>
      </c>
      <c r="BD6622">
        <v>8.9427676699157968E-4</v>
      </c>
      <c r="BE6622">
        <v>1.2432327797499469E-2</v>
      </c>
    </row>
    <row r="6623" spans="55:57" x14ac:dyDescent="0.3">
      <c r="BC6623" s="19">
        <v>6564</v>
      </c>
      <c r="BD6623">
        <v>7.0125682912437499E-4</v>
      </c>
      <c r="BE6623">
        <v>1.2181313475300376E-2</v>
      </c>
    </row>
    <row r="6624" spans="55:57" x14ac:dyDescent="0.3">
      <c r="BC6624" s="19">
        <v>6565</v>
      </c>
      <c r="BD6624">
        <v>9.1302260319624609E-4</v>
      </c>
      <c r="BE6624">
        <v>1.2125696222614104E-2</v>
      </c>
    </row>
    <row r="6625" spans="55:57" x14ac:dyDescent="0.3">
      <c r="BC6625" s="19">
        <v>6566</v>
      </c>
      <c r="BD6625">
        <v>1.0035569494624803E-3</v>
      </c>
      <c r="BE6625">
        <v>1.3612464410103657E-2</v>
      </c>
    </row>
    <row r="6626" spans="55:57" x14ac:dyDescent="0.3">
      <c r="BC6626" s="19">
        <v>6567</v>
      </c>
      <c r="BD6626">
        <v>7.2992570501232519E-4</v>
      </c>
      <c r="BE6626">
        <v>1.1610148098535387E-2</v>
      </c>
    </row>
    <row r="6627" spans="55:57" x14ac:dyDescent="0.3">
      <c r="BC6627" s="19">
        <v>6568</v>
      </c>
      <c r="BD6627">
        <v>8.4528258800782921E-4</v>
      </c>
      <c r="BE6627">
        <v>1.1838607009010444E-2</v>
      </c>
    </row>
    <row r="6628" spans="55:57" x14ac:dyDescent="0.3">
      <c r="BC6628" s="19">
        <v>6569</v>
      </c>
      <c r="BD6628">
        <v>9.0779892984170951E-4</v>
      </c>
      <c r="BE6628">
        <v>1.3207898761964166E-2</v>
      </c>
    </row>
    <row r="6629" spans="55:57" x14ac:dyDescent="0.3">
      <c r="BC6629" s="19">
        <v>6570</v>
      </c>
      <c r="BD6629">
        <v>7.7946781103338839E-4</v>
      </c>
      <c r="BE6629">
        <v>1.2244780392394974E-2</v>
      </c>
    </row>
    <row r="6630" spans="55:57" x14ac:dyDescent="0.3">
      <c r="BC6630" s="19">
        <v>6571</v>
      </c>
      <c r="BD6630">
        <v>9.1271921511634454E-4</v>
      </c>
      <c r="BE6630">
        <v>1.3753144699552374E-2</v>
      </c>
    </row>
    <row r="6631" spans="55:57" x14ac:dyDescent="0.3">
      <c r="BC6631" s="19">
        <v>6572</v>
      </c>
      <c r="BD6631">
        <v>9.0992689347656663E-4</v>
      </c>
      <c r="BE6631">
        <v>1.2750789830706462E-2</v>
      </c>
    </row>
    <row r="6632" spans="55:57" x14ac:dyDescent="0.3">
      <c r="BC6632" s="19">
        <v>6573</v>
      </c>
      <c r="BD6632">
        <v>9.4190244425381288E-4</v>
      </c>
      <c r="BE6632">
        <v>1.2969774707489723E-2</v>
      </c>
    </row>
    <row r="6633" spans="55:57" x14ac:dyDescent="0.3">
      <c r="BC6633" s="19">
        <v>6574</v>
      </c>
      <c r="BD6633">
        <v>8.7785669656517695E-4</v>
      </c>
      <c r="BE6633">
        <v>1.1609491849032169E-2</v>
      </c>
    </row>
    <row r="6634" spans="55:57" x14ac:dyDescent="0.3">
      <c r="BC6634" s="19">
        <v>6575</v>
      </c>
      <c r="BD6634">
        <v>8.0137111912388778E-4</v>
      </c>
      <c r="BE6634">
        <v>1.1655063361757352E-2</v>
      </c>
    </row>
    <row r="6635" spans="55:57" x14ac:dyDescent="0.3">
      <c r="BC6635" s="19">
        <v>6576</v>
      </c>
      <c r="BD6635">
        <v>8.1716063999331468E-4</v>
      </c>
      <c r="BE6635">
        <v>1.2094410503199062E-2</v>
      </c>
    </row>
    <row r="6636" spans="55:57" x14ac:dyDescent="0.3">
      <c r="BC6636" s="19">
        <v>6577</v>
      </c>
      <c r="BD6636">
        <v>8.1968792808550075E-4</v>
      </c>
      <c r="BE6636">
        <v>1.2265612428559187E-2</v>
      </c>
    </row>
    <row r="6637" spans="55:57" x14ac:dyDescent="0.3">
      <c r="BC6637" s="19">
        <v>6578</v>
      </c>
      <c r="BD6637">
        <v>9.3631678030624862E-4</v>
      </c>
      <c r="BE6637">
        <v>1.2898051053695734E-2</v>
      </c>
    </row>
    <row r="6638" spans="55:57" x14ac:dyDescent="0.3">
      <c r="BC6638" s="19">
        <v>6579</v>
      </c>
      <c r="BD6638">
        <v>9.4110799311831258E-4</v>
      </c>
      <c r="BE6638">
        <v>1.2239273303571274E-2</v>
      </c>
    </row>
    <row r="6639" spans="55:57" x14ac:dyDescent="0.3">
      <c r="BC6639" s="19">
        <v>6580</v>
      </c>
      <c r="BD6639">
        <v>8.3021100456883194E-4</v>
      </c>
      <c r="BE6639">
        <v>1.2453346880177745E-2</v>
      </c>
    </row>
    <row r="6640" spans="55:57" x14ac:dyDescent="0.3">
      <c r="BC6640" s="19">
        <v>6581</v>
      </c>
      <c r="BD6640">
        <v>7.7788219062397464E-4</v>
      </c>
      <c r="BE6640">
        <v>1.2694344902659443E-2</v>
      </c>
    </row>
    <row r="6641" spans="55:57" x14ac:dyDescent="0.3">
      <c r="BC6641" s="19">
        <v>6582</v>
      </c>
      <c r="BD6641">
        <v>7.6828257722414697E-4</v>
      </c>
      <c r="BE6641">
        <v>1.2001801150916234E-2</v>
      </c>
    </row>
    <row r="6642" spans="55:57" x14ac:dyDescent="0.3">
      <c r="BC6642" s="19">
        <v>6583</v>
      </c>
      <c r="BD6642">
        <v>9.0293948208522651E-4</v>
      </c>
      <c r="BE6642">
        <v>1.2649973152884216E-2</v>
      </c>
    </row>
    <row r="6643" spans="55:57" x14ac:dyDescent="0.3">
      <c r="BC6643" s="19">
        <v>6584</v>
      </c>
      <c r="BD6643">
        <v>7.5985154835544631E-4</v>
      </c>
      <c r="BE6643">
        <v>1.2248495948979359E-2</v>
      </c>
    </row>
    <row r="6644" spans="55:57" x14ac:dyDescent="0.3">
      <c r="BC6644" s="19">
        <v>6585</v>
      </c>
      <c r="BD6644">
        <v>7.394628841247892E-4</v>
      </c>
      <c r="BE6644">
        <v>1.2410175829985139E-2</v>
      </c>
    </row>
    <row r="6645" spans="55:57" x14ac:dyDescent="0.3">
      <c r="BC6645" s="19">
        <v>6586</v>
      </c>
      <c r="BD6645">
        <v>9.297179312762441E-4</v>
      </c>
      <c r="BE6645">
        <v>1.2207293229401847E-2</v>
      </c>
    </row>
    <row r="6646" spans="55:57" x14ac:dyDescent="0.3">
      <c r="BC6646" s="19">
        <v>6587</v>
      </c>
      <c r="BD6646">
        <v>8.1103649554208545E-4</v>
      </c>
      <c r="BE6646">
        <v>1.2507948457517289E-2</v>
      </c>
    </row>
    <row r="6647" spans="55:57" x14ac:dyDescent="0.3">
      <c r="BC6647" s="19">
        <v>6588</v>
      </c>
      <c r="BD6647">
        <v>8.5408202150473282E-4</v>
      </c>
      <c r="BE6647">
        <v>1.1897793124456319E-2</v>
      </c>
    </row>
    <row r="6648" spans="55:57" x14ac:dyDescent="0.3">
      <c r="BC6648" s="19">
        <v>6589</v>
      </c>
      <c r="BD6648">
        <v>7.4046892196918881E-4</v>
      </c>
      <c r="BE6648">
        <v>1.135504103554838E-2</v>
      </c>
    </row>
    <row r="6649" spans="55:57" x14ac:dyDescent="0.3">
      <c r="BC6649" s="19">
        <v>6590</v>
      </c>
      <c r="BD6649">
        <v>8.7334025211136619E-4</v>
      </c>
      <c r="BE6649">
        <v>1.2582933964786875E-2</v>
      </c>
    </row>
    <row r="6650" spans="55:57" x14ac:dyDescent="0.3">
      <c r="BC6650" s="19">
        <v>6591</v>
      </c>
      <c r="BD6650">
        <v>7.944035101133519E-4</v>
      </c>
      <c r="BE6650">
        <v>1.3905778803622522E-2</v>
      </c>
    </row>
    <row r="6651" spans="55:57" x14ac:dyDescent="0.3">
      <c r="BC6651" s="19">
        <v>6592</v>
      </c>
      <c r="BD6651">
        <v>7.8289136807912824E-4</v>
      </c>
      <c r="BE6651">
        <v>1.2008523720134098E-2</v>
      </c>
    </row>
    <row r="6652" spans="55:57" x14ac:dyDescent="0.3">
      <c r="BC6652" s="19">
        <v>6593</v>
      </c>
      <c r="BD6652">
        <v>9.6357020519096054E-4</v>
      </c>
      <c r="BE6652">
        <v>1.3121450273069539E-2</v>
      </c>
    </row>
    <row r="6653" spans="55:57" x14ac:dyDescent="0.3">
      <c r="BC6653" s="19">
        <v>6594</v>
      </c>
      <c r="BD6653">
        <v>8.2676710918612743E-4</v>
      </c>
      <c r="BE6653">
        <v>1.2068399194461104E-2</v>
      </c>
    </row>
    <row r="6654" spans="55:57" x14ac:dyDescent="0.3">
      <c r="BC6654" s="19">
        <v>6595</v>
      </c>
      <c r="BD6654">
        <v>9.13168611798885E-4</v>
      </c>
      <c r="BE6654">
        <v>1.347006108263483E-2</v>
      </c>
    </row>
    <row r="6655" spans="55:57" x14ac:dyDescent="0.3">
      <c r="BC6655" s="19">
        <v>6596</v>
      </c>
      <c r="BD6655">
        <v>7.2288434869195977E-4</v>
      </c>
      <c r="BE6655">
        <v>1.2036749524294794E-2</v>
      </c>
    </row>
    <row r="6656" spans="55:57" x14ac:dyDescent="0.3">
      <c r="BC6656" s="19">
        <v>6597</v>
      </c>
      <c r="BD6656">
        <v>8.328372755063906E-4</v>
      </c>
      <c r="BE6656">
        <v>1.2664837186021568E-2</v>
      </c>
    </row>
    <row r="6657" spans="55:57" x14ac:dyDescent="0.3">
      <c r="BC6657" s="19">
        <v>6598</v>
      </c>
      <c r="BD6657">
        <v>8.3902273357486126E-4</v>
      </c>
      <c r="BE6657">
        <v>1.2568870211053492E-2</v>
      </c>
    </row>
    <row r="6658" spans="55:57" x14ac:dyDescent="0.3">
      <c r="BC6658" s="19">
        <v>6599</v>
      </c>
      <c r="BD6658">
        <v>8.3401834058740296E-4</v>
      </c>
      <c r="BE6658">
        <v>1.2529036102399686E-2</v>
      </c>
    </row>
    <row r="6659" spans="55:57" x14ac:dyDescent="0.3">
      <c r="BC6659" s="19">
        <v>6600</v>
      </c>
      <c r="BD6659">
        <v>7.6653627785814497E-4</v>
      </c>
      <c r="BE6659">
        <v>1.1701325143629464E-2</v>
      </c>
    </row>
    <row r="6660" spans="55:57" x14ac:dyDescent="0.3">
      <c r="BC6660" s="19">
        <v>6601</v>
      </c>
      <c r="BD6660">
        <v>9.2215491234064358E-4</v>
      </c>
      <c r="BE6660">
        <v>1.3213427033554935E-2</v>
      </c>
    </row>
    <row r="6661" spans="55:57" x14ac:dyDescent="0.3">
      <c r="BC6661" s="19">
        <v>6602</v>
      </c>
      <c r="BD6661">
        <v>7.9937201115699613E-4</v>
      </c>
      <c r="BE6661">
        <v>1.1656102560957624E-2</v>
      </c>
    </row>
    <row r="6662" spans="55:57" x14ac:dyDescent="0.3">
      <c r="BC6662" s="19">
        <v>6603</v>
      </c>
      <c r="BD6662">
        <v>7.4000618335025011E-4</v>
      </c>
      <c r="BE6662">
        <v>1.1079760741344211E-2</v>
      </c>
    </row>
    <row r="6663" spans="55:57" x14ac:dyDescent="0.3">
      <c r="BC6663" s="19">
        <v>6604</v>
      </c>
      <c r="BD6663">
        <v>8.0378855444300469E-4</v>
      </c>
      <c r="BE6663">
        <v>1.1623192795384988E-2</v>
      </c>
    </row>
    <row r="6664" spans="55:57" x14ac:dyDescent="0.3">
      <c r="BC6664" s="19">
        <v>6605</v>
      </c>
      <c r="BD6664">
        <v>8.8683650648506505E-4</v>
      </c>
      <c r="BE6664">
        <v>1.318326281923175E-2</v>
      </c>
    </row>
    <row r="6665" spans="55:57" x14ac:dyDescent="0.3">
      <c r="BC6665" s="19">
        <v>6606</v>
      </c>
      <c r="BD6665">
        <v>8.3903953744827954E-4</v>
      </c>
      <c r="BE6665">
        <v>1.1662767396907258E-2</v>
      </c>
    </row>
    <row r="6666" spans="55:57" x14ac:dyDescent="0.3">
      <c r="BC6666" s="19">
        <v>6607</v>
      </c>
      <c r="BD6666">
        <v>7.7945214208440601E-4</v>
      </c>
      <c r="BE6666">
        <v>1.1847443761478839E-2</v>
      </c>
    </row>
    <row r="6667" spans="55:57" x14ac:dyDescent="0.3">
      <c r="BC6667" s="19">
        <v>6608</v>
      </c>
      <c r="BD6667">
        <v>8.8997426395231473E-4</v>
      </c>
      <c r="BE6667">
        <v>1.2689614602921272E-2</v>
      </c>
    </row>
    <row r="6668" spans="55:57" x14ac:dyDescent="0.3">
      <c r="BC6668" s="19">
        <v>6609</v>
      </c>
      <c r="BD6668">
        <v>8.3454688743197917E-4</v>
      </c>
      <c r="BE6668">
        <v>1.260579035319577E-2</v>
      </c>
    </row>
    <row r="6669" spans="55:57" x14ac:dyDescent="0.3">
      <c r="BC6669" s="19">
        <v>6610</v>
      </c>
      <c r="BD6669">
        <v>9.5490934678327504E-4</v>
      </c>
      <c r="BE6669">
        <v>1.268515254669272E-2</v>
      </c>
    </row>
    <row r="6670" spans="55:57" x14ac:dyDescent="0.3">
      <c r="BC6670" s="19">
        <v>6611</v>
      </c>
      <c r="BD6670">
        <v>8.7110286565061945E-4</v>
      </c>
      <c r="BE6670">
        <v>1.252026566488483E-2</v>
      </c>
    </row>
    <row r="6671" spans="55:57" x14ac:dyDescent="0.3">
      <c r="BC6671" s="19">
        <v>6612</v>
      </c>
      <c r="BD6671">
        <v>1.024510825015769E-3</v>
      </c>
      <c r="BE6671">
        <v>1.3752222904871813E-2</v>
      </c>
    </row>
    <row r="6672" spans="55:57" x14ac:dyDescent="0.3">
      <c r="BC6672" s="19">
        <v>6613</v>
      </c>
      <c r="BD6672">
        <v>8.7385425592986505E-4</v>
      </c>
      <c r="BE6672">
        <v>1.2613464079645753E-2</v>
      </c>
    </row>
    <row r="6673" spans="55:57" x14ac:dyDescent="0.3">
      <c r="BC6673" s="19">
        <v>6614</v>
      </c>
      <c r="BD6673">
        <v>8.3885644858345816E-4</v>
      </c>
      <c r="BE6673">
        <v>1.281522478486089E-2</v>
      </c>
    </row>
    <row r="6674" spans="55:57" x14ac:dyDescent="0.3">
      <c r="BC6674" s="19">
        <v>6615</v>
      </c>
      <c r="BD6674">
        <v>9.2128066829187585E-4</v>
      </c>
      <c r="BE6674">
        <v>1.2684202054504377E-2</v>
      </c>
    </row>
    <row r="6675" spans="55:57" x14ac:dyDescent="0.3">
      <c r="BC6675" s="19">
        <v>6616</v>
      </c>
      <c r="BD6675">
        <v>8.2065257730614544E-4</v>
      </c>
      <c r="BE6675">
        <v>1.154077034166638E-2</v>
      </c>
    </row>
    <row r="6676" spans="55:57" x14ac:dyDescent="0.3">
      <c r="BC6676" s="19">
        <v>6617</v>
      </c>
      <c r="BD6676">
        <v>9.4475497517671121E-4</v>
      </c>
      <c r="BE6676">
        <v>1.3056969608079332E-2</v>
      </c>
    </row>
    <row r="6677" spans="55:57" x14ac:dyDescent="0.3">
      <c r="BC6677" s="19">
        <v>6618</v>
      </c>
      <c r="BD6677">
        <v>9.2667469955700916E-4</v>
      </c>
      <c r="BE6677">
        <v>1.3056048840887903E-2</v>
      </c>
    </row>
    <row r="6678" spans="55:57" x14ac:dyDescent="0.3">
      <c r="BC6678" s="19">
        <v>6619</v>
      </c>
      <c r="BD6678">
        <v>7.98859643758604E-4</v>
      </c>
      <c r="BE6678">
        <v>1.1569765321119413E-2</v>
      </c>
    </row>
    <row r="6679" spans="55:57" x14ac:dyDescent="0.3">
      <c r="BC6679" s="19">
        <v>6620</v>
      </c>
      <c r="BD6679">
        <v>7.8095801384541277E-4</v>
      </c>
      <c r="BE6679">
        <v>1.2137657257110336E-2</v>
      </c>
    </row>
    <row r="6680" spans="55:57" x14ac:dyDescent="0.3">
      <c r="BC6680" s="19">
        <v>6621</v>
      </c>
      <c r="BD6680">
        <v>7.901630460894352E-4</v>
      </c>
      <c r="BE6680">
        <v>1.2013282444397803E-2</v>
      </c>
    </row>
    <row r="6681" spans="55:57" x14ac:dyDescent="0.3">
      <c r="BC6681" s="19">
        <v>6622</v>
      </c>
      <c r="BD6681">
        <v>7.3123024150440125E-4</v>
      </c>
      <c r="BE6681">
        <v>1.1078892323429099E-2</v>
      </c>
    </row>
    <row r="6682" spans="55:57" x14ac:dyDescent="0.3">
      <c r="BC6682" s="19">
        <v>6623</v>
      </c>
      <c r="BD6682">
        <v>8.2693444106191798E-4</v>
      </c>
      <c r="BE6682">
        <v>1.2155876867791029E-2</v>
      </c>
    </row>
    <row r="6683" spans="55:57" x14ac:dyDescent="0.3">
      <c r="BC6683" s="19">
        <v>6624</v>
      </c>
      <c r="BD6683">
        <v>8.6846358286588239E-4</v>
      </c>
      <c r="BE6683">
        <v>1.2834147932986307E-2</v>
      </c>
    </row>
    <row r="6684" spans="55:57" x14ac:dyDescent="0.3">
      <c r="BC6684" s="19">
        <v>6625</v>
      </c>
      <c r="BD6684">
        <v>8.7278531179807298E-4</v>
      </c>
      <c r="BE6684">
        <v>1.2815670686398991E-2</v>
      </c>
    </row>
    <row r="6685" spans="55:57" x14ac:dyDescent="0.3">
      <c r="BC6685" s="19">
        <v>6626</v>
      </c>
      <c r="BD6685">
        <v>7.5280312211096231E-4</v>
      </c>
      <c r="BE6685">
        <v>1.1610486413033491E-2</v>
      </c>
    </row>
    <row r="6686" spans="55:57" x14ac:dyDescent="0.3">
      <c r="BC6686" s="19">
        <v>6627</v>
      </c>
      <c r="BD6686">
        <v>9.1150044629978292E-4</v>
      </c>
      <c r="BE6686">
        <v>1.2056788478418774E-2</v>
      </c>
    </row>
    <row r="6687" spans="55:57" x14ac:dyDescent="0.3">
      <c r="BC6687" s="19">
        <v>6628</v>
      </c>
      <c r="BD6687">
        <v>8.7775938441579757E-4</v>
      </c>
      <c r="BE6687">
        <v>1.2387163382228351E-2</v>
      </c>
    </row>
    <row r="6688" spans="55:57" x14ac:dyDescent="0.3">
      <c r="BC6688" s="19">
        <v>6629</v>
      </c>
      <c r="BD6688">
        <v>9.5028209537081952E-4</v>
      </c>
      <c r="BE6688">
        <v>1.3455776153725708E-2</v>
      </c>
    </row>
    <row r="6689" spans="55:57" x14ac:dyDescent="0.3">
      <c r="BC6689" s="19">
        <v>6630</v>
      </c>
      <c r="BD6689">
        <v>8.2209618026428497E-4</v>
      </c>
      <c r="BE6689">
        <v>1.202526164119009E-2</v>
      </c>
    </row>
    <row r="6690" spans="55:57" x14ac:dyDescent="0.3">
      <c r="BC6690" s="19">
        <v>6631</v>
      </c>
      <c r="BD6690">
        <v>9.6218812666932368E-4</v>
      </c>
      <c r="BE6690">
        <v>1.3284493347977251E-2</v>
      </c>
    </row>
    <row r="6691" spans="55:57" x14ac:dyDescent="0.3">
      <c r="BC6691" s="19">
        <v>6632</v>
      </c>
      <c r="BD6691">
        <v>9.2853579574581535E-4</v>
      </c>
      <c r="BE6691">
        <v>1.3091192305774173E-2</v>
      </c>
    </row>
    <row r="6692" spans="55:57" x14ac:dyDescent="0.3">
      <c r="BC6692" s="19">
        <v>6633</v>
      </c>
      <c r="BD6692">
        <v>7.993209350053846E-4</v>
      </c>
      <c r="BE6692">
        <v>1.2065726999705239E-2</v>
      </c>
    </row>
    <row r="6693" spans="55:57" x14ac:dyDescent="0.3">
      <c r="BC6693" s="19">
        <v>6634</v>
      </c>
      <c r="BD6693">
        <v>9.7888431368844476E-4</v>
      </c>
      <c r="BE6693">
        <v>1.3411967757756127E-2</v>
      </c>
    </row>
    <row r="6694" spans="55:57" x14ac:dyDescent="0.3">
      <c r="BC6694" s="19">
        <v>6635</v>
      </c>
      <c r="BD6694">
        <v>9.8634773283231073E-4</v>
      </c>
      <c r="BE6694">
        <v>1.3019832320371672E-2</v>
      </c>
    </row>
    <row r="6695" spans="55:57" x14ac:dyDescent="0.3">
      <c r="BC6695" s="19">
        <v>6636</v>
      </c>
      <c r="BD6695">
        <v>8.2557691225179078E-4</v>
      </c>
      <c r="BE6695">
        <v>1.2252904066591545E-2</v>
      </c>
    </row>
    <row r="6696" spans="55:57" x14ac:dyDescent="0.3">
      <c r="BC6696" s="19">
        <v>6637</v>
      </c>
      <c r="BD6696">
        <v>9.7138415077154048E-4</v>
      </c>
      <c r="BE6696">
        <v>1.2578522707074271E-2</v>
      </c>
    </row>
    <row r="6697" spans="55:57" x14ac:dyDescent="0.3">
      <c r="BC6697" s="19">
        <v>6638</v>
      </c>
      <c r="BD6697">
        <v>8.4632851289761037E-4</v>
      </c>
      <c r="BE6697">
        <v>1.2628106695257177E-2</v>
      </c>
    </row>
    <row r="6698" spans="55:57" x14ac:dyDescent="0.3">
      <c r="BC6698" s="19">
        <v>6639</v>
      </c>
      <c r="BD6698">
        <v>9.8710873567629072E-4</v>
      </c>
      <c r="BE6698">
        <v>1.3393371863075791E-2</v>
      </c>
    </row>
    <row r="6699" spans="55:57" x14ac:dyDescent="0.3">
      <c r="BC6699" s="19">
        <v>6640</v>
      </c>
      <c r="BD6699">
        <v>9.8722874520829063E-4</v>
      </c>
      <c r="BE6699">
        <v>1.4866870422048973E-2</v>
      </c>
    </row>
    <row r="6700" spans="55:57" x14ac:dyDescent="0.3">
      <c r="BC6700" s="19">
        <v>6641</v>
      </c>
      <c r="BD6700">
        <v>8.5854678088448117E-4</v>
      </c>
      <c r="BE6700">
        <v>1.1851302780682081E-2</v>
      </c>
    </row>
    <row r="6701" spans="55:57" x14ac:dyDescent="0.3">
      <c r="BC6701" s="19">
        <v>6642</v>
      </c>
      <c r="BD6701">
        <v>8.8534176531816669E-4</v>
      </c>
      <c r="BE6701">
        <v>1.34705551303395E-2</v>
      </c>
    </row>
    <row r="6702" spans="55:57" x14ac:dyDescent="0.3">
      <c r="BC6702" s="19">
        <v>6643</v>
      </c>
      <c r="BD6702">
        <v>7.942795821853242E-4</v>
      </c>
      <c r="BE6702">
        <v>1.2257407751871839E-2</v>
      </c>
    </row>
    <row r="6703" spans="55:57" x14ac:dyDescent="0.3">
      <c r="BC6703" s="19">
        <v>6644</v>
      </c>
      <c r="BD6703">
        <v>8.6474005417160743E-4</v>
      </c>
      <c r="BE6703">
        <v>1.2214953263160976E-2</v>
      </c>
    </row>
    <row r="6704" spans="55:57" x14ac:dyDescent="0.3">
      <c r="BC6704" s="19">
        <v>6645</v>
      </c>
      <c r="BD6704">
        <v>8.9898761096133791E-4</v>
      </c>
      <c r="BE6704">
        <v>1.2785889174237116E-2</v>
      </c>
    </row>
    <row r="6705" spans="55:57" x14ac:dyDescent="0.3">
      <c r="BC6705" s="19">
        <v>6646</v>
      </c>
      <c r="BD6705">
        <v>8.5621475188056746E-4</v>
      </c>
      <c r="BE6705">
        <v>1.2984830196727361E-2</v>
      </c>
    </row>
    <row r="6706" spans="55:57" x14ac:dyDescent="0.3">
      <c r="BC6706" s="19">
        <v>6647</v>
      </c>
      <c r="BD6706">
        <v>9.1679235493264365E-4</v>
      </c>
      <c r="BE6706">
        <v>1.2793892797958962E-2</v>
      </c>
    </row>
    <row r="6707" spans="55:57" x14ac:dyDescent="0.3">
      <c r="BC6707" s="19">
        <v>6648</v>
      </c>
      <c r="BD6707">
        <v>9.4935192861838897E-4</v>
      </c>
      <c r="BE6707">
        <v>1.3860410989867686E-2</v>
      </c>
    </row>
    <row r="6708" spans="55:57" x14ac:dyDescent="0.3">
      <c r="BC6708" s="19">
        <v>6649</v>
      </c>
      <c r="BD6708">
        <v>8.6321351296033831E-4</v>
      </c>
      <c r="BE6708">
        <v>1.3218825673587781E-2</v>
      </c>
    </row>
    <row r="6709" spans="55:57" x14ac:dyDescent="0.3">
      <c r="BC6709" s="19">
        <v>6650</v>
      </c>
      <c r="BD6709">
        <v>8.6056187719534244E-4</v>
      </c>
      <c r="BE6709">
        <v>1.2333811768405745E-2</v>
      </c>
    </row>
    <row r="6710" spans="55:57" x14ac:dyDescent="0.3">
      <c r="BC6710" s="19">
        <v>6651</v>
      </c>
      <c r="BD6710">
        <v>1.1006912254316174E-3</v>
      </c>
      <c r="BE6710">
        <v>1.4584883134530784E-2</v>
      </c>
    </row>
    <row r="6711" spans="55:57" x14ac:dyDescent="0.3">
      <c r="BC6711" s="19">
        <v>6652</v>
      </c>
      <c r="BD6711">
        <v>9.6687439485211872E-4</v>
      </c>
      <c r="BE6711">
        <v>1.3260440253447244E-2</v>
      </c>
    </row>
    <row r="6712" spans="55:57" x14ac:dyDescent="0.3">
      <c r="BC6712" s="19">
        <v>6653</v>
      </c>
      <c r="BD6712">
        <v>8.9222689864872941E-4</v>
      </c>
      <c r="BE6712">
        <v>1.1703074179990796E-2</v>
      </c>
    </row>
    <row r="6713" spans="55:57" x14ac:dyDescent="0.3">
      <c r="BC6713" s="19">
        <v>6654</v>
      </c>
      <c r="BD6713">
        <v>9.6667176611670859E-4</v>
      </c>
      <c r="BE6713">
        <v>1.3312263630821526E-2</v>
      </c>
    </row>
    <row r="6714" spans="55:57" x14ac:dyDescent="0.3">
      <c r="BC6714" s="19">
        <v>6655</v>
      </c>
      <c r="BD6714">
        <v>8.8145596299990818E-4</v>
      </c>
      <c r="BE6714">
        <v>1.2717699822626343E-2</v>
      </c>
    </row>
    <row r="6715" spans="55:57" x14ac:dyDescent="0.3">
      <c r="BC6715" s="19">
        <v>6656</v>
      </c>
      <c r="BD6715">
        <v>1.0196021631340378E-3</v>
      </c>
      <c r="BE6715">
        <v>1.3977449050437196E-2</v>
      </c>
    </row>
    <row r="6716" spans="55:57" x14ac:dyDescent="0.3">
      <c r="BC6716" s="19">
        <v>6657</v>
      </c>
      <c r="BD6716">
        <v>7.6348382323923277E-4</v>
      </c>
      <c r="BE6716">
        <v>1.1744950330717418E-2</v>
      </c>
    </row>
    <row r="6717" spans="55:57" x14ac:dyDescent="0.3">
      <c r="BC6717" s="19">
        <v>6658</v>
      </c>
      <c r="BD6717">
        <v>9.4718492152995044E-4</v>
      </c>
      <c r="BE6717">
        <v>1.3329974520472861E-2</v>
      </c>
    </row>
    <row r="6718" spans="55:57" x14ac:dyDescent="0.3">
      <c r="BC6718" s="19">
        <v>6659</v>
      </c>
      <c r="BD6718">
        <v>8.9897827378156853E-4</v>
      </c>
      <c r="BE6718">
        <v>1.3257986663424738E-2</v>
      </c>
    </row>
    <row r="6719" spans="55:57" x14ac:dyDescent="0.3">
      <c r="BC6719" s="19">
        <v>6660</v>
      </c>
      <c r="BD6719">
        <v>8.5877049273303072E-4</v>
      </c>
      <c r="BE6719">
        <v>1.2623509154324827E-2</v>
      </c>
    </row>
    <row r="6720" spans="55:57" x14ac:dyDescent="0.3">
      <c r="BC6720" s="19">
        <v>6661</v>
      </c>
      <c r="BD6720">
        <v>9.535693325018322E-4</v>
      </c>
      <c r="BE6720">
        <v>1.2261586574834447E-2</v>
      </c>
    </row>
    <row r="6721" spans="55:57" x14ac:dyDescent="0.3">
      <c r="BC6721" s="19">
        <v>6662</v>
      </c>
      <c r="BD6721">
        <v>8.6537135244835835E-4</v>
      </c>
      <c r="BE6721">
        <v>1.2488163426523582E-2</v>
      </c>
    </row>
    <row r="6722" spans="55:57" x14ac:dyDescent="0.3">
      <c r="BC6722" s="19">
        <v>6663</v>
      </c>
      <c r="BD6722">
        <v>9.6523914498683906E-4</v>
      </c>
      <c r="BE6722">
        <v>1.3090607655773915E-2</v>
      </c>
    </row>
    <row r="6723" spans="55:57" x14ac:dyDescent="0.3">
      <c r="BC6723" s="19">
        <v>6664</v>
      </c>
      <c r="BD6723">
        <v>9.026580801724328E-4</v>
      </c>
      <c r="BE6723">
        <v>1.2541702955746744E-2</v>
      </c>
    </row>
    <row r="6724" spans="55:57" x14ac:dyDescent="0.3">
      <c r="BC6724" s="19">
        <v>6665</v>
      </c>
      <c r="BD6724">
        <v>7.1562060997837297E-4</v>
      </c>
      <c r="BE6724">
        <v>1.1703755552645025E-2</v>
      </c>
    </row>
    <row r="6725" spans="55:57" x14ac:dyDescent="0.3">
      <c r="BC6725" s="19">
        <v>6666</v>
      </c>
      <c r="BD6725">
        <v>8.0744916310859392E-4</v>
      </c>
      <c r="BE6725">
        <v>1.2101640388950752E-2</v>
      </c>
    </row>
    <row r="6726" spans="55:57" x14ac:dyDescent="0.3">
      <c r="BC6726" s="19">
        <v>6667</v>
      </c>
      <c r="BD6726">
        <v>7.6093811851692919E-4</v>
      </c>
      <c r="BE6726">
        <v>1.2798631881176267E-2</v>
      </c>
    </row>
    <row r="6727" spans="55:57" x14ac:dyDescent="0.3">
      <c r="BC6727" s="19">
        <v>6668</v>
      </c>
      <c r="BD6727">
        <v>1.0119229650479458E-3</v>
      </c>
      <c r="BE6727">
        <v>1.3585572999826706E-2</v>
      </c>
    </row>
    <row r="6728" spans="55:57" x14ac:dyDescent="0.3">
      <c r="BC6728" s="19">
        <v>6669</v>
      </c>
      <c r="BD6728">
        <v>8.8351316230664279E-4</v>
      </c>
      <c r="BE6728">
        <v>1.2774074288229856E-2</v>
      </c>
    </row>
    <row r="6729" spans="55:57" x14ac:dyDescent="0.3">
      <c r="BC6729" s="19">
        <v>6670</v>
      </c>
      <c r="BD6729">
        <v>9.3726862712149189E-4</v>
      </c>
      <c r="BE6729">
        <v>1.300588797153724E-2</v>
      </c>
    </row>
    <row r="6730" spans="55:57" x14ac:dyDescent="0.3">
      <c r="BC6730" s="19">
        <v>6671</v>
      </c>
      <c r="BD6730">
        <v>8.8739597098772059E-4</v>
      </c>
      <c r="BE6730">
        <v>1.2430883097602867E-2</v>
      </c>
    </row>
    <row r="6731" spans="55:57" x14ac:dyDescent="0.3">
      <c r="BC6731" s="19">
        <v>6672</v>
      </c>
      <c r="BD6731">
        <v>1.0060653140114765E-3</v>
      </c>
      <c r="BE6731">
        <v>1.2802990282921313E-2</v>
      </c>
    </row>
    <row r="6732" spans="55:57" x14ac:dyDescent="0.3">
      <c r="BC6732" s="19">
        <v>6673</v>
      </c>
      <c r="BD6732">
        <v>7.784457884016801E-4</v>
      </c>
      <c r="BE6732">
        <v>1.1685475976897178E-2</v>
      </c>
    </row>
    <row r="6733" spans="55:57" x14ac:dyDescent="0.3">
      <c r="BC6733" s="19">
        <v>6674</v>
      </c>
      <c r="BD6733">
        <v>9.4166734035507408E-4</v>
      </c>
      <c r="BE6733">
        <v>1.3140042721164709E-2</v>
      </c>
    </row>
    <row r="6734" spans="55:57" x14ac:dyDescent="0.3">
      <c r="BC6734" s="19">
        <v>6675</v>
      </c>
      <c r="BD6734">
        <v>8.3421457818302739E-4</v>
      </c>
      <c r="BE6734">
        <v>1.2550089164921011E-2</v>
      </c>
    </row>
    <row r="6735" spans="55:57" x14ac:dyDescent="0.3">
      <c r="BC6735" s="19">
        <v>6676</v>
      </c>
      <c r="BD6735">
        <v>8.9819078944756363E-4</v>
      </c>
      <c r="BE6735">
        <v>1.1557706984380295E-2</v>
      </c>
    </row>
    <row r="6736" spans="55:57" x14ac:dyDescent="0.3">
      <c r="BC6736" s="19">
        <v>6677</v>
      </c>
      <c r="BD6736">
        <v>9.6093017536638388E-4</v>
      </c>
      <c r="BE6736">
        <v>1.286898924526032E-2</v>
      </c>
    </row>
    <row r="6737" spans="55:57" x14ac:dyDescent="0.3">
      <c r="BC6737" s="19">
        <v>6678</v>
      </c>
      <c r="BD6737">
        <v>8.8705293557909731E-4</v>
      </c>
      <c r="BE6737">
        <v>1.2707215960467593E-2</v>
      </c>
    </row>
    <row r="6738" spans="55:57" x14ac:dyDescent="0.3">
      <c r="BC6738" s="19">
        <v>6679</v>
      </c>
      <c r="BD6738">
        <v>8.6726152145262666E-4</v>
      </c>
      <c r="BE6738">
        <v>1.2888093068577109E-2</v>
      </c>
    </row>
    <row r="6739" spans="55:57" x14ac:dyDescent="0.3">
      <c r="BC6739" s="19">
        <v>6680</v>
      </c>
      <c r="BD6739">
        <v>8.1515167779227474E-4</v>
      </c>
      <c r="BE6739">
        <v>1.2207405974400221E-2</v>
      </c>
    </row>
    <row r="6740" spans="55:57" x14ac:dyDescent="0.3">
      <c r="BC6740" s="19">
        <v>6681</v>
      </c>
      <c r="BD6740">
        <v>9.1469459099828142E-4</v>
      </c>
      <c r="BE6740">
        <v>1.2694513020541261E-2</v>
      </c>
    </row>
    <row r="6741" spans="55:57" x14ac:dyDescent="0.3">
      <c r="BC6741" s="19">
        <v>6682</v>
      </c>
      <c r="BD6741">
        <v>8.5832746702316817E-4</v>
      </c>
      <c r="BE6741">
        <v>1.2999058079980107E-2</v>
      </c>
    </row>
    <row r="6742" spans="55:57" x14ac:dyDescent="0.3">
      <c r="BC6742" s="19">
        <v>6683</v>
      </c>
      <c r="BD6742">
        <v>8.1584771903981832E-4</v>
      </c>
      <c r="BE6742">
        <v>1.1631078262608794E-2</v>
      </c>
    </row>
    <row r="6743" spans="55:57" x14ac:dyDescent="0.3">
      <c r="BC6743" s="19">
        <v>6684</v>
      </c>
      <c r="BD6743">
        <v>8.4125555916465529E-4</v>
      </c>
      <c r="BE6743">
        <v>1.2124359211229535E-2</v>
      </c>
    </row>
    <row r="6744" spans="55:57" x14ac:dyDescent="0.3">
      <c r="BC6744" s="19">
        <v>6685</v>
      </c>
      <c r="BD6744">
        <v>7.3375599850151844E-4</v>
      </c>
      <c r="BE6744">
        <v>1.1955563231923393E-2</v>
      </c>
    </row>
    <row r="6745" spans="55:57" x14ac:dyDescent="0.3">
      <c r="BC6745" s="19">
        <v>6686</v>
      </c>
      <c r="BD6745">
        <v>8.3048445215111672E-4</v>
      </c>
      <c r="BE6745">
        <v>1.2830407968167295E-2</v>
      </c>
    </row>
    <row r="6746" spans="55:57" x14ac:dyDescent="0.3">
      <c r="BC6746" s="19">
        <v>6687</v>
      </c>
      <c r="BD6746">
        <v>8.3515081784626434E-4</v>
      </c>
      <c r="BE6746">
        <v>1.1985443994902726E-2</v>
      </c>
    </row>
    <row r="6747" spans="55:57" x14ac:dyDescent="0.3">
      <c r="BC6747" s="19">
        <v>6688</v>
      </c>
      <c r="BD6747">
        <v>9.0643142770114487E-4</v>
      </c>
      <c r="BE6747">
        <v>1.2184051542176749E-2</v>
      </c>
    </row>
    <row r="6748" spans="55:57" x14ac:dyDescent="0.3">
      <c r="BC6748" s="19">
        <v>6689</v>
      </c>
      <c r="BD6748">
        <v>9.5004637146152524E-4</v>
      </c>
      <c r="BE6748">
        <v>1.3258892107662254E-2</v>
      </c>
    </row>
    <row r="6749" spans="55:57" x14ac:dyDescent="0.3">
      <c r="BC6749" s="19">
        <v>6690</v>
      </c>
      <c r="BD6749">
        <v>9.2669793817703084E-4</v>
      </c>
      <c r="BE6749">
        <v>1.280456214816038E-2</v>
      </c>
    </row>
    <row r="6750" spans="55:57" x14ac:dyDescent="0.3">
      <c r="BC6750" s="19">
        <v>6691</v>
      </c>
      <c r="BD6750">
        <v>8.2928689509618016E-4</v>
      </c>
      <c r="BE6750">
        <v>1.2747057383425185E-2</v>
      </c>
    </row>
    <row r="6751" spans="55:57" x14ac:dyDescent="0.3">
      <c r="BC6751" s="19">
        <v>6692</v>
      </c>
      <c r="BD6751">
        <v>7.7838263428471339E-4</v>
      </c>
      <c r="BE6751">
        <v>1.2416883609484237E-2</v>
      </c>
    </row>
    <row r="6752" spans="55:57" x14ac:dyDescent="0.3">
      <c r="BC6752" s="19">
        <v>6693</v>
      </c>
      <c r="BD6752">
        <v>9.2181261425721263E-4</v>
      </c>
      <c r="BE6752">
        <v>1.3679919384316497E-2</v>
      </c>
    </row>
    <row r="6753" spans="55:57" x14ac:dyDescent="0.3">
      <c r="BC6753" s="19">
        <v>6694</v>
      </c>
      <c r="BD6753">
        <v>8.2677472141358573E-4</v>
      </c>
      <c r="BE6753">
        <v>1.2101128357529455E-2</v>
      </c>
    </row>
    <row r="6754" spans="55:57" x14ac:dyDescent="0.3">
      <c r="BC6754" s="19">
        <v>6695</v>
      </c>
      <c r="BD6754">
        <v>9.3432357836504686E-4</v>
      </c>
      <c r="BE6754">
        <v>1.3073212279332821E-2</v>
      </c>
    </row>
    <row r="6755" spans="55:57" x14ac:dyDescent="0.3">
      <c r="BC6755" s="19">
        <v>6696</v>
      </c>
      <c r="BD6755">
        <v>8.3096028370748117E-4</v>
      </c>
      <c r="BE6755">
        <v>1.2743700035425553E-2</v>
      </c>
    </row>
    <row r="6756" spans="55:57" x14ac:dyDescent="0.3">
      <c r="BC6756" s="19">
        <v>6697</v>
      </c>
      <c r="BD6756">
        <v>8.5307914878973267E-4</v>
      </c>
      <c r="BE6756">
        <v>1.3235900663139781E-2</v>
      </c>
    </row>
    <row r="6757" spans="55:57" x14ac:dyDescent="0.3">
      <c r="BC6757" s="19">
        <v>6698</v>
      </c>
      <c r="BD6757">
        <v>8.8008385727703824E-4</v>
      </c>
      <c r="BE6757">
        <v>1.2913014987578362E-2</v>
      </c>
    </row>
    <row r="6758" spans="55:57" x14ac:dyDescent="0.3">
      <c r="BC6758" s="19">
        <v>6699</v>
      </c>
      <c r="BD6758">
        <v>8.1198749152989265E-4</v>
      </c>
      <c r="BE6758">
        <v>1.2561135345556087E-2</v>
      </c>
    </row>
    <row r="6759" spans="55:57" x14ac:dyDescent="0.3">
      <c r="BC6759" s="19">
        <v>6700</v>
      </c>
      <c r="BD6759">
        <v>8.8802828649119851E-4</v>
      </c>
      <c r="BE6759">
        <v>1.2654762263525849E-2</v>
      </c>
    </row>
    <row r="6760" spans="55:57" x14ac:dyDescent="0.3">
      <c r="BC6760" s="19">
        <v>6701</v>
      </c>
      <c r="BD6760">
        <v>1.0522989806869658E-3</v>
      </c>
      <c r="BE6760">
        <v>1.5890096657400946E-2</v>
      </c>
    </row>
    <row r="6761" spans="55:57" x14ac:dyDescent="0.3">
      <c r="BC6761" s="19">
        <v>6702</v>
      </c>
      <c r="BD6761">
        <v>7.4374215216167284E-4</v>
      </c>
      <c r="BE6761">
        <v>1.2801587931728118E-2</v>
      </c>
    </row>
    <row r="6762" spans="55:57" x14ac:dyDescent="0.3">
      <c r="BC6762" s="19">
        <v>6703</v>
      </c>
      <c r="BD6762">
        <v>7.8596404296353008E-4</v>
      </c>
      <c r="BE6762">
        <v>1.2287805827625238E-2</v>
      </c>
    </row>
    <row r="6763" spans="55:57" x14ac:dyDescent="0.3">
      <c r="BC6763" s="19">
        <v>6704</v>
      </c>
      <c r="BD6763">
        <v>8.2059475457346622E-4</v>
      </c>
      <c r="BE6763">
        <v>1.161204163098674E-2</v>
      </c>
    </row>
    <row r="6764" spans="55:57" x14ac:dyDescent="0.3">
      <c r="BC6764" s="19">
        <v>6705</v>
      </c>
      <c r="BD6764">
        <v>7.8116228180998785E-4</v>
      </c>
      <c r="BE6764">
        <v>1.2811006335593235E-2</v>
      </c>
    </row>
    <row r="6765" spans="55:57" x14ac:dyDescent="0.3">
      <c r="BC6765" s="19">
        <v>6706</v>
      </c>
      <c r="BD6765">
        <v>8.779339446412062E-4</v>
      </c>
      <c r="BE6765">
        <v>1.2605369837072718E-2</v>
      </c>
    </row>
    <row r="6766" spans="55:57" x14ac:dyDescent="0.3">
      <c r="BC6766" s="19">
        <v>6707</v>
      </c>
      <c r="BD6766">
        <v>7.8909880353460811E-4</v>
      </c>
      <c r="BE6766">
        <v>1.2069237472229934E-2</v>
      </c>
    </row>
    <row r="6767" spans="55:57" x14ac:dyDescent="0.3">
      <c r="BC6767" s="19">
        <v>6708</v>
      </c>
      <c r="BD6767">
        <v>8.365469031492356E-4</v>
      </c>
      <c r="BE6767">
        <v>1.2758141219551799E-2</v>
      </c>
    </row>
    <row r="6768" spans="55:57" x14ac:dyDescent="0.3">
      <c r="BC6768" s="19">
        <v>6709</v>
      </c>
      <c r="BD6768">
        <v>7.9080352581466207E-4</v>
      </c>
      <c r="BE6768">
        <v>1.2184400250389171E-2</v>
      </c>
    </row>
    <row r="6769" spans="55:57" x14ac:dyDescent="0.3">
      <c r="BC6769" s="19">
        <v>6710</v>
      </c>
      <c r="BD6769">
        <v>7.5425600467004909E-4</v>
      </c>
      <c r="BE6769">
        <v>1.1528059345222944E-2</v>
      </c>
    </row>
    <row r="6770" spans="55:57" x14ac:dyDescent="0.3">
      <c r="BC6770" s="19">
        <v>6711</v>
      </c>
      <c r="BD6770">
        <v>8.7197270663328199E-4</v>
      </c>
      <c r="BE6770">
        <v>1.2869308391864847E-2</v>
      </c>
    </row>
    <row r="6771" spans="55:57" x14ac:dyDescent="0.3">
      <c r="BC6771" s="19">
        <v>6712</v>
      </c>
      <c r="BD6771">
        <v>9.1604520782691669E-4</v>
      </c>
      <c r="BE6771">
        <v>1.2914512799351182E-2</v>
      </c>
    </row>
    <row r="6772" spans="55:57" x14ac:dyDescent="0.3">
      <c r="BC6772" s="19">
        <v>6713</v>
      </c>
      <c r="BD6772">
        <v>9.3652711967783344E-4</v>
      </c>
      <c r="BE6772">
        <v>1.3061120282846164E-2</v>
      </c>
    </row>
    <row r="6773" spans="55:57" x14ac:dyDescent="0.3">
      <c r="BC6773" s="19">
        <v>6714</v>
      </c>
      <c r="BD6773">
        <v>7.7002552556908633E-4</v>
      </c>
      <c r="BE6773">
        <v>1.1458892573498105E-2</v>
      </c>
    </row>
    <row r="6774" spans="55:57" x14ac:dyDescent="0.3">
      <c r="BC6774" s="19">
        <v>6715</v>
      </c>
      <c r="BD6774">
        <v>9.503760357904669E-4</v>
      </c>
      <c r="BE6774">
        <v>1.2800412071717178E-2</v>
      </c>
    </row>
    <row r="6775" spans="55:57" x14ac:dyDescent="0.3">
      <c r="BC6775" s="19">
        <v>6716</v>
      </c>
      <c r="BD6775">
        <v>9.70747198750034E-4</v>
      </c>
      <c r="BE6775">
        <v>1.324103926275297E-2</v>
      </c>
    </row>
    <row r="6776" spans="55:57" x14ac:dyDescent="0.3">
      <c r="BC6776" s="19">
        <v>6717</v>
      </c>
      <c r="BD6776">
        <v>9.6680139938203232E-4</v>
      </c>
      <c r="BE6776">
        <v>1.3564679403377956E-2</v>
      </c>
    </row>
    <row r="6777" spans="55:57" x14ac:dyDescent="0.3">
      <c r="BC6777" s="19">
        <v>6718</v>
      </c>
      <c r="BD6777">
        <v>7.790946206524482E-4</v>
      </c>
      <c r="BE6777">
        <v>1.1529045717432129E-2</v>
      </c>
    </row>
    <row r="6778" spans="55:57" x14ac:dyDescent="0.3">
      <c r="BC6778" s="19">
        <v>6719</v>
      </c>
      <c r="BD6778">
        <v>7.7212611638858317E-4</v>
      </c>
      <c r="BE6778">
        <v>1.2036715747636914E-2</v>
      </c>
    </row>
    <row r="6779" spans="55:57" x14ac:dyDescent="0.3">
      <c r="BC6779" s="19">
        <v>6720</v>
      </c>
      <c r="BD6779">
        <v>8.5527780065937397E-4</v>
      </c>
      <c r="BE6779">
        <v>1.2054181253981364E-2</v>
      </c>
    </row>
    <row r="6780" spans="55:57" x14ac:dyDescent="0.3">
      <c r="BC6780" s="19">
        <v>6721</v>
      </c>
      <c r="BD6780">
        <v>8.5573848047331932E-4</v>
      </c>
      <c r="BE6780">
        <v>1.3138170150012202E-2</v>
      </c>
    </row>
    <row r="6781" spans="55:57" x14ac:dyDescent="0.3">
      <c r="BC6781" s="19">
        <v>6722</v>
      </c>
      <c r="BD6781">
        <v>8.3894764419529275E-4</v>
      </c>
      <c r="BE6781">
        <v>1.2046842558054006E-2</v>
      </c>
    </row>
    <row r="6782" spans="55:57" x14ac:dyDescent="0.3">
      <c r="BC6782" s="19">
        <v>6723</v>
      </c>
      <c r="BD6782">
        <v>9.0754483704111441E-4</v>
      </c>
      <c r="BE6782">
        <v>1.3483169457469548E-2</v>
      </c>
    </row>
    <row r="6783" spans="55:57" x14ac:dyDescent="0.3">
      <c r="BC6783" s="19">
        <v>6724</v>
      </c>
      <c r="BD6783">
        <v>7.7436375095830327E-4</v>
      </c>
      <c r="BE6783">
        <v>1.1880692857493278E-2</v>
      </c>
    </row>
    <row r="6784" spans="55:57" x14ac:dyDescent="0.3">
      <c r="BC6784" s="19">
        <v>6725</v>
      </c>
      <c r="BD6784">
        <v>7.9627751798817164E-4</v>
      </c>
      <c r="BE6784">
        <v>1.2305505261669453E-2</v>
      </c>
    </row>
    <row r="6785" spans="55:57" x14ac:dyDescent="0.3">
      <c r="BC6785" s="19">
        <v>6726</v>
      </c>
      <c r="BD6785">
        <v>9.0069887875923629E-4</v>
      </c>
      <c r="BE6785">
        <v>1.3707205961899374E-2</v>
      </c>
    </row>
    <row r="6786" spans="55:57" x14ac:dyDescent="0.3">
      <c r="BC6786" s="19">
        <v>6727</v>
      </c>
      <c r="BD6786">
        <v>9.1246183289489643E-4</v>
      </c>
      <c r="BE6786">
        <v>1.2251268414753266E-2</v>
      </c>
    </row>
    <row r="6787" spans="55:57" x14ac:dyDescent="0.3">
      <c r="BC6787" s="19">
        <v>6728</v>
      </c>
      <c r="BD6787">
        <v>7.9214275923529705E-4</v>
      </c>
      <c r="BE6787">
        <v>1.1424650539775705E-2</v>
      </c>
    </row>
    <row r="6788" spans="55:57" x14ac:dyDescent="0.3">
      <c r="BC6788" s="19">
        <v>6729</v>
      </c>
      <c r="BD6788">
        <v>9.1641248843007863E-4</v>
      </c>
      <c r="BE6788">
        <v>1.3166476136818327E-2</v>
      </c>
    </row>
    <row r="6789" spans="55:57" x14ac:dyDescent="0.3">
      <c r="BC6789" s="19">
        <v>6730</v>
      </c>
      <c r="BD6789">
        <v>8.5050567887520322E-4</v>
      </c>
      <c r="BE6789">
        <v>1.3288967119045212E-2</v>
      </c>
    </row>
    <row r="6790" spans="55:57" x14ac:dyDescent="0.3">
      <c r="BC6790" s="19">
        <v>6731</v>
      </c>
      <c r="BD6790">
        <v>8.8769426815322311E-4</v>
      </c>
      <c r="BE6790">
        <v>1.2366047745458525E-2</v>
      </c>
    </row>
    <row r="6791" spans="55:57" x14ac:dyDescent="0.3">
      <c r="BC6791" s="19">
        <v>6732</v>
      </c>
      <c r="BD6791">
        <v>7.5630236483560794E-4</v>
      </c>
      <c r="BE6791">
        <v>1.2656670716871271E-2</v>
      </c>
    </row>
    <row r="6792" spans="55:57" x14ac:dyDescent="0.3">
      <c r="BC6792" s="19">
        <v>6733</v>
      </c>
      <c r="BD6792">
        <v>8.2821632112235321E-4</v>
      </c>
      <c r="BE6792">
        <v>1.2541536751484873E-2</v>
      </c>
    </row>
    <row r="6793" spans="55:57" x14ac:dyDescent="0.3">
      <c r="BC6793" s="19">
        <v>6734</v>
      </c>
      <c r="BD6793">
        <v>9.9049505149934633E-4</v>
      </c>
      <c r="BE6793">
        <v>1.3861286689810761E-2</v>
      </c>
    </row>
    <row r="6794" spans="55:57" x14ac:dyDescent="0.3">
      <c r="BC6794" s="19">
        <v>6735</v>
      </c>
      <c r="BD6794">
        <v>9.5497613935622313E-4</v>
      </c>
      <c r="BE6794">
        <v>1.2990789032580049E-2</v>
      </c>
    </row>
    <row r="6795" spans="55:57" x14ac:dyDescent="0.3">
      <c r="BC6795" s="19">
        <v>6736</v>
      </c>
      <c r="BD6795">
        <v>8.9123884227742698E-4</v>
      </c>
      <c r="BE6795">
        <v>1.3259962775989178E-2</v>
      </c>
    </row>
    <row r="6796" spans="55:57" x14ac:dyDescent="0.3">
      <c r="BC6796" s="19">
        <v>6737</v>
      </c>
      <c r="BD6796">
        <v>8.8501992964595008E-4</v>
      </c>
      <c r="BE6796">
        <v>1.3417727474414907E-2</v>
      </c>
    </row>
    <row r="6797" spans="55:57" x14ac:dyDescent="0.3">
      <c r="BC6797" s="19">
        <v>6738</v>
      </c>
      <c r="BD6797">
        <v>8.7195624081756534E-4</v>
      </c>
      <c r="BE6797">
        <v>1.2680278155893029E-2</v>
      </c>
    </row>
    <row r="6798" spans="55:57" x14ac:dyDescent="0.3">
      <c r="BC6798" s="19">
        <v>6739</v>
      </c>
      <c r="BD6798">
        <v>7.28547265671798E-4</v>
      </c>
      <c r="BE6798">
        <v>1.2275538870634329E-2</v>
      </c>
    </row>
    <row r="6799" spans="55:57" x14ac:dyDescent="0.3">
      <c r="BC6799" s="19">
        <v>6740</v>
      </c>
      <c r="BD6799">
        <v>8.7661599089279758E-4</v>
      </c>
      <c r="BE6799">
        <v>1.2625157326563701E-2</v>
      </c>
    </row>
    <row r="6800" spans="55:57" x14ac:dyDescent="0.3">
      <c r="BC6800" s="19">
        <v>6741</v>
      </c>
      <c r="BD6800">
        <v>9.8973675513678184E-4</v>
      </c>
      <c r="BE6800">
        <v>1.3299470406973801E-2</v>
      </c>
    </row>
    <row r="6801" spans="55:57" x14ac:dyDescent="0.3">
      <c r="BC6801" s="19">
        <v>6742</v>
      </c>
      <c r="BD6801">
        <v>8.5267951477468475E-4</v>
      </c>
      <c r="BE6801">
        <v>1.2164946706056366E-2</v>
      </c>
    </row>
    <row r="6802" spans="55:57" x14ac:dyDescent="0.3">
      <c r="BC6802" s="19">
        <v>6743</v>
      </c>
      <c r="BD6802">
        <v>8.2617135567858739E-4</v>
      </c>
      <c r="BE6802">
        <v>1.1494544329860319E-2</v>
      </c>
    </row>
    <row r="6803" spans="55:57" x14ac:dyDescent="0.3">
      <c r="BC6803" s="19">
        <v>6744</v>
      </c>
      <c r="BD6803">
        <v>9.7524286039630008E-4</v>
      </c>
      <c r="BE6803">
        <v>1.2553835671588347E-2</v>
      </c>
    </row>
    <row r="6804" spans="55:57" x14ac:dyDescent="0.3">
      <c r="BC6804" s="19">
        <v>6745</v>
      </c>
      <c r="BD6804">
        <v>8.2020314180614119E-4</v>
      </c>
      <c r="BE6804">
        <v>1.160591190932531E-2</v>
      </c>
    </row>
    <row r="6805" spans="55:57" x14ac:dyDescent="0.3">
      <c r="BC6805" s="19">
        <v>6746</v>
      </c>
      <c r="BD6805">
        <v>9.5140400263993914E-4</v>
      </c>
      <c r="BE6805">
        <v>1.3243199638640247E-2</v>
      </c>
    </row>
    <row r="6806" spans="55:57" x14ac:dyDescent="0.3">
      <c r="BC6806" s="19">
        <v>6747</v>
      </c>
      <c r="BD6806">
        <v>8.4826590655196561E-4</v>
      </c>
      <c r="BE6806">
        <v>1.2226454973003087E-2</v>
      </c>
    </row>
    <row r="6807" spans="55:57" x14ac:dyDescent="0.3">
      <c r="BC6807" s="19">
        <v>6748</v>
      </c>
      <c r="BD6807">
        <v>8.3551030703484007E-4</v>
      </c>
      <c r="BE6807">
        <v>1.1657771845792558E-2</v>
      </c>
    </row>
    <row r="6808" spans="55:57" x14ac:dyDescent="0.3">
      <c r="BC6808" s="19">
        <v>6749</v>
      </c>
      <c r="BD6808">
        <v>9.5637402683830443E-4</v>
      </c>
      <c r="BE6808">
        <v>1.3950625860040207E-2</v>
      </c>
    </row>
    <row r="6809" spans="55:57" x14ac:dyDescent="0.3">
      <c r="BC6809" s="19">
        <v>6750</v>
      </c>
      <c r="BD6809">
        <v>1.0062401170031017E-3</v>
      </c>
      <c r="BE6809">
        <v>1.4234595377552846E-2</v>
      </c>
    </row>
    <row r="6810" spans="55:57" x14ac:dyDescent="0.3">
      <c r="BC6810" s="19">
        <v>6751</v>
      </c>
      <c r="BD6810">
        <v>1.0039646342935049E-3</v>
      </c>
      <c r="BE6810">
        <v>1.3919096034298119E-2</v>
      </c>
    </row>
    <row r="6811" spans="55:57" x14ac:dyDescent="0.3">
      <c r="BC6811" s="19">
        <v>6752</v>
      </c>
      <c r="BD6811">
        <v>9.4774121066185525E-4</v>
      </c>
      <c r="BE6811">
        <v>1.3088772026473416E-2</v>
      </c>
    </row>
    <row r="6812" spans="55:57" x14ac:dyDescent="0.3">
      <c r="BC6812" s="19">
        <v>6753</v>
      </c>
      <c r="BD6812">
        <v>8.9204966624483991E-4</v>
      </c>
      <c r="BE6812">
        <v>1.2081268795347334E-2</v>
      </c>
    </row>
    <row r="6813" spans="55:57" x14ac:dyDescent="0.3">
      <c r="BC6813" s="19">
        <v>6754</v>
      </c>
      <c r="BD6813">
        <v>8.2876580448809449E-4</v>
      </c>
      <c r="BE6813">
        <v>1.2462073151904582E-2</v>
      </c>
    </row>
    <row r="6814" spans="55:57" x14ac:dyDescent="0.3">
      <c r="BC6814" s="19">
        <v>6755</v>
      </c>
      <c r="BD6814">
        <v>1.0720953801290703E-3</v>
      </c>
      <c r="BE6814">
        <v>1.4170463407854623E-2</v>
      </c>
    </row>
    <row r="6815" spans="55:57" x14ac:dyDescent="0.3">
      <c r="BC6815" s="19">
        <v>6756</v>
      </c>
      <c r="BD6815">
        <v>8.8224497165095991E-4</v>
      </c>
      <c r="BE6815">
        <v>1.2764514981028655E-2</v>
      </c>
    </row>
    <row r="6816" spans="55:57" x14ac:dyDescent="0.3">
      <c r="BC6816" s="19">
        <v>6757</v>
      </c>
      <c r="BD6816">
        <v>8.8814817617276773E-4</v>
      </c>
      <c r="BE6816">
        <v>1.2603538348053262E-2</v>
      </c>
    </row>
    <row r="6817" spans="55:57" x14ac:dyDescent="0.3">
      <c r="BC6817" s="19">
        <v>6758</v>
      </c>
      <c r="BD6817">
        <v>7.3846277705734258E-4</v>
      </c>
      <c r="BE6817">
        <v>1.1578654571172813E-2</v>
      </c>
    </row>
    <row r="6818" spans="55:57" x14ac:dyDescent="0.3">
      <c r="BC6818" s="19">
        <v>6759</v>
      </c>
      <c r="BD6818">
        <v>9.6216274133968085E-4</v>
      </c>
      <c r="BE6818">
        <v>1.3448086899494886E-2</v>
      </c>
    </row>
    <row r="6819" spans="55:57" x14ac:dyDescent="0.3">
      <c r="BC6819" s="19">
        <v>6760</v>
      </c>
      <c r="BD6819">
        <v>7.8524071500579511E-4</v>
      </c>
      <c r="BE6819">
        <v>1.2493353781492432E-2</v>
      </c>
    </row>
    <row r="6820" spans="55:57" x14ac:dyDescent="0.3">
      <c r="BC6820" s="19">
        <v>6761</v>
      </c>
      <c r="BD6820">
        <v>8.7289171855498688E-4</v>
      </c>
      <c r="BE6820">
        <v>1.2728315565246262E-2</v>
      </c>
    </row>
    <row r="6821" spans="55:57" x14ac:dyDescent="0.3">
      <c r="BC6821" s="19">
        <v>6762</v>
      </c>
      <c r="BD6821">
        <v>7.263027853940939E-4</v>
      </c>
      <c r="BE6821">
        <v>1.1001247022412524E-2</v>
      </c>
    </row>
    <row r="6822" spans="55:57" x14ac:dyDescent="0.3">
      <c r="BC6822" s="19">
        <v>6763</v>
      </c>
      <c r="BD6822">
        <v>9.762629548456228E-4</v>
      </c>
      <c r="BE6822">
        <v>1.3266089374526854E-2</v>
      </c>
    </row>
    <row r="6823" spans="55:57" x14ac:dyDescent="0.3">
      <c r="BC6823" s="19">
        <v>6764</v>
      </c>
      <c r="BD6823">
        <v>8.9023680196443212E-4</v>
      </c>
      <c r="BE6823">
        <v>1.296781355594831E-2</v>
      </c>
    </row>
    <row r="6824" spans="55:57" x14ac:dyDescent="0.3">
      <c r="BC6824" s="19">
        <v>6765</v>
      </c>
      <c r="BD6824">
        <v>8.6570268299210524E-4</v>
      </c>
      <c r="BE6824">
        <v>1.2712089286587503E-2</v>
      </c>
    </row>
    <row r="6825" spans="55:57" x14ac:dyDescent="0.3">
      <c r="BC6825" s="19">
        <v>6766</v>
      </c>
      <c r="BD6825">
        <v>8.4980992842977846E-4</v>
      </c>
      <c r="BE6825">
        <v>1.2388672384698762E-2</v>
      </c>
    </row>
    <row r="6826" spans="55:57" x14ac:dyDescent="0.3">
      <c r="BC6826" s="19">
        <v>6767</v>
      </c>
      <c r="BD6826">
        <v>7.6927267926773612E-4</v>
      </c>
      <c r="BE6826">
        <v>1.1807959625189135E-2</v>
      </c>
    </row>
    <row r="6827" spans="55:57" x14ac:dyDescent="0.3">
      <c r="BC6827" s="19">
        <v>6768</v>
      </c>
      <c r="BD6827">
        <v>9.4668560195546546E-4</v>
      </c>
      <c r="BE6827">
        <v>1.2410530690704726E-2</v>
      </c>
    </row>
    <row r="6828" spans="55:57" x14ac:dyDescent="0.3">
      <c r="BC6828" s="19">
        <v>6769</v>
      </c>
      <c r="BD6828">
        <v>8.3449281443286072E-4</v>
      </c>
      <c r="BE6828">
        <v>1.198195718984209E-2</v>
      </c>
    </row>
    <row r="6829" spans="55:57" x14ac:dyDescent="0.3">
      <c r="BC6829" s="19">
        <v>6770</v>
      </c>
      <c r="BD6829">
        <v>8.4705214864084718E-4</v>
      </c>
      <c r="BE6829">
        <v>1.1970098373872537E-2</v>
      </c>
    </row>
    <row r="6830" spans="55:57" x14ac:dyDescent="0.3">
      <c r="BC6830" s="19">
        <v>6771</v>
      </c>
      <c r="BD6830">
        <v>9.351029132335896E-4</v>
      </c>
      <c r="BE6830">
        <v>1.3057765351228341E-2</v>
      </c>
    </row>
    <row r="6831" spans="55:57" x14ac:dyDescent="0.3">
      <c r="BC6831" s="19">
        <v>6772</v>
      </c>
      <c r="BD6831">
        <v>9.3927216719264417E-4</v>
      </c>
      <c r="BE6831">
        <v>1.2904334681171168E-2</v>
      </c>
    </row>
    <row r="6832" spans="55:57" x14ac:dyDescent="0.3">
      <c r="BC6832" s="19">
        <v>6773</v>
      </c>
      <c r="BD6832">
        <v>8.8335735904010904E-4</v>
      </c>
      <c r="BE6832">
        <v>1.243766540105818E-2</v>
      </c>
    </row>
    <row r="6833" spans="55:57" x14ac:dyDescent="0.3">
      <c r="BC6833" s="19">
        <v>6774</v>
      </c>
      <c r="BD6833">
        <v>8.7957991689916479E-4</v>
      </c>
      <c r="BE6833">
        <v>1.3141403276483547E-2</v>
      </c>
    </row>
    <row r="6834" spans="55:57" x14ac:dyDescent="0.3">
      <c r="BC6834" s="19">
        <v>6775</v>
      </c>
      <c r="BD6834">
        <v>9.69292583135819E-4</v>
      </c>
      <c r="BE6834">
        <v>1.3290552144844521E-2</v>
      </c>
    </row>
    <row r="6835" spans="55:57" x14ac:dyDescent="0.3">
      <c r="BC6835" s="19">
        <v>6776</v>
      </c>
      <c r="BD6835">
        <v>8.9913982557861185E-4</v>
      </c>
      <c r="BE6835">
        <v>1.3378430592434485E-2</v>
      </c>
    </row>
    <row r="6836" spans="55:57" x14ac:dyDescent="0.3">
      <c r="BC6836" s="19">
        <v>6777</v>
      </c>
      <c r="BD6836">
        <v>7.933427201307629E-4</v>
      </c>
      <c r="BE6836">
        <v>1.1945156689929213E-2</v>
      </c>
    </row>
    <row r="6837" spans="55:57" x14ac:dyDescent="0.3">
      <c r="BC6837" s="19">
        <v>6778</v>
      </c>
      <c r="BD6837">
        <v>8.0108681015073914E-4</v>
      </c>
      <c r="BE6837">
        <v>1.2436731234633926E-2</v>
      </c>
    </row>
    <row r="6838" spans="55:57" x14ac:dyDescent="0.3">
      <c r="BC6838" s="19">
        <v>6779</v>
      </c>
      <c r="BD6838">
        <v>9.6084622247500685E-4</v>
      </c>
      <c r="BE6838">
        <v>1.370985960129294E-2</v>
      </c>
    </row>
    <row r="6839" spans="55:57" x14ac:dyDescent="0.3">
      <c r="BC6839" s="19">
        <v>6780</v>
      </c>
      <c r="BD6839">
        <v>8.973424890228233E-4</v>
      </c>
      <c r="BE6839">
        <v>1.2957537428844947E-2</v>
      </c>
    </row>
    <row r="6840" spans="55:57" x14ac:dyDescent="0.3">
      <c r="BC6840" s="19">
        <v>6781</v>
      </c>
      <c r="BD6840">
        <v>8.2101587851856261E-4</v>
      </c>
      <c r="BE6840">
        <v>1.280293183526548E-2</v>
      </c>
    </row>
    <row r="6841" spans="55:57" x14ac:dyDescent="0.3">
      <c r="BC6841" s="19">
        <v>6782</v>
      </c>
      <c r="BD6841">
        <v>9.5351882114226322E-4</v>
      </c>
      <c r="BE6841">
        <v>1.3090719396995935E-2</v>
      </c>
    </row>
    <row r="6842" spans="55:57" x14ac:dyDescent="0.3">
      <c r="BC6842" s="19">
        <v>6783</v>
      </c>
      <c r="BD6842">
        <v>8.1044156632480678E-4</v>
      </c>
      <c r="BE6842">
        <v>1.2269237769656266E-2</v>
      </c>
    </row>
    <row r="6843" spans="55:57" x14ac:dyDescent="0.3">
      <c r="BC6843" s="19">
        <v>6784</v>
      </c>
      <c r="BD6843">
        <v>8.0893162980454742E-4</v>
      </c>
      <c r="BE6843">
        <v>1.2102289233510286E-2</v>
      </c>
    </row>
    <row r="6844" spans="55:57" x14ac:dyDescent="0.3">
      <c r="BC6844" s="19">
        <v>6785</v>
      </c>
      <c r="BD6844">
        <v>9.3414661671812444E-4</v>
      </c>
      <c r="BE6844">
        <v>1.3487467644130249E-2</v>
      </c>
    </row>
    <row r="6845" spans="55:57" x14ac:dyDescent="0.3">
      <c r="BC6845" s="19">
        <v>6786</v>
      </c>
      <c r="BD6845">
        <v>8.3145670113802378E-4</v>
      </c>
      <c r="BE6845">
        <v>1.1696952554983453E-2</v>
      </c>
    </row>
    <row r="6846" spans="55:57" x14ac:dyDescent="0.3">
      <c r="BC6846" s="19">
        <v>6787</v>
      </c>
      <c r="BD6846">
        <v>8.4846050020009845E-4</v>
      </c>
      <c r="BE6846">
        <v>1.3349409422340749E-2</v>
      </c>
    </row>
    <row r="6847" spans="55:57" x14ac:dyDescent="0.3">
      <c r="BC6847" s="19">
        <v>6788</v>
      </c>
      <c r="BD6847">
        <v>8.5611878683072927E-4</v>
      </c>
      <c r="BE6847">
        <v>1.2057361139014519E-2</v>
      </c>
    </row>
    <row r="6848" spans="55:57" x14ac:dyDescent="0.3">
      <c r="BC6848" s="19">
        <v>6789</v>
      </c>
      <c r="BD6848">
        <v>9.6636126605828836E-4</v>
      </c>
      <c r="BE6848">
        <v>1.3416077983395974E-2</v>
      </c>
    </row>
    <row r="6849" spans="55:57" x14ac:dyDescent="0.3">
      <c r="BC6849" s="19">
        <v>6790</v>
      </c>
      <c r="BD6849">
        <v>9.1751821384912708E-4</v>
      </c>
      <c r="BE6849">
        <v>1.311411990319142E-2</v>
      </c>
    </row>
    <row r="6850" spans="55:57" x14ac:dyDescent="0.3">
      <c r="BC6850" s="19">
        <v>6791</v>
      </c>
      <c r="BD6850">
        <v>7.9927054497048186E-4</v>
      </c>
      <c r="BE6850">
        <v>1.1801180068514295E-2</v>
      </c>
    </row>
    <row r="6851" spans="55:57" x14ac:dyDescent="0.3">
      <c r="BC6851" s="19">
        <v>6792</v>
      </c>
      <c r="BD6851">
        <v>9.434693580036796E-4</v>
      </c>
      <c r="BE6851">
        <v>1.2664616326376301E-2</v>
      </c>
    </row>
    <row r="6852" spans="55:57" x14ac:dyDescent="0.3">
      <c r="BC6852" s="19">
        <v>6793</v>
      </c>
      <c r="BD6852">
        <v>8.0247785847239041E-4</v>
      </c>
      <c r="BE6852">
        <v>1.2349525930429041E-2</v>
      </c>
    </row>
    <row r="6853" spans="55:57" x14ac:dyDescent="0.3">
      <c r="BC6853" s="19">
        <v>6794</v>
      </c>
      <c r="BD6853">
        <v>9.0535126946139557E-4</v>
      </c>
      <c r="BE6853">
        <v>1.2512141717355998E-2</v>
      </c>
    </row>
    <row r="6854" spans="55:57" x14ac:dyDescent="0.3">
      <c r="BC6854" s="19">
        <v>6795</v>
      </c>
      <c r="BD6854">
        <v>9.9781134648879006E-4</v>
      </c>
      <c r="BE6854">
        <v>1.4194334282170915E-2</v>
      </c>
    </row>
    <row r="6855" spans="55:57" x14ac:dyDescent="0.3">
      <c r="BC6855" s="19">
        <v>6796</v>
      </c>
      <c r="BD6855">
        <v>1.0094246888308032E-3</v>
      </c>
      <c r="BE6855">
        <v>1.2747070363097239E-2</v>
      </c>
    </row>
    <row r="6856" spans="55:57" x14ac:dyDescent="0.3">
      <c r="BC6856" s="19">
        <v>6797</v>
      </c>
      <c r="BD6856">
        <v>9.0643677108129684E-4</v>
      </c>
      <c r="BE6856">
        <v>1.3064722036352136E-2</v>
      </c>
    </row>
    <row r="6857" spans="55:57" x14ac:dyDescent="0.3">
      <c r="BC6857" s="19">
        <v>6798</v>
      </c>
      <c r="BD6857">
        <v>8.8418064586583806E-4</v>
      </c>
      <c r="BE6857">
        <v>1.28257555276441E-2</v>
      </c>
    </row>
    <row r="6858" spans="55:57" x14ac:dyDescent="0.3">
      <c r="BC6858" s="19">
        <v>6799</v>
      </c>
      <c r="BD6858">
        <v>8.3680305902359103E-4</v>
      </c>
      <c r="BE6858">
        <v>1.2827113420268973E-2</v>
      </c>
    </row>
    <row r="6859" spans="55:57" x14ac:dyDescent="0.3">
      <c r="BC6859" s="19">
        <v>6800</v>
      </c>
      <c r="BD6859">
        <v>9.2336941128838784E-4</v>
      </c>
      <c r="BE6859">
        <v>1.3500035492589485E-2</v>
      </c>
    </row>
    <row r="6860" spans="55:57" x14ac:dyDescent="0.3">
      <c r="BC6860" s="19">
        <v>6801</v>
      </c>
      <c r="BD6860">
        <v>8.1132935532550628E-4</v>
      </c>
      <c r="BE6860">
        <v>1.2047443722066301E-2</v>
      </c>
    </row>
    <row r="6861" spans="55:57" x14ac:dyDescent="0.3">
      <c r="BC6861" s="19">
        <v>6802</v>
      </c>
      <c r="BD6861">
        <v>8.1692158022489793E-4</v>
      </c>
      <c r="BE6861">
        <v>1.1613574404343191E-2</v>
      </c>
    </row>
    <row r="6862" spans="55:57" x14ac:dyDescent="0.3">
      <c r="BC6862" s="19">
        <v>6803</v>
      </c>
      <c r="BD6862">
        <v>9.2289519646411577E-4</v>
      </c>
      <c r="BE6862">
        <v>1.4227094605211653E-2</v>
      </c>
    </row>
    <row r="6863" spans="55:57" x14ac:dyDescent="0.3">
      <c r="BC6863" s="19">
        <v>6804</v>
      </c>
      <c r="BD6863">
        <v>7.7365619925128892E-4</v>
      </c>
      <c r="BE6863">
        <v>1.2357868119866085E-2</v>
      </c>
    </row>
    <row r="6864" spans="55:57" x14ac:dyDescent="0.3">
      <c r="BC6864" s="19">
        <v>6805</v>
      </c>
      <c r="BD6864">
        <v>9.6730001348038839E-4</v>
      </c>
      <c r="BE6864">
        <v>1.3344059501799264E-2</v>
      </c>
    </row>
    <row r="6865" spans="55:57" x14ac:dyDescent="0.3">
      <c r="BC6865" s="19">
        <v>6806</v>
      </c>
      <c r="BD6865">
        <v>8.2591141364882063E-4</v>
      </c>
      <c r="BE6865">
        <v>1.269000136513319E-2</v>
      </c>
    </row>
    <row r="6866" spans="55:57" x14ac:dyDescent="0.3">
      <c r="BC6866" s="19">
        <v>6807</v>
      </c>
      <c r="BD6866">
        <v>9.5153078260248349E-4</v>
      </c>
      <c r="BE6866">
        <v>1.2989393413747588E-2</v>
      </c>
    </row>
    <row r="6867" spans="55:57" x14ac:dyDescent="0.3">
      <c r="BC6867" s="19">
        <v>6808</v>
      </c>
      <c r="BD6867">
        <v>7.4589099380933954E-4</v>
      </c>
      <c r="BE6867">
        <v>1.1439709374711109E-2</v>
      </c>
    </row>
    <row r="6868" spans="55:57" x14ac:dyDescent="0.3">
      <c r="BC6868" s="19">
        <v>6809</v>
      </c>
      <c r="BD6868">
        <v>9.6508576004862849E-4</v>
      </c>
      <c r="BE6868">
        <v>1.3234953439512816E-2</v>
      </c>
    </row>
    <row r="6869" spans="55:57" x14ac:dyDescent="0.3">
      <c r="BC6869" s="19">
        <v>6810</v>
      </c>
      <c r="BD6869">
        <v>9.1377645181461517E-4</v>
      </c>
      <c r="BE6869">
        <v>1.2744160045198872E-2</v>
      </c>
    </row>
    <row r="6870" spans="55:57" x14ac:dyDescent="0.3">
      <c r="BC6870" s="19">
        <v>6811</v>
      </c>
      <c r="BD6870">
        <v>7.567914828547586E-4</v>
      </c>
      <c r="BE6870">
        <v>1.1806700267305962E-2</v>
      </c>
    </row>
    <row r="6871" spans="55:57" x14ac:dyDescent="0.3">
      <c r="BC6871" s="19">
        <v>6812</v>
      </c>
      <c r="BD6871">
        <v>8.7956724059760005E-4</v>
      </c>
      <c r="BE6871">
        <v>1.2205838933637754E-2</v>
      </c>
    </row>
    <row r="6872" spans="55:57" x14ac:dyDescent="0.3">
      <c r="BC6872" s="19">
        <v>6813</v>
      </c>
      <c r="BD6872">
        <v>7.7938552177729819E-4</v>
      </c>
      <c r="BE6872">
        <v>1.1933478354593763E-2</v>
      </c>
    </row>
    <row r="6873" spans="55:57" x14ac:dyDescent="0.3">
      <c r="BC6873" s="19">
        <v>6814</v>
      </c>
      <c r="BD6873">
        <v>7.7715372570232987E-4</v>
      </c>
      <c r="BE6873">
        <v>1.1892819980524548E-2</v>
      </c>
    </row>
    <row r="6874" spans="55:57" x14ac:dyDescent="0.3">
      <c r="BC6874" s="19">
        <v>6815</v>
      </c>
      <c r="BD6874">
        <v>9.7512097197478213E-4</v>
      </c>
      <c r="BE6874">
        <v>1.3101759640163295E-2</v>
      </c>
    </row>
    <row r="6875" spans="55:57" x14ac:dyDescent="0.3">
      <c r="BC6875" s="19">
        <v>6816</v>
      </c>
      <c r="BD6875">
        <v>9.1459850476570349E-4</v>
      </c>
      <c r="BE6875">
        <v>1.3328028951675444E-2</v>
      </c>
    </row>
    <row r="6876" spans="55:57" x14ac:dyDescent="0.3">
      <c r="BC6876" s="19">
        <v>6817</v>
      </c>
      <c r="BD6876">
        <v>7.8473195067679411E-4</v>
      </c>
      <c r="BE6876">
        <v>1.2442767045430476E-2</v>
      </c>
    </row>
    <row r="6877" spans="55:57" x14ac:dyDescent="0.3">
      <c r="BC6877" s="19">
        <v>6818</v>
      </c>
      <c r="BD6877">
        <v>7.3118433779075225E-4</v>
      </c>
      <c r="BE6877">
        <v>1.2217523703696479E-2</v>
      </c>
    </row>
    <row r="6878" spans="55:57" x14ac:dyDescent="0.3">
      <c r="BC6878" s="19">
        <v>6819</v>
      </c>
      <c r="BD6878">
        <v>9.2450137728522389E-4</v>
      </c>
      <c r="BE6878">
        <v>1.2404253825262437E-2</v>
      </c>
    </row>
    <row r="6879" spans="55:57" x14ac:dyDescent="0.3">
      <c r="BC6879" s="19">
        <v>6820</v>
      </c>
      <c r="BD6879">
        <v>7.7641037759991699E-4</v>
      </c>
      <c r="BE6879">
        <v>1.1593868503925721E-2</v>
      </c>
    </row>
    <row r="6880" spans="55:57" x14ac:dyDescent="0.3">
      <c r="BC6880" s="19">
        <v>6821</v>
      </c>
      <c r="BD6880">
        <v>7.454732420051057E-4</v>
      </c>
      <c r="BE6880">
        <v>1.2260144760203737E-2</v>
      </c>
    </row>
    <row r="6881" spans="55:57" x14ac:dyDescent="0.3">
      <c r="BC6881" s="19">
        <v>6822</v>
      </c>
      <c r="BD6881">
        <v>7.9400190485361198E-4</v>
      </c>
      <c r="BE6881">
        <v>1.2997492162508227E-2</v>
      </c>
    </row>
    <row r="6882" spans="55:57" x14ac:dyDescent="0.3">
      <c r="BC6882" s="19">
        <v>6823</v>
      </c>
      <c r="BD6882">
        <v>9.2991885181945878E-4</v>
      </c>
      <c r="BE6882">
        <v>1.2695299567339323E-2</v>
      </c>
    </row>
    <row r="6883" spans="55:57" x14ac:dyDescent="0.3">
      <c r="BC6883" s="19">
        <v>6824</v>
      </c>
      <c r="BD6883">
        <v>8.3037917942619549E-4</v>
      </c>
      <c r="BE6883">
        <v>1.2198945793688142E-2</v>
      </c>
    </row>
    <row r="6884" spans="55:57" x14ac:dyDescent="0.3">
      <c r="BC6884" s="19">
        <v>6825</v>
      </c>
      <c r="BD6884">
        <v>9.8976787182336102E-4</v>
      </c>
      <c r="BE6884">
        <v>1.3327067120915729E-2</v>
      </c>
    </row>
    <row r="6885" spans="55:57" x14ac:dyDescent="0.3">
      <c r="BC6885" s="19">
        <v>6826</v>
      </c>
      <c r="BD6885">
        <v>9.6004925026717963E-4</v>
      </c>
      <c r="BE6885">
        <v>1.3467822178527268E-2</v>
      </c>
    </row>
    <row r="6886" spans="55:57" x14ac:dyDescent="0.3">
      <c r="BC6886" s="19">
        <v>6827</v>
      </c>
      <c r="BD6886">
        <v>9.2166760246226327E-4</v>
      </c>
      <c r="BE6886">
        <v>1.219679963697046E-2</v>
      </c>
    </row>
    <row r="6887" spans="55:57" x14ac:dyDescent="0.3">
      <c r="BC6887" s="19">
        <v>6828</v>
      </c>
      <c r="BD6887">
        <v>8.6880836876264704E-4</v>
      </c>
      <c r="BE6887">
        <v>1.302069131632635E-2</v>
      </c>
    </row>
    <row r="6888" spans="55:57" x14ac:dyDescent="0.3">
      <c r="BC6888" s="19">
        <v>6829</v>
      </c>
      <c r="BD6888">
        <v>8.3237301809962279E-4</v>
      </c>
      <c r="BE6888">
        <v>1.1984363824008118E-2</v>
      </c>
    </row>
    <row r="6889" spans="55:57" x14ac:dyDescent="0.3">
      <c r="BC6889" s="19">
        <v>6830</v>
      </c>
      <c r="BD6889">
        <v>7.4041866420776459E-4</v>
      </c>
      <c r="BE6889">
        <v>1.2810437405130135E-2</v>
      </c>
    </row>
    <row r="6890" spans="55:57" x14ac:dyDescent="0.3">
      <c r="BC6890" s="19">
        <v>6831</v>
      </c>
      <c r="BD6890">
        <v>7.5663188844500085E-4</v>
      </c>
      <c r="BE6890">
        <v>1.1517142505081467E-2</v>
      </c>
    </row>
    <row r="6891" spans="55:57" x14ac:dyDescent="0.3">
      <c r="BC6891" s="19">
        <v>6832</v>
      </c>
      <c r="BD6891">
        <v>8.2945297142043568E-4</v>
      </c>
      <c r="BE6891">
        <v>1.1910947612300332E-2</v>
      </c>
    </row>
    <row r="6892" spans="55:57" x14ac:dyDescent="0.3">
      <c r="BC6892" s="19">
        <v>6833</v>
      </c>
      <c r="BD6892">
        <v>7.0735144032945958E-4</v>
      </c>
      <c r="BE6892">
        <v>1.1761866293585214E-2</v>
      </c>
    </row>
    <row r="6893" spans="55:57" x14ac:dyDescent="0.3">
      <c r="BC6893" s="19">
        <v>6834</v>
      </c>
      <c r="BD6893">
        <v>7.1990670680903022E-4</v>
      </c>
      <c r="BE6893">
        <v>1.1827421838822226E-2</v>
      </c>
    </row>
    <row r="6894" spans="55:57" x14ac:dyDescent="0.3">
      <c r="BC6894" s="19">
        <v>6835</v>
      </c>
      <c r="BD6894">
        <v>8.7159906483095812E-4</v>
      </c>
      <c r="BE6894">
        <v>1.2453912089543353E-2</v>
      </c>
    </row>
    <row r="6895" spans="55:57" x14ac:dyDescent="0.3">
      <c r="BC6895" s="19">
        <v>6836</v>
      </c>
      <c r="BD6895">
        <v>7.5136921563604287E-4</v>
      </c>
      <c r="BE6895">
        <v>1.2760060644238109E-2</v>
      </c>
    </row>
    <row r="6896" spans="55:57" x14ac:dyDescent="0.3">
      <c r="BC6896" s="19">
        <v>6837</v>
      </c>
      <c r="BD6896">
        <v>8.389467901950997E-4</v>
      </c>
      <c r="BE6896">
        <v>1.1907549274589363E-2</v>
      </c>
    </row>
    <row r="6897" spans="55:57" x14ac:dyDescent="0.3">
      <c r="BC6897" s="19">
        <v>6838</v>
      </c>
      <c r="BD6897">
        <v>8.9102716101768027E-4</v>
      </c>
      <c r="BE6897">
        <v>1.3830711575483842E-2</v>
      </c>
    </row>
    <row r="6898" spans="55:57" x14ac:dyDescent="0.3">
      <c r="BC6898" s="19">
        <v>6839</v>
      </c>
      <c r="BD6898">
        <v>8.2728250349786735E-4</v>
      </c>
      <c r="BE6898">
        <v>1.1955504732057413E-2</v>
      </c>
    </row>
    <row r="6899" spans="55:57" x14ac:dyDescent="0.3">
      <c r="BC6899" s="19">
        <v>6840</v>
      </c>
      <c r="BD6899">
        <v>7.9640064544744902E-4</v>
      </c>
      <c r="BE6899">
        <v>1.1345127856788382E-2</v>
      </c>
    </row>
    <row r="6900" spans="55:57" x14ac:dyDescent="0.3">
      <c r="BC6900" s="19">
        <v>6841</v>
      </c>
      <c r="BD6900">
        <v>8.899691596156021E-4</v>
      </c>
      <c r="BE6900">
        <v>1.2931442713288353E-2</v>
      </c>
    </row>
    <row r="6901" spans="55:57" x14ac:dyDescent="0.3">
      <c r="BC6901" s="19">
        <v>6842</v>
      </c>
      <c r="BD6901">
        <v>1.0006481074543963E-3</v>
      </c>
      <c r="BE6901">
        <v>1.33773747662932E-2</v>
      </c>
    </row>
    <row r="6902" spans="55:57" x14ac:dyDescent="0.3">
      <c r="BC6902" s="19">
        <v>6843</v>
      </c>
      <c r="BD6902">
        <v>1.0313696820690743E-3</v>
      </c>
      <c r="BE6902">
        <v>1.4079007008192876E-2</v>
      </c>
    </row>
    <row r="6903" spans="55:57" x14ac:dyDescent="0.3">
      <c r="BC6903" s="19">
        <v>6844</v>
      </c>
      <c r="BD6903">
        <v>8.4188760569726202E-4</v>
      </c>
      <c r="BE6903">
        <v>1.270446497724057E-2</v>
      </c>
    </row>
    <row r="6904" spans="55:57" x14ac:dyDescent="0.3">
      <c r="BC6904" s="19">
        <v>6845</v>
      </c>
      <c r="BD6904">
        <v>7.8796342228750946E-4</v>
      </c>
      <c r="BE6904">
        <v>1.1749221165690642E-2</v>
      </c>
    </row>
    <row r="6905" spans="55:57" x14ac:dyDescent="0.3">
      <c r="BC6905" s="19">
        <v>6846</v>
      </c>
      <c r="BD6905">
        <v>9.0580016593663196E-4</v>
      </c>
      <c r="BE6905">
        <v>1.2636909592921724E-2</v>
      </c>
    </row>
    <row r="6906" spans="55:57" x14ac:dyDescent="0.3">
      <c r="BC6906" s="19">
        <v>6847</v>
      </c>
      <c r="BD6906">
        <v>7.5303347311929934E-4</v>
      </c>
      <c r="BE6906">
        <v>1.2069749910580931E-2</v>
      </c>
    </row>
    <row r="6907" spans="55:57" x14ac:dyDescent="0.3">
      <c r="BC6907" s="19">
        <v>6848</v>
      </c>
      <c r="BD6907">
        <v>7.1439264345204143E-4</v>
      </c>
      <c r="BE6907">
        <v>1.1888128977604325E-2</v>
      </c>
    </row>
    <row r="6908" spans="55:57" x14ac:dyDescent="0.3">
      <c r="BC6908" s="19">
        <v>6849</v>
      </c>
      <c r="BD6908">
        <v>7.900142504624261E-4</v>
      </c>
      <c r="BE6908">
        <v>1.1953322477999712E-2</v>
      </c>
    </row>
    <row r="6909" spans="55:57" x14ac:dyDescent="0.3">
      <c r="BC6909" s="19">
        <v>6850</v>
      </c>
      <c r="BD6909">
        <v>9.8934197716323458E-4</v>
      </c>
      <c r="BE6909">
        <v>1.3448274672625299E-2</v>
      </c>
    </row>
    <row r="6910" spans="55:57" x14ac:dyDescent="0.3">
      <c r="BC6910" s="19">
        <v>6851</v>
      </c>
      <c r="BD6910">
        <v>7.5700919243517186E-4</v>
      </c>
      <c r="BE6910">
        <v>1.2245948038076366E-2</v>
      </c>
    </row>
    <row r="6911" spans="55:57" x14ac:dyDescent="0.3">
      <c r="BC6911" s="19">
        <v>6852</v>
      </c>
      <c r="BD6911">
        <v>8.2256927916268916E-4</v>
      </c>
      <c r="BE6911">
        <v>1.255083593160186E-2</v>
      </c>
    </row>
    <row r="6912" spans="55:57" x14ac:dyDescent="0.3">
      <c r="BC6912" s="19">
        <v>6853</v>
      </c>
      <c r="BD6912">
        <v>8.8855879574948888E-4</v>
      </c>
      <c r="BE6912">
        <v>1.3639525649829084E-2</v>
      </c>
    </row>
    <row r="6913" spans="55:57" x14ac:dyDescent="0.3">
      <c r="BC6913" s="19">
        <v>6854</v>
      </c>
      <c r="BD6913">
        <v>9.3624036428220571E-4</v>
      </c>
      <c r="BE6913">
        <v>1.3172688037388854E-2</v>
      </c>
    </row>
    <row r="6914" spans="55:57" x14ac:dyDescent="0.3">
      <c r="BC6914" s="19">
        <v>6855</v>
      </c>
      <c r="BD6914">
        <v>7.8428643773237534E-4</v>
      </c>
      <c r="BE6914">
        <v>1.1986280966780803E-2</v>
      </c>
    </row>
    <row r="6915" spans="55:57" x14ac:dyDescent="0.3">
      <c r="BC6915" s="19">
        <v>6856</v>
      </c>
      <c r="BD6915">
        <v>8.7096098229808158E-4</v>
      </c>
      <c r="BE6915">
        <v>1.2633731954822662E-2</v>
      </c>
    </row>
    <row r="6916" spans="55:57" x14ac:dyDescent="0.3">
      <c r="BC6916" s="19">
        <v>6857</v>
      </c>
      <c r="BD6916">
        <v>8.9167905877341955E-4</v>
      </c>
      <c r="BE6916">
        <v>1.2609611005065675E-2</v>
      </c>
    </row>
    <row r="6917" spans="55:57" x14ac:dyDescent="0.3">
      <c r="BC6917" s="19">
        <v>6858</v>
      </c>
      <c r="BD6917">
        <v>7.446762334024869E-4</v>
      </c>
      <c r="BE6917">
        <v>1.2090132482303756E-2</v>
      </c>
    </row>
    <row r="6918" spans="55:57" x14ac:dyDescent="0.3">
      <c r="BC6918" s="19">
        <v>6859</v>
      </c>
      <c r="BD6918">
        <v>9.45365377907647E-4</v>
      </c>
      <c r="BE6918">
        <v>1.3528227913392605E-2</v>
      </c>
    </row>
    <row r="6919" spans="55:57" x14ac:dyDescent="0.3">
      <c r="BC6919" s="19">
        <v>6860</v>
      </c>
      <c r="BD6919">
        <v>9.7821460792081984E-4</v>
      </c>
      <c r="BE6919">
        <v>1.3829720393234992E-2</v>
      </c>
    </row>
    <row r="6920" spans="55:57" x14ac:dyDescent="0.3">
      <c r="BC6920" s="19">
        <v>6861</v>
      </c>
      <c r="BD6920">
        <v>6.8695965713633678E-4</v>
      </c>
      <c r="BE6920">
        <v>1.1265750288466101E-2</v>
      </c>
    </row>
    <row r="6921" spans="55:57" x14ac:dyDescent="0.3">
      <c r="BC6921" s="19">
        <v>6862</v>
      </c>
      <c r="BD6921">
        <v>8.0802917484873991E-4</v>
      </c>
      <c r="BE6921">
        <v>1.3211444639270547E-2</v>
      </c>
    </row>
    <row r="6922" spans="55:57" x14ac:dyDescent="0.3">
      <c r="BC6922" s="19">
        <v>6863</v>
      </c>
      <c r="BD6922">
        <v>8.58931446883952E-4</v>
      </c>
      <c r="BE6922">
        <v>1.2728426139889708E-2</v>
      </c>
    </row>
    <row r="6923" spans="55:57" x14ac:dyDescent="0.3">
      <c r="BC6923" s="19">
        <v>6864</v>
      </c>
      <c r="BD6923">
        <v>8.4194271314294762E-4</v>
      </c>
      <c r="BE6923">
        <v>1.1958399505927165E-2</v>
      </c>
    </row>
    <row r="6924" spans="55:57" x14ac:dyDescent="0.3">
      <c r="BC6924" s="19">
        <v>6865</v>
      </c>
      <c r="BD6924">
        <v>8.110304310355469E-4</v>
      </c>
      <c r="BE6924">
        <v>1.2842412503352111E-2</v>
      </c>
    </row>
    <row r="6925" spans="55:57" x14ac:dyDescent="0.3">
      <c r="BC6925" s="19">
        <v>6866</v>
      </c>
      <c r="BD6925">
        <v>9.0780133209236898E-4</v>
      </c>
      <c r="BE6925">
        <v>1.3054478143825311E-2</v>
      </c>
    </row>
    <row r="6926" spans="55:57" x14ac:dyDescent="0.3">
      <c r="BC6926" s="19">
        <v>6867</v>
      </c>
      <c r="BD6926">
        <v>8.218481753093904E-4</v>
      </c>
      <c r="BE6926">
        <v>1.1548577342804768E-2</v>
      </c>
    </row>
    <row r="6927" spans="55:57" x14ac:dyDescent="0.3">
      <c r="BC6927" s="19">
        <v>6868</v>
      </c>
      <c r="BD6927">
        <v>8.3802494208024458E-4</v>
      </c>
      <c r="BE6927">
        <v>1.2769182058366859E-2</v>
      </c>
    </row>
    <row r="6928" spans="55:57" x14ac:dyDescent="0.3">
      <c r="BC6928" s="19">
        <v>6869</v>
      </c>
      <c r="BD6928">
        <v>8.4646538794473766E-4</v>
      </c>
      <c r="BE6928">
        <v>1.2153679371947184E-2</v>
      </c>
    </row>
    <row r="6929" spans="55:57" x14ac:dyDescent="0.3">
      <c r="BC6929" s="19">
        <v>6870</v>
      </c>
      <c r="BD6929">
        <v>9.0810039976061731E-4</v>
      </c>
      <c r="BE6929">
        <v>1.3792109492428074E-2</v>
      </c>
    </row>
    <row r="6930" spans="55:57" x14ac:dyDescent="0.3">
      <c r="BC6930" s="19">
        <v>6871</v>
      </c>
      <c r="BD6930">
        <v>9.6652954767165373E-4</v>
      </c>
      <c r="BE6930">
        <v>1.2525245308558057E-2</v>
      </c>
    </row>
    <row r="6931" spans="55:57" x14ac:dyDescent="0.3">
      <c r="BC6931" s="19">
        <v>6872</v>
      </c>
      <c r="BD6931">
        <v>9.1493408131858127E-4</v>
      </c>
      <c r="BE6931">
        <v>1.2826508236041038E-2</v>
      </c>
    </row>
    <row r="6932" spans="55:57" x14ac:dyDescent="0.3">
      <c r="BC6932" s="19">
        <v>6873</v>
      </c>
      <c r="BD6932">
        <v>9.3668553543836794E-4</v>
      </c>
      <c r="BE6932">
        <v>1.3601773436090961E-2</v>
      </c>
    </row>
    <row r="6933" spans="55:57" x14ac:dyDescent="0.3">
      <c r="BC6933" s="19">
        <v>6874</v>
      </c>
      <c r="BD6933">
        <v>7.9639007177600789E-4</v>
      </c>
      <c r="BE6933">
        <v>1.1983055497039281E-2</v>
      </c>
    </row>
    <row r="6934" spans="55:57" x14ac:dyDescent="0.3">
      <c r="BC6934" s="19">
        <v>6875</v>
      </c>
      <c r="BD6934">
        <v>8.9434227875745853E-4</v>
      </c>
      <c r="BE6934">
        <v>1.2671765276546131E-2</v>
      </c>
    </row>
    <row r="6935" spans="55:57" x14ac:dyDescent="0.3">
      <c r="BC6935" s="19">
        <v>6876</v>
      </c>
      <c r="BD6935">
        <v>7.53033890035129E-4</v>
      </c>
      <c r="BE6935">
        <v>1.1423141176115922E-2</v>
      </c>
    </row>
    <row r="6936" spans="55:57" x14ac:dyDescent="0.3">
      <c r="BC6936" s="19">
        <v>6877</v>
      </c>
      <c r="BD6936">
        <v>9.6671545923589122E-4</v>
      </c>
      <c r="BE6936">
        <v>1.3401850859127215E-2</v>
      </c>
    </row>
    <row r="6937" spans="55:57" x14ac:dyDescent="0.3">
      <c r="BC6937" s="19">
        <v>6878</v>
      </c>
      <c r="BD6937">
        <v>9.1847876375081869E-4</v>
      </c>
      <c r="BE6937">
        <v>1.3222567098135607E-2</v>
      </c>
    </row>
    <row r="6938" spans="55:57" x14ac:dyDescent="0.3">
      <c r="BC6938" s="19">
        <v>6879</v>
      </c>
      <c r="BD6938">
        <v>9.1945761511634885E-4</v>
      </c>
      <c r="BE6938">
        <v>1.3102985945110597E-2</v>
      </c>
    </row>
    <row r="6939" spans="55:57" x14ac:dyDescent="0.3">
      <c r="BC6939" s="19">
        <v>6880</v>
      </c>
      <c r="BD6939">
        <v>9.3201836791777259E-4</v>
      </c>
      <c r="BE6939">
        <v>1.2409319332873262E-2</v>
      </c>
    </row>
    <row r="6940" spans="55:57" x14ac:dyDescent="0.3">
      <c r="BC6940" s="19">
        <v>6881</v>
      </c>
      <c r="BD6940">
        <v>9.3791324486372073E-4</v>
      </c>
      <c r="BE6940">
        <v>1.3033867400201739E-2</v>
      </c>
    </row>
    <row r="6941" spans="55:57" x14ac:dyDescent="0.3">
      <c r="BC6941" s="19">
        <v>6882</v>
      </c>
      <c r="BD6941">
        <v>8.8378972629996316E-4</v>
      </c>
      <c r="BE6941">
        <v>1.2311570544496281E-2</v>
      </c>
    </row>
    <row r="6942" spans="55:57" x14ac:dyDescent="0.3">
      <c r="BC6942" s="19">
        <v>6883</v>
      </c>
      <c r="BD6942">
        <v>1.0230191957401088E-3</v>
      </c>
      <c r="BE6942">
        <v>1.3563636973774497E-2</v>
      </c>
    </row>
    <row r="6943" spans="55:57" x14ac:dyDescent="0.3">
      <c r="BC6943" s="19">
        <v>6884</v>
      </c>
      <c r="BD6943">
        <v>8.1290130250570602E-4</v>
      </c>
      <c r="BE6943">
        <v>1.1811749373773195E-2</v>
      </c>
    </row>
    <row r="6944" spans="55:57" x14ac:dyDescent="0.3">
      <c r="BC6944" s="19">
        <v>6885</v>
      </c>
      <c r="BD6944">
        <v>8.9033175661395309E-4</v>
      </c>
      <c r="BE6944">
        <v>1.3415701242012835E-2</v>
      </c>
    </row>
    <row r="6945" spans="55:57" x14ac:dyDescent="0.3">
      <c r="BC6945" s="19">
        <v>6886</v>
      </c>
      <c r="BD6945">
        <v>7.9242576699853687E-4</v>
      </c>
      <c r="BE6945">
        <v>1.2398091772228574E-2</v>
      </c>
    </row>
    <row r="6946" spans="55:57" x14ac:dyDescent="0.3">
      <c r="BC6946" s="19">
        <v>6887</v>
      </c>
      <c r="BD6946">
        <v>8.8798119601629633E-4</v>
      </c>
      <c r="BE6946">
        <v>1.2443443573680062E-2</v>
      </c>
    </row>
    <row r="6947" spans="55:57" x14ac:dyDescent="0.3">
      <c r="BC6947" s="19">
        <v>6888</v>
      </c>
      <c r="BD6947">
        <v>6.9363852797107062E-4</v>
      </c>
      <c r="BE6947">
        <v>1.2259119102003568E-2</v>
      </c>
    </row>
    <row r="6948" spans="55:57" x14ac:dyDescent="0.3">
      <c r="BC6948" s="19">
        <v>6889</v>
      </c>
      <c r="BD6948">
        <v>9.1641374165622757E-4</v>
      </c>
      <c r="BE6948">
        <v>1.3782539902676177E-2</v>
      </c>
    </row>
    <row r="6949" spans="55:57" x14ac:dyDescent="0.3">
      <c r="BC6949" s="19">
        <v>6890</v>
      </c>
      <c r="BD6949">
        <v>9.0181150174746733E-4</v>
      </c>
      <c r="BE6949">
        <v>1.2854712757075689E-2</v>
      </c>
    </row>
    <row r="6950" spans="55:57" x14ac:dyDescent="0.3">
      <c r="BC6950" s="19">
        <v>6891</v>
      </c>
      <c r="BD6950">
        <v>7.7027201968518958E-4</v>
      </c>
      <c r="BE6950">
        <v>1.2796659437665338E-2</v>
      </c>
    </row>
    <row r="6951" spans="55:57" x14ac:dyDescent="0.3">
      <c r="BC6951" s="19">
        <v>6892</v>
      </c>
      <c r="BD6951">
        <v>9.559495767202268E-4</v>
      </c>
      <c r="BE6951">
        <v>1.2498546711920322E-2</v>
      </c>
    </row>
    <row r="6952" spans="55:57" x14ac:dyDescent="0.3">
      <c r="BC6952" s="19">
        <v>6893</v>
      </c>
      <c r="BD6952">
        <v>1.0726697381567897E-3</v>
      </c>
      <c r="BE6952">
        <v>1.3584372319144377E-2</v>
      </c>
    </row>
    <row r="6953" spans="55:57" x14ac:dyDescent="0.3">
      <c r="BC6953" s="19">
        <v>6894</v>
      </c>
      <c r="BD6953">
        <v>7.7616993214399096E-4</v>
      </c>
      <c r="BE6953">
        <v>1.2375022176300546E-2</v>
      </c>
    </row>
    <row r="6954" spans="55:57" x14ac:dyDescent="0.3">
      <c r="BC6954" s="19">
        <v>6895</v>
      </c>
      <c r="BD6954">
        <v>8.2487079851426448E-4</v>
      </c>
      <c r="BE6954">
        <v>1.2342167500050768E-2</v>
      </c>
    </row>
    <row r="6955" spans="55:57" x14ac:dyDescent="0.3">
      <c r="BC6955" s="19">
        <v>6896</v>
      </c>
      <c r="BD6955">
        <v>7.6476825485518706E-4</v>
      </c>
      <c r="BE6955">
        <v>1.1271353357825954E-2</v>
      </c>
    </row>
    <row r="6956" spans="55:57" x14ac:dyDescent="0.3">
      <c r="BC6956" s="19">
        <v>6897</v>
      </c>
      <c r="BD6956">
        <v>9.1812028617223925E-4</v>
      </c>
      <c r="BE6956">
        <v>1.2621160601254341E-2</v>
      </c>
    </row>
    <row r="6957" spans="55:57" x14ac:dyDescent="0.3">
      <c r="BC6957" s="19">
        <v>6898</v>
      </c>
      <c r="BD6957">
        <v>9.202539897609248E-4</v>
      </c>
      <c r="BE6957">
        <v>1.3238064942706568E-2</v>
      </c>
    </row>
    <row r="6958" spans="55:57" x14ac:dyDescent="0.3">
      <c r="BC6958" s="19">
        <v>6899</v>
      </c>
      <c r="BD6958">
        <v>8.3320236309143193E-4</v>
      </c>
      <c r="BE6958">
        <v>1.2042567423293788E-2</v>
      </c>
    </row>
    <row r="6959" spans="55:57" x14ac:dyDescent="0.3">
      <c r="BC6959" s="19">
        <v>6900</v>
      </c>
      <c r="BD6959">
        <v>8.6789153569590417E-4</v>
      </c>
      <c r="BE6959">
        <v>1.2976560558500726E-2</v>
      </c>
    </row>
    <row r="6960" spans="55:57" x14ac:dyDescent="0.3">
      <c r="BC6960" s="19">
        <v>6901</v>
      </c>
      <c r="BD6960">
        <v>9.4377848793752875E-4</v>
      </c>
      <c r="BE6960">
        <v>1.3118600928028251E-2</v>
      </c>
    </row>
    <row r="6961" spans="55:57" x14ac:dyDescent="0.3">
      <c r="BC6961" s="19">
        <v>6902</v>
      </c>
      <c r="BD6961">
        <v>8.8775211809811322E-4</v>
      </c>
      <c r="BE6961">
        <v>1.3107880128021793E-2</v>
      </c>
    </row>
    <row r="6962" spans="55:57" x14ac:dyDescent="0.3">
      <c r="BC6962" s="19">
        <v>6903</v>
      </c>
      <c r="BD6962">
        <v>8.9648005481507919E-4</v>
      </c>
      <c r="BE6962">
        <v>1.3102864951243087E-2</v>
      </c>
    </row>
    <row r="6963" spans="55:57" x14ac:dyDescent="0.3">
      <c r="BC6963" s="19">
        <v>6904</v>
      </c>
      <c r="BD6963">
        <v>9.6759870055655132E-4</v>
      </c>
      <c r="BE6963">
        <v>1.311608260230835E-2</v>
      </c>
    </row>
    <row r="6964" spans="55:57" x14ac:dyDescent="0.3">
      <c r="BC6964" s="19">
        <v>6905</v>
      </c>
      <c r="BD6964">
        <v>9.5598057986395085E-4</v>
      </c>
      <c r="BE6964">
        <v>1.2902104107685846E-2</v>
      </c>
    </row>
    <row r="6965" spans="55:57" x14ac:dyDescent="0.3">
      <c r="BC6965" s="19">
        <v>6906</v>
      </c>
      <c r="BD6965">
        <v>7.4151610694250911E-4</v>
      </c>
      <c r="BE6965">
        <v>1.2147534225286359E-2</v>
      </c>
    </row>
    <row r="6966" spans="55:57" x14ac:dyDescent="0.3">
      <c r="BC6966" s="19">
        <v>6907</v>
      </c>
      <c r="BD6966">
        <v>9.8015250255157628E-4</v>
      </c>
      <c r="BE6966">
        <v>1.4364301840244838E-2</v>
      </c>
    </row>
    <row r="6967" spans="55:57" x14ac:dyDescent="0.3">
      <c r="BC6967" s="19">
        <v>6908</v>
      </c>
      <c r="BD6967">
        <v>7.5989728292784082E-4</v>
      </c>
      <c r="BE6967">
        <v>1.1619959438106689E-2</v>
      </c>
    </row>
    <row r="6968" spans="55:57" x14ac:dyDescent="0.3">
      <c r="BC6968" s="19">
        <v>6909</v>
      </c>
      <c r="BD6968">
        <v>7.0373142269304341E-4</v>
      </c>
      <c r="BE6968">
        <v>1.2471032195414417E-2</v>
      </c>
    </row>
    <row r="6969" spans="55:57" x14ac:dyDescent="0.3">
      <c r="BC6969" s="19">
        <v>6910</v>
      </c>
      <c r="BD6969">
        <v>7.8724036778719309E-4</v>
      </c>
      <c r="BE6969">
        <v>1.1770647372933077E-2</v>
      </c>
    </row>
    <row r="6970" spans="55:57" x14ac:dyDescent="0.3">
      <c r="BC6970" s="19">
        <v>6911</v>
      </c>
      <c r="BD6970">
        <v>8.4734353677072278E-4</v>
      </c>
      <c r="BE6970">
        <v>1.2375317975786374E-2</v>
      </c>
    </row>
    <row r="6971" spans="55:57" x14ac:dyDescent="0.3">
      <c r="BC6971" s="19">
        <v>6912</v>
      </c>
      <c r="BD6971">
        <v>8.9518458000604237E-4</v>
      </c>
      <c r="BE6971">
        <v>1.2900156304805687E-2</v>
      </c>
    </row>
    <row r="6972" spans="55:57" x14ac:dyDescent="0.3">
      <c r="BC6972" s="19">
        <v>6913</v>
      </c>
      <c r="BD6972">
        <v>9.4990271630870688E-4</v>
      </c>
      <c r="BE6972">
        <v>1.2570038028038943E-2</v>
      </c>
    </row>
    <row r="6973" spans="55:57" x14ac:dyDescent="0.3">
      <c r="BC6973" s="19">
        <v>6914</v>
      </c>
      <c r="BD6973">
        <v>9.4962146777048749E-4</v>
      </c>
      <c r="BE6973">
        <v>1.3644474239385685E-2</v>
      </c>
    </row>
    <row r="6974" spans="55:57" x14ac:dyDescent="0.3">
      <c r="BC6974" s="19">
        <v>6915</v>
      </c>
      <c r="BD6974">
        <v>8.4081124662334654E-4</v>
      </c>
      <c r="BE6974">
        <v>1.2262333936312833E-2</v>
      </c>
    </row>
    <row r="6975" spans="55:57" x14ac:dyDescent="0.3">
      <c r="BC6975" s="19">
        <v>6916</v>
      </c>
      <c r="BD6975">
        <v>7.6931609452187983E-4</v>
      </c>
      <c r="BE6975">
        <v>1.2961353686233353E-2</v>
      </c>
    </row>
    <row r="6976" spans="55:57" x14ac:dyDescent="0.3">
      <c r="BC6976" s="19">
        <v>6917</v>
      </c>
      <c r="BD6976">
        <v>8.0826074377366407E-4</v>
      </c>
      <c r="BE6976">
        <v>1.1928512594329171E-2</v>
      </c>
    </row>
    <row r="6977" spans="55:57" x14ac:dyDescent="0.3">
      <c r="BC6977" s="19">
        <v>6918</v>
      </c>
      <c r="BD6977">
        <v>9.5619455202172765E-4</v>
      </c>
      <c r="BE6977">
        <v>1.2751613604776389E-2</v>
      </c>
    </row>
    <row r="6978" spans="55:57" x14ac:dyDescent="0.3">
      <c r="BC6978" s="19">
        <v>6919</v>
      </c>
      <c r="BD6978">
        <v>8.0173771085695084E-4</v>
      </c>
      <c r="BE6978">
        <v>1.1338904008616197E-2</v>
      </c>
    </row>
    <row r="6979" spans="55:57" x14ac:dyDescent="0.3">
      <c r="BC6979" s="19">
        <v>6920</v>
      </c>
      <c r="BD6979">
        <v>9.0592152979938705E-4</v>
      </c>
      <c r="BE6979">
        <v>1.224878824468539E-2</v>
      </c>
    </row>
    <row r="6980" spans="55:57" x14ac:dyDescent="0.3">
      <c r="BC6980" s="19">
        <v>6921</v>
      </c>
      <c r="BD6980">
        <v>7.6642183051139998E-4</v>
      </c>
      <c r="BE6980">
        <v>1.157838112852193E-2</v>
      </c>
    </row>
    <row r="6981" spans="55:57" x14ac:dyDescent="0.3">
      <c r="BC6981" s="19">
        <v>6922</v>
      </c>
      <c r="BD6981">
        <v>8.33917114828782E-4</v>
      </c>
      <c r="BE6981">
        <v>1.315115334063565E-2</v>
      </c>
    </row>
    <row r="6982" spans="55:57" x14ac:dyDescent="0.3">
      <c r="BC6982" s="19">
        <v>6923</v>
      </c>
      <c r="BD6982">
        <v>8.8613522531786389E-4</v>
      </c>
      <c r="BE6982">
        <v>1.2581298637717394E-2</v>
      </c>
    </row>
    <row r="6983" spans="55:57" x14ac:dyDescent="0.3">
      <c r="BC6983" s="19">
        <v>6924</v>
      </c>
      <c r="BD6983">
        <v>8.2360211025945987E-4</v>
      </c>
      <c r="BE6983">
        <v>1.2089122299223706E-2</v>
      </c>
    </row>
    <row r="6984" spans="55:57" x14ac:dyDescent="0.3">
      <c r="BC6984" s="19">
        <v>6925</v>
      </c>
      <c r="BD6984">
        <v>8.8702850730409965E-4</v>
      </c>
      <c r="BE6984">
        <v>1.2622220691628038E-2</v>
      </c>
    </row>
    <row r="6985" spans="55:57" x14ac:dyDescent="0.3">
      <c r="BC6985" s="19">
        <v>6926</v>
      </c>
      <c r="BD6985">
        <v>9.1088445438683668E-4</v>
      </c>
      <c r="BE6985">
        <v>1.373571917665352E-2</v>
      </c>
    </row>
    <row r="6986" spans="55:57" x14ac:dyDescent="0.3">
      <c r="BC6986" s="19">
        <v>6927</v>
      </c>
      <c r="BD6986">
        <v>9.7268549986558343E-4</v>
      </c>
      <c r="BE6986">
        <v>1.31651046309078E-2</v>
      </c>
    </row>
    <row r="6987" spans="55:57" x14ac:dyDescent="0.3">
      <c r="BC6987" s="19">
        <v>6928</v>
      </c>
      <c r="BD6987">
        <v>8.9042332502687173E-4</v>
      </c>
      <c r="BE6987">
        <v>1.2225027546522721E-2</v>
      </c>
    </row>
    <row r="6988" spans="55:57" x14ac:dyDescent="0.3">
      <c r="BC6988" s="19">
        <v>6929</v>
      </c>
      <c r="BD6988">
        <v>8.4383936006833353E-4</v>
      </c>
      <c r="BE6988">
        <v>1.26374939692645E-2</v>
      </c>
    </row>
    <row r="6989" spans="55:57" x14ac:dyDescent="0.3">
      <c r="BC6989" s="19">
        <v>6930</v>
      </c>
      <c r="BD6989">
        <v>9.3976543497446873E-4</v>
      </c>
      <c r="BE6989">
        <v>1.2994018235676065E-2</v>
      </c>
    </row>
    <row r="6990" spans="55:57" x14ac:dyDescent="0.3">
      <c r="BC6990" s="19">
        <v>6931</v>
      </c>
      <c r="BD6990">
        <v>9.2888037123279384E-4</v>
      </c>
      <c r="BE6990">
        <v>1.300203294898152E-2</v>
      </c>
    </row>
    <row r="6991" spans="55:57" x14ac:dyDescent="0.3">
      <c r="BC6991" s="19">
        <v>6932</v>
      </c>
      <c r="BD6991">
        <v>8.1330867163426914E-4</v>
      </c>
      <c r="BE6991">
        <v>1.2905731666256323E-2</v>
      </c>
    </row>
    <row r="6992" spans="55:57" x14ac:dyDescent="0.3">
      <c r="BC6992" s="19">
        <v>6933</v>
      </c>
      <c r="BD6992">
        <v>9.5742825688411584E-4</v>
      </c>
      <c r="BE6992">
        <v>1.432354570661133E-2</v>
      </c>
    </row>
    <row r="6993" spans="55:57" x14ac:dyDescent="0.3">
      <c r="BC6993" s="19">
        <v>6934</v>
      </c>
      <c r="BD6993">
        <v>7.8713463931633575E-4</v>
      </c>
      <c r="BE6993">
        <v>1.2621893001486206E-2</v>
      </c>
    </row>
    <row r="6994" spans="55:57" x14ac:dyDescent="0.3">
      <c r="BC6994" s="19">
        <v>6935</v>
      </c>
      <c r="BD6994">
        <v>9.2157445431555857E-4</v>
      </c>
      <c r="BE6994">
        <v>1.3308439033532333E-2</v>
      </c>
    </row>
    <row r="6995" spans="55:57" x14ac:dyDescent="0.3">
      <c r="BC6995" s="19">
        <v>6936</v>
      </c>
      <c r="BD6995">
        <v>9.2669382071611955E-4</v>
      </c>
      <c r="BE6995">
        <v>1.2729507473985368E-2</v>
      </c>
    </row>
    <row r="6996" spans="55:57" x14ac:dyDescent="0.3">
      <c r="BC6996" s="19">
        <v>6937</v>
      </c>
      <c r="BD6996">
        <v>8.093325483815825E-4</v>
      </c>
      <c r="BE6996">
        <v>1.2820613357516259E-2</v>
      </c>
    </row>
    <row r="6997" spans="55:57" x14ac:dyDescent="0.3">
      <c r="BC6997" s="19">
        <v>6938</v>
      </c>
      <c r="BD6997">
        <v>8.5629295724897175E-4</v>
      </c>
      <c r="BE6997">
        <v>1.2378307950359773E-2</v>
      </c>
    </row>
    <row r="6998" spans="55:57" x14ac:dyDescent="0.3">
      <c r="BC6998" s="19">
        <v>6939</v>
      </c>
      <c r="BD6998">
        <v>8.0782996786874948E-4</v>
      </c>
      <c r="BE6998">
        <v>1.2103174328179226E-2</v>
      </c>
    </row>
    <row r="6999" spans="55:57" x14ac:dyDescent="0.3">
      <c r="BC6999" s="19">
        <v>6940</v>
      </c>
      <c r="BD6999">
        <v>1.0339499306852424E-3</v>
      </c>
      <c r="BE6999">
        <v>1.5214347228955259E-2</v>
      </c>
    </row>
    <row r="7000" spans="55:57" x14ac:dyDescent="0.3">
      <c r="BC7000" s="19">
        <v>6941</v>
      </c>
      <c r="BD7000">
        <v>8.6332765007364498E-4</v>
      </c>
      <c r="BE7000">
        <v>1.2364012950737743E-2</v>
      </c>
    </row>
    <row r="7001" spans="55:57" x14ac:dyDescent="0.3">
      <c r="BC7001" s="19">
        <v>6942</v>
      </c>
      <c r="BD7001">
        <v>7.355000093631159E-4</v>
      </c>
      <c r="BE7001">
        <v>1.2137944133989264E-2</v>
      </c>
    </row>
    <row r="7002" spans="55:57" x14ac:dyDescent="0.3">
      <c r="BC7002" s="19">
        <v>6943</v>
      </c>
      <c r="BD7002">
        <v>7.9351895732557591E-4</v>
      </c>
      <c r="BE7002">
        <v>1.2428982830142214E-2</v>
      </c>
    </row>
    <row r="7003" spans="55:57" x14ac:dyDescent="0.3">
      <c r="BC7003" s="19">
        <v>6944</v>
      </c>
      <c r="BD7003">
        <v>8.4361660784974834E-4</v>
      </c>
      <c r="BE7003">
        <v>1.2263226296702198E-2</v>
      </c>
    </row>
    <row r="7004" spans="55:57" x14ac:dyDescent="0.3">
      <c r="BC7004" s="19">
        <v>6945</v>
      </c>
      <c r="BD7004">
        <v>9.5445676161898805E-4</v>
      </c>
      <c r="BE7004">
        <v>1.2967839967687652E-2</v>
      </c>
    </row>
    <row r="7005" spans="55:57" x14ac:dyDescent="0.3">
      <c r="BC7005" s="19">
        <v>6946</v>
      </c>
      <c r="BD7005">
        <v>8.1885732899591339E-4</v>
      </c>
      <c r="BE7005">
        <v>1.1705145814183511E-2</v>
      </c>
    </row>
    <row r="7006" spans="55:57" x14ac:dyDescent="0.3">
      <c r="BC7006" s="19">
        <v>6947</v>
      </c>
      <c r="BD7006">
        <v>9.2941774386143445E-4</v>
      </c>
      <c r="BE7006">
        <v>1.2821023597837346E-2</v>
      </c>
    </row>
    <row r="7007" spans="55:57" x14ac:dyDescent="0.3">
      <c r="BC7007" s="19">
        <v>6948</v>
      </c>
      <c r="BD7007">
        <v>9.0540947930957741E-4</v>
      </c>
      <c r="BE7007">
        <v>1.3311501422677412E-2</v>
      </c>
    </row>
    <row r="7008" spans="55:57" x14ac:dyDescent="0.3">
      <c r="BC7008" s="19">
        <v>6949</v>
      </c>
      <c r="BD7008">
        <v>8.3426126082300869E-4</v>
      </c>
      <c r="BE7008">
        <v>1.2370536313073331E-2</v>
      </c>
    </row>
    <row r="7009" spans="55:57" x14ac:dyDescent="0.3">
      <c r="BC7009" s="19">
        <v>6950</v>
      </c>
      <c r="BD7009">
        <v>8.2371842596360573E-4</v>
      </c>
      <c r="BE7009">
        <v>1.3323938554474642E-2</v>
      </c>
    </row>
    <row r="7010" spans="55:57" x14ac:dyDescent="0.3">
      <c r="BC7010" s="19">
        <v>6951</v>
      </c>
      <c r="BD7010">
        <v>9.0215146686404549E-4</v>
      </c>
      <c r="BE7010">
        <v>1.3360963482631853E-2</v>
      </c>
    </row>
    <row r="7011" spans="55:57" x14ac:dyDescent="0.3">
      <c r="BC7011" s="19">
        <v>6952</v>
      </c>
      <c r="BD7011">
        <v>8.4227902797552351E-4</v>
      </c>
      <c r="BE7011">
        <v>1.2105023758554679E-2</v>
      </c>
    </row>
    <row r="7012" spans="55:57" x14ac:dyDescent="0.3">
      <c r="BC7012" s="19">
        <v>6953</v>
      </c>
      <c r="BD7012">
        <v>8.3722905562270413E-4</v>
      </c>
      <c r="BE7012">
        <v>1.1677665617346658E-2</v>
      </c>
    </row>
    <row r="7013" spans="55:57" x14ac:dyDescent="0.3">
      <c r="BC7013" s="19">
        <v>6954</v>
      </c>
      <c r="BD7013">
        <v>1.0354616189233851E-3</v>
      </c>
      <c r="BE7013">
        <v>1.4479288032083981E-2</v>
      </c>
    </row>
    <row r="7014" spans="55:57" x14ac:dyDescent="0.3">
      <c r="BC7014" s="19">
        <v>6955</v>
      </c>
      <c r="BD7014">
        <v>7.2475241977302391E-4</v>
      </c>
      <c r="BE7014">
        <v>1.1306044765702716E-2</v>
      </c>
    </row>
    <row r="7015" spans="55:57" x14ac:dyDescent="0.3">
      <c r="BC7015" s="19">
        <v>6956</v>
      </c>
      <c r="BD7015">
        <v>9.4098132060776063E-4</v>
      </c>
      <c r="BE7015">
        <v>1.3188490317882119E-2</v>
      </c>
    </row>
    <row r="7016" spans="55:57" x14ac:dyDescent="0.3">
      <c r="BC7016" s="19">
        <v>6957</v>
      </c>
      <c r="BD7016">
        <v>9.2778972977431134E-4</v>
      </c>
      <c r="BE7016">
        <v>1.2104305070857387E-2</v>
      </c>
    </row>
    <row r="7017" spans="55:57" x14ac:dyDescent="0.3">
      <c r="BC7017" s="19">
        <v>6958</v>
      </c>
      <c r="BD7017">
        <v>8.9977351120908004E-4</v>
      </c>
      <c r="BE7017">
        <v>1.3177858705222775E-2</v>
      </c>
    </row>
    <row r="7018" spans="55:57" x14ac:dyDescent="0.3">
      <c r="BC7018" s="19">
        <v>6959</v>
      </c>
      <c r="BD7018">
        <v>7.8293274424674872E-4</v>
      </c>
      <c r="BE7018">
        <v>1.1431175663545155E-2</v>
      </c>
    </row>
    <row r="7019" spans="55:57" x14ac:dyDescent="0.3">
      <c r="BC7019" s="19">
        <v>6960</v>
      </c>
      <c r="BD7019">
        <v>8.8768798943480401E-4</v>
      </c>
      <c r="BE7019">
        <v>1.2498269388860556E-2</v>
      </c>
    </row>
    <row r="7020" spans="55:57" x14ac:dyDescent="0.3">
      <c r="BC7020" s="19">
        <v>6961</v>
      </c>
      <c r="BD7020">
        <v>8.2475864757697672E-4</v>
      </c>
      <c r="BE7020">
        <v>1.2245382902547357E-2</v>
      </c>
    </row>
    <row r="7021" spans="55:57" x14ac:dyDescent="0.3">
      <c r="BC7021" s="19">
        <v>6962</v>
      </c>
      <c r="BD7021">
        <v>8.2708200021022087E-4</v>
      </c>
      <c r="BE7021">
        <v>1.259372063797649E-2</v>
      </c>
    </row>
    <row r="7022" spans="55:57" x14ac:dyDescent="0.3">
      <c r="BC7022" s="19">
        <v>6963</v>
      </c>
      <c r="BD7022">
        <v>1.0193723741671644E-3</v>
      </c>
      <c r="BE7022">
        <v>1.4173237034032908E-2</v>
      </c>
    </row>
    <row r="7023" spans="55:57" x14ac:dyDescent="0.3">
      <c r="BC7023" s="19">
        <v>6964</v>
      </c>
      <c r="BD7023">
        <v>8.9813873051083535E-4</v>
      </c>
      <c r="BE7023">
        <v>1.2482268347383779E-2</v>
      </c>
    </row>
    <row r="7024" spans="55:57" x14ac:dyDescent="0.3">
      <c r="BC7024" s="19">
        <v>6965</v>
      </c>
      <c r="BD7024">
        <v>8.1153312568679975E-4</v>
      </c>
      <c r="BE7024">
        <v>1.2121015426396854E-2</v>
      </c>
    </row>
    <row r="7025" spans="55:57" x14ac:dyDescent="0.3">
      <c r="BC7025" s="19">
        <v>6966</v>
      </c>
      <c r="BD7025">
        <v>8.7537845836399726E-4</v>
      </c>
      <c r="BE7025">
        <v>1.2531501525537054E-2</v>
      </c>
    </row>
    <row r="7026" spans="55:57" x14ac:dyDescent="0.3">
      <c r="BC7026" s="19">
        <v>6967</v>
      </c>
      <c r="BD7026">
        <v>7.5411474279695118E-4</v>
      </c>
      <c r="BE7026">
        <v>1.2255444549439566E-2</v>
      </c>
    </row>
    <row r="7027" spans="55:57" x14ac:dyDescent="0.3">
      <c r="BC7027" s="19">
        <v>6968</v>
      </c>
      <c r="BD7027">
        <v>7.7178853299087857E-4</v>
      </c>
      <c r="BE7027">
        <v>1.1455259705292379E-2</v>
      </c>
    </row>
    <row r="7028" spans="55:57" x14ac:dyDescent="0.3">
      <c r="BC7028" s="19">
        <v>6969</v>
      </c>
      <c r="BD7028">
        <v>7.4673073920290822E-4</v>
      </c>
      <c r="BE7028">
        <v>1.1750907192316744E-2</v>
      </c>
    </row>
    <row r="7029" spans="55:57" x14ac:dyDescent="0.3">
      <c r="BC7029" s="19">
        <v>6970</v>
      </c>
      <c r="BD7029">
        <v>9.4244395819571012E-4</v>
      </c>
      <c r="BE7029">
        <v>1.3172716809004909E-2</v>
      </c>
    </row>
    <row r="7030" spans="55:57" x14ac:dyDescent="0.3">
      <c r="BC7030" s="19">
        <v>6971</v>
      </c>
      <c r="BD7030">
        <v>8.468327915951417E-4</v>
      </c>
      <c r="BE7030">
        <v>1.2019568310935608E-2</v>
      </c>
    </row>
    <row r="7031" spans="55:57" x14ac:dyDescent="0.3">
      <c r="BC7031" s="19">
        <v>6972</v>
      </c>
      <c r="BD7031">
        <v>8.6057199474744845E-4</v>
      </c>
      <c r="BE7031">
        <v>1.2871049199072311E-2</v>
      </c>
    </row>
    <row r="7032" spans="55:57" x14ac:dyDescent="0.3">
      <c r="BC7032" s="19">
        <v>6973</v>
      </c>
      <c r="BD7032">
        <v>7.743487417063681E-4</v>
      </c>
      <c r="BE7032">
        <v>1.1314457478209219E-2</v>
      </c>
    </row>
    <row r="7033" spans="55:57" x14ac:dyDescent="0.3">
      <c r="BC7033" s="19">
        <v>6974</v>
      </c>
      <c r="BD7033">
        <v>8.9183275497326073E-4</v>
      </c>
      <c r="BE7033">
        <v>1.2469342357591742E-2</v>
      </c>
    </row>
    <row r="7034" spans="55:57" x14ac:dyDescent="0.3">
      <c r="BC7034" s="19">
        <v>6975</v>
      </c>
      <c r="BD7034">
        <v>8.4110725692547396E-4</v>
      </c>
      <c r="BE7034">
        <v>1.3053616447670172E-2</v>
      </c>
    </row>
    <row r="7035" spans="55:57" x14ac:dyDescent="0.3">
      <c r="BC7035" s="19">
        <v>6976</v>
      </c>
      <c r="BD7035">
        <v>9.335392615619952E-4</v>
      </c>
      <c r="BE7035">
        <v>1.3406490244562315E-2</v>
      </c>
    </row>
    <row r="7036" spans="55:57" x14ac:dyDescent="0.3">
      <c r="BC7036" s="19">
        <v>6977</v>
      </c>
      <c r="BD7036">
        <v>9.2234733591451052E-4</v>
      </c>
      <c r="BE7036">
        <v>1.2981409644765464E-2</v>
      </c>
    </row>
    <row r="7037" spans="55:57" x14ac:dyDescent="0.3">
      <c r="BC7037" s="19">
        <v>6978</v>
      </c>
      <c r="BD7037">
        <v>9.135772137186856E-4</v>
      </c>
      <c r="BE7037">
        <v>1.2319673028778587E-2</v>
      </c>
    </row>
    <row r="7038" spans="55:57" x14ac:dyDescent="0.3">
      <c r="BC7038" s="19">
        <v>6979</v>
      </c>
      <c r="BD7038">
        <v>8.7183976347178841E-4</v>
      </c>
      <c r="BE7038">
        <v>1.1887998367991273E-2</v>
      </c>
    </row>
    <row r="7039" spans="55:57" x14ac:dyDescent="0.3">
      <c r="BC7039" s="19">
        <v>6980</v>
      </c>
      <c r="BD7039">
        <v>7.3279436085516914E-4</v>
      </c>
      <c r="BE7039">
        <v>1.1760274189851084E-2</v>
      </c>
    </row>
    <row r="7040" spans="55:57" x14ac:dyDescent="0.3">
      <c r="BC7040" s="19">
        <v>6981</v>
      </c>
      <c r="BD7040">
        <v>9.229248295642041E-4</v>
      </c>
      <c r="BE7040">
        <v>1.2645465004017869E-2</v>
      </c>
    </row>
    <row r="7041" spans="55:57" x14ac:dyDescent="0.3">
      <c r="BC7041" s="19">
        <v>6982</v>
      </c>
      <c r="BD7041">
        <v>1.0040768676866357E-3</v>
      </c>
      <c r="BE7041">
        <v>1.2868699361568935E-2</v>
      </c>
    </row>
    <row r="7042" spans="55:57" x14ac:dyDescent="0.3">
      <c r="BC7042" s="19">
        <v>6983</v>
      </c>
      <c r="BD7042">
        <v>8.8565896489229822E-4</v>
      </c>
      <c r="BE7042">
        <v>1.2728248258067664E-2</v>
      </c>
    </row>
    <row r="7043" spans="55:57" x14ac:dyDescent="0.3">
      <c r="BC7043" s="19">
        <v>6984</v>
      </c>
      <c r="BD7043">
        <v>9.6944597817749277E-4</v>
      </c>
      <c r="BE7043">
        <v>1.3499613108099252E-2</v>
      </c>
    </row>
    <row r="7044" spans="55:57" x14ac:dyDescent="0.3">
      <c r="BC7044" s="19">
        <v>6985</v>
      </c>
      <c r="BD7044">
        <v>9.1023238689216487E-4</v>
      </c>
      <c r="BE7044">
        <v>1.2299075268750842E-2</v>
      </c>
    </row>
    <row r="7045" spans="55:57" x14ac:dyDescent="0.3">
      <c r="BC7045" s="19">
        <v>6986</v>
      </c>
      <c r="BD7045">
        <v>7.7504635820092177E-4</v>
      </c>
      <c r="BE7045">
        <v>1.1012193938209994E-2</v>
      </c>
    </row>
    <row r="7046" spans="55:57" x14ac:dyDescent="0.3">
      <c r="BC7046" s="19">
        <v>6987</v>
      </c>
      <c r="BD7046">
        <v>8.984660477636214E-4</v>
      </c>
      <c r="BE7046">
        <v>1.2601596499362646E-2</v>
      </c>
    </row>
    <row r="7047" spans="55:57" x14ac:dyDescent="0.3">
      <c r="BC7047" s="19">
        <v>6988</v>
      </c>
      <c r="BD7047">
        <v>8.5395259097002622E-4</v>
      </c>
      <c r="BE7047">
        <v>1.1694106199569848E-2</v>
      </c>
    </row>
    <row r="7048" spans="55:57" x14ac:dyDescent="0.3">
      <c r="BC7048" s="19">
        <v>6989</v>
      </c>
      <c r="BD7048">
        <v>9.0836265175323809E-4</v>
      </c>
      <c r="BE7048">
        <v>1.2822771208168989E-2</v>
      </c>
    </row>
    <row r="7049" spans="55:57" x14ac:dyDescent="0.3">
      <c r="BC7049" s="19">
        <v>6990</v>
      </c>
      <c r="BD7049">
        <v>7.7386798666580475E-4</v>
      </c>
      <c r="BE7049">
        <v>1.2538270180813408E-2</v>
      </c>
    </row>
    <row r="7050" spans="55:57" x14ac:dyDescent="0.3">
      <c r="BC7050" s="19">
        <v>6991</v>
      </c>
      <c r="BD7050">
        <v>8.9964386818811319E-4</v>
      </c>
      <c r="BE7050">
        <v>1.1972280000654836E-2</v>
      </c>
    </row>
    <row r="7051" spans="55:57" x14ac:dyDescent="0.3">
      <c r="BC7051" s="19">
        <v>6992</v>
      </c>
      <c r="BD7051">
        <v>9.3141241264497435E-4</v>
      </c>
      <c r="BE7051">
        <v>1.2711737099528527E-2</v>
      </c>
    </row>
    <row r="7052" spans="55:57" x14ac:dyDescent="0.3">
      <c r="BC7052" s="19">
        <v>6993</v>
      </c>
      <c r="BD7052">
        <v>8.9841690747074685E-4</v>
      </c>
      <c r="BE7052">
        <v>1.3248004210444468E-2</v>
      </c>
    </row>
    <row r="7053" spans="55:57" x14ac:dyDescent="0.3">
      <c r="BC7053" s="19">
        <v>6994</v>
      </c>
      <c r="BD7053">
        <v>7.7019635254532768E-4</v>
      </c>
      <c r="BE7053">
        <v>1.2216714995910344E-2</v>
      </c>
    </row>
    <row r="7054" spans="55:57" x14ac:dyDescent="0.3">
      <c r="BC7054" s="19">
        <v>6995</v>
      </c>
      <c r="BD7054">
        <v>7.4594584286240902E-4</v>
      </c>
      <c r="BE7054">
        <v>1.2287752621221292E-2</v>
      </c>
    </row>
    <row r="7055" spans="55:57" x14ac:dyDescent="0.3">
      <c r="BC7055" s="19">
        <v>6996</v>
      </c>
      <c r="BD7055">
        <v>8.4141866367656089E-4</v>
      </c>
      <c r="BE7055">
        <v>1.2919319760020784E-2</v>
      </c>
    </row>
    <row r="7056" spans="55:57" x14ac:dyDescent="0.3">
      <c r="BC7056" s="19">
        <v>6997</v>
      </c>
      <c r="BD7056">
        <v>8.7589736297187049E-4</v>
      </c>
      <c r="BE7056">
        <v>1.2965845666041829E-2</v>
      </c>
    </row>
    <row r="7057" spans="55:57" x14ac:dyDescent="0.3">
      <c r="BC7057" s="19">
        <v>6998</v>
      </c>
      <c r="BD7057">
        <v>9.5039128882713894E-4</v>
      </c>
      <c r="BE7057">
        <v>1.2603075906111847E-2</v>
      </c>
    </row>
    <row r="7058" spans="55:57" x14ac:dyDescent="0.3">
      <c r="BC7058" s="19">
        <v>6999</v>
      </c>
      <c r="BD7058">
        <v>9.6551449755154272E-4</v>
      </c>
      <c r="BE7058">
        <v>1.3366815103983801E-2</v>
      </c>
    </row>
    <row r="7059" spans="55:57" x14ac:dyDescent="0.3">
      <c r="BC7059" s="19">
        <v>7000</v>
      </c>
      <c r="BD7059">
        <v>9.0527119057282729E-4</v>
      </c>
      <c r="BE7059">
        <v>1.2722063096209511E-2</v>
      </c>
    </row>
    <row r="7060" spans="55:57" x14ac:dyDescent="0.3">
      <c r="BC7060" s="19">
        <v>7001</v>
      </c>
      <c r="BD7060">
        <v>8.495924007604715E-4</v>
      </c>
      <c r="BE7060">
        <v>1.336813515155269E-2</v>
      </c>
    </row>
    <row r="7061" spans="55:57" x14ac:dyDescent="0.3">
      <c r="BC7061" s="19">
        <v>7002</v>
      </c>
      <c r="BD7061">
        <v>6.8705846431942822E-4</v>
      </c>
      <c r="BE7061">
        <v>1.1949563500810887E-2</v>
      </c>
    </row>
    <row r="7062" spans="55:57" x14ac:dyDescent="0.3">
      <c r="BC7062" s="19">
        <v>7003</v>
      </c>
      <c r="BD7062">
        <v>7.1059026813251856E-4</v>
      </c>
      <c r="BE7062">
        <v>1.1226284879443734E-2</v>
      </c>
    </row>
    <row r="7063" spans="55:57" x14ac:dyDescent="0.3">
      <c r="BC7063" s="19">
        <v>7004</v>
      </c>
      <c r="BD7063">
        <v>7.6607642276323347E-4</v>
      </c>
      <c r="BE7063">
        <v>1.2099744220805592E-2</v>
      </c>
    </row>
    <row r="7064" spans="55:57" x14ac:dyDescent="0.3">
      <c r="BC7064" s="19">
        <v>7005</v>
      </c>
      <c r="BD7064">
        <v>8.5969725113608272E-4</v>
      </c>
      <c r="BE7064">
        <v>1.2788315160869075E-2</v>
      </c>
    </row>
    <row r="7065" spans="55:57" x14ac:dyDescent="0.3">
      <c r="BC7065" s="19">
        <v>7006</v>
      </c>
      <c r="BD7065">
        <v>1.0023991244954228E-3</v>
      </c>
      <c r="BE7065">
        <v>1.3231274827966133E-2</v>
      </c>
    </row>
    <row r="7066" spans="55:57" x14ac:dyDescent="0.3">
      <c r="BC7066" s="19">
        <v>7007</v>
      </c>
      <c r="BD7066">
        <v>9.0022090207617154E-4</v>
      </c>
      <c r="BE7066">
        <v>1.3218361555510752E-2</v>
      </c>
    </row>
    <row r="7067" spans="55:57" x14ac:dyDescent="0.3">
      <c r="BC7067" s="19">
        <v>7008</v>
      </c>
      <c r="BD7067">
        <v>9.1566983983871076E-4</v>
      </c>
      <c r="BE7067">
        <v>1.4467810557676448E-2</v>
      </c>
    </row>
    <row r="7068" spans="55:57" x14ac:dyDescent="0.3">
      <c r="BC7068" s="19">
        <v>7009</v>
      </c>
      <c r="BD7068">
        <v>8.1078521282761931E-4</v>
      </c>
      <c r="BE7068">
        <v>1.1069270998351862E-2</v>
      </c>
    </row>
    <row r="7069" spans="55:57" x14ac:dyDescent="0.3">
      <c r="BC7069" s="19">
        <v>7010</v>
      </c>
      <c r="BD7069">
        <v>1.0419268840799929E-3</v>
      </c>
      <c r="BE7069">
        <v>1.3995685932464043E-2</v>
      </c>
    </row>
    <row r="7070" spans="55:57" x14ac:dyDescent="0.3">
      <c r="BC7070" s="19">
        <v>7011</v>
      </c>
      <c r="BD7070">
        <v>8.0015760134112708E-4</v>
      </c>
      <c r="BE7070">
        <v>1.1359528710075985E-2</v>
      </c>
    </row>
    <row r="7071" spans="55:57" x14ac:dyDescent="0.3">
      <c r="BC7071" s="19">
        <v>7012</v>
      </c>
      <c r="BD7071">
        <v>8.9685449327832833E-4</v>
      </c>
      <c r="BE7071">
        <v>1.2182625081180641E-2</v>
      </c>
    </row>
    <row r="7072" spans="55:57" x14ac:dyDescent="0.3">
      <c r="BC7072" s="19">
        <v>7013</v>
      </c>
      <c r="BD7072">
        <v>9.4767967668354111E-4</v>
      </c>
      <c r="BE7072">
        <v>1.3216662920472078E-2</v>
      </c>
    </row>
    <row r="7073" spans="55:57" x14ac:dyDescent="0.3">
      <c r="BC7073" s="19">
        <v>7014</v>
      </c>
      <c r="BD7073">
        <v>8.7649703479184926E-4</v>
      </c>
      <c r="BE7073">
        <v>1.2641587054578858E-2</v>
      </c>
    </row>
    <row r="7074" spans="55:57" x14ac:dyDescent="0.3">
      <c r="BC7074" s="19">
        <v>7015</v>
      </c>
      <c r="BD7074">
        <v>9.4857957450636464E-4</v>
      </c>
      <c r="BE7074">
        <v>1.3789779963315043E-2</v>
      </c>
    </row>
    <row r="7075" spans="55:57" x14ac:dyDescent="0.3">
      <c r="BC7075" s="19">
        <v>7016</v>
      </c>
      <c r="BD7075">
        <v>9.4198979496748828E-4</v>
      </c>
      <c r="BE7075">
        <v>1.3332830548141683E-2</v>
      </c>
    </row>
    <row r="7076" spans="55:57" x14ac:dyDescent="0.3">
      <c r="BC7076" s="19">
        <v>7017</v>
      </c>
      <c r="BD7076">
        <v>7.4821949058941366E-4</v>
      </c>
      <c r="BE7076">
        <v>1.1329345137818646E-2</v>
      </c>
    </row>
    <row r="7077" spans="55:57" x14ac:dyDescent="0.3">
      <c r="BC7077" s="19">
        <v>7018</v>
      </c>
      <c r="BD7077">
        <v>9.2864753231296302E-4</v>
      </c>
      <c r="BE7077">
        <v>1.3203853232076936E-2</v>
      </c>
    </row>
    <row r="7078" spans="55:57" x14ac:dyDescent="0.3">
      <c r="BC7078" s="19">
        <v>7019</v>
      </c>
      <c r="BD7078">
        <v>7.4558218574413454E-4</v>
      </c>
      <c r="BE7078">
        <v>1.409405959665725E-2</v>
      </c>
    </row>
    <row r="7079" spans="55:57" x14ac:dyDescent="0.3">
      <c r="BC7079" s="19">
        <v>7020</v>
      </c>
      <c r="BD7079">
        <v>9.8235192736027539E-4</v>
      </c>
      <c r="BE7079">
        <v>1.3577662386085857E-2</v>
      </c>
    </row>
    <row r="7080" spans="55:57" x14ac:dyDescent="0.3">
      <c r="BC7080" s="19">
        <v>7021</v>
      </c>
      <c r="BD7080">
        <v>9.3852330069372483E-4</v>
      </c>
      <c r="BE7080">
        <v>1.3092021354130616E-2</v>
      </c>
    </row>
    <row r="7081" spans="55:57" x14ac:dyDescent="0.3">
      <c r="BC7081" s="19">
        <v>7022</v>
      </c>
      <c r="BD7081">
        <v>7.3104423226346153E-4</v>
      </c>
      <c r="BE7081">
        <v>1.1878841189087079E-2</v>
      </c>
    </row>
    <row r="7082" spans="55:57" x14ac:dyDescent="0.3">
      <c r="BC7082" s="19">
        <v>7023</v>
      </c>
      <c r="BD7082">
        <v>7.5869685359046958E-4</v>
      </c>
      <c r="BE7082">
        <v>1.237566253178597E-2</v>
      </c>
    </row>
    <row r="7083" spans="55:57" x14ac:dyDescent="0.3">
      <c r="BC7083" s="19">
        <v>7024</v>
      </c>
      <c r="BD7083">
        <v>9.0649588468240687E-4</v>
      </c>
      <c r="BE7083">
        <v>1.2824369492971437E-2</v>
      </c>
    </row>
    <row r="7084" spans="55:57" x14ac:dyDescent="0.3">
      <c r="BC7084" s="19">
        <v>7025</v>
      </c>
      <c r="BD7084">
        <v>7.7008919165802762E-4</v>
      </c>
      <c r="BE7084">
        <v>1.1533160914998626E-2</v>
      </c>
    </row>
    <row r="7085" spans="55:57" x14ac:dyDescent="0.3">
      <c r="BC7085" s="19">
        <v>7026</v>
      </c>
      <c r="BD7085">
        <v>9.5376705871553277E-4</v>
      </c>
      <c r="BE7085">
        <v>1.3696732501559488E-2</v>
      </c>
    </row>
    <row r="7086" spans="55:57" x14ac:dyDescent="0.3">
      <c r="BC7086" s="19">
        <v>7027</v>
      </c>
      <c r="BD7086">
        <v>7.4359732631392329E-4</v>
      </c>
      <c r="BE7086">
        <v>1.2168238693478342E-2</v>
      </c>
    </row>
    <row r="7087" spans="55:57" x14ac:dyDescent="0.3">
      <c r="BC7087" s="19">
        <v>7028</v>
      </c>
      <c r="BD7087">
        <v>9.2828684240062426E-4</v>
      </c>
      <c r="BE7087">
        <v>1.2743418345217777E-2</v>
      </c>
    </row>
    <row r="7088" spans="55:57" x14ac:dyDescent="0.3">
      <c r="BC7088" s="19">
        <v>7029</v>
      </c>
      <c r="BD7088">
        <v>9.993331219975692E-4</v>
      </c>
      <c r="BE7088">
        <v>1.2985563703982787E-2</v>
      </c>
    </row>
    <row r="7089" spans="55:57" x14ac:dyDescent="0.3">
      <c r="BC7089" s="19">
        <v>7030</v>
      </c>
      <c r="BD7089">
        <v>8.2247133118861274E-4</v>
      </c>
      <c r="BE7089">
        <v>1.1773566727323714E-2</v>
      </c>
    </row>
    <row r="7090" spans="55:57" x14ac:dyDescent="0.3">
      <c r="BC7090" s="19">
        <v>7031</v>
      </c>
      <c r="BD7090">
        <v>8.9465336634893093E-4</v>
      </c>
      <c r="BE7090">
        <v>1.2816236840424209E-2</v>
      </c>
    </row>
    <row r="7091" spans="55:57" x14ac:dyDescent="0.3">
      <c r="BC7091" s="19">
        <v>7032</v>
      </c>
      <c r="BD7091">
        <v>9.8498773332160732E-4</v>
      </c>
      <c r="BE7091">
        <v>1.3858682580860702E-2</v>
      </c>
    </row>
    <row r="7092" spans="55:57" x14ac:dyDescent="0.3">
      <c r="BC7092" s="19">
        <v>7033</v>
      </c>
      <c r="BD7092">
        <v>8.7941597265816455E-4</v>
      </c>
      <c r="BE7092">
        <v>1.2414185956007618E-2</v>
      </c>
    </row>
    <row r="7093" spans="55:57" x14ac:dyDescent="0.3">
      <c r="BC7093" s="19">
        <v>7034</v>
      </c>
      <c r="BD7093">
        <v>9.0520107248910295E-4</v>
      </c>
      <c r="BE7093">
        <v>1.2468864689507088E-2</v>
      </c>
    </row>
    <row r="7094" spans="55:57" x14ac:dyDescent="0.3">
      <c r="BC7094" s="19">
        <v>7035</v>
      </c>
      <c r="BD7094">
        <v>8.3613115895536671E-4</v>
      </c>
      <c r="BE7094">
        <v>1.2780276941293071E-2</v>
      </c>
    </row>
    <row r="7095" spans="55:57" x14ac:dyDescent="0.3">
      <c r="BC7095" s="19">
        <v>7036</v>
      </c>
      <c r="BD7095">
        <v>8.2704669318625168E-4</v>
      </c>
      <c r="BE7095">
        <v>1.2781517955678692E-2</v>
      </c>
    </row>
    <row r="7096" spans="55:57" x14ac:dyDescent="0.3">
      <c r="BC7096" s="19">
        <v>7037</v>
      </c>
      <c r="BD7096">
        <v>8.5334056653915897E-4</v>
      </c>
      <c r="BE7096">
        <v>1.2690372654420004E-2</v>
      </c>
    </row>
    <row r="7097" spans="55:57" x14ac:dyDescent="0.3">
      <c r="BC7097" s="19">
        <v>7038</v>
      </c>
      <c r="BD7097">
        <v>8.5722090957493838E-4</v>
      </c>
      <c r="BE7097">
        <v>1.3177973479352555E-2</v>
      </c>
    </row>
    <row r="7098" spans="55:57" x14ac:dyDescent="0.3">
      <c r="BC7098" s="19">
        <v>7039</v>
      </c>
      <c r="BD7098">
        <v>8.7071387442387354E-4</v>
      </c>
      <c r="BE7098">
        <v>1.2916368177586358E-2</v>
      </c>
    </row>
    <row r="7099" spans="55:57" x14ac:dyDescent="0.3">
      <c r="BC7099" s="19">
        <v>7040</v>
      </c>
      <c r="BD7099">
        <v>7.8237591982578431E-4</v>
      </c>
      <c r="BE7099">
        <v>1.223548907397376E-2</v>
      </c>
    </row>
    <row r="7100" spans="55:57" x14ac:dyDescent="0.3">
      <c r="BC7100" s="19">
        <v>7041</v>
      </c>
      <c r="BD7100">
        <v>8.749011927199719E-4</v>
      </c>
      <c r="BE7100">
        <v>1.2620583683485799E-2</v>
      </c>
    </row>
    <row r="7101" spans="55:57" x14ac:dyDescent="0.3">
      <c r="BC7101" s="19">
        <v>7042</v>
      </c>
      <c r="BD7101">
        <v>8.3039230506572247E-4</v>
      </c>
      <c r="BE7101">
        <v>1.2468896956654114E-2</v>
      </c>
    </row>
    <row r="7102" spans="55:57" x14ac:dyDescent="0.3">
      <c r="BC7102" s="19">
        <v>7043</v>
      </c>
      <c r="BD7102">
        <v>9.0092423530446222E-4</v>
      </c>
      <c r="BE7102">
        <v>1.2874311619854832E-2</v>
      </c>
    </row>
    <row r="7103" spans="55:57" x14ac:dyDescent="0.3">
      <c r="BC7103" s="19">
        <v>7044</v>
      </c>
      <c r="BD7103">
        <v>8.5972912025340245E-4</v>
      </c>
      <c r="BE7103">
        <v>1.1546908922111345E-2</v>
      </c>
    </row>
    <row r="7104" spans="55:57" x14ac:dyDescent="0.3">
      <c r="BC7104" s="19">
        <v>7045</v>
      </c>
      <c r="BD7104">
        <v>9.09243288718906E-4</v>
      </c>
      <c r="BE7104">
        <v>1.3219967561961629E-2</v>
      </c>
    </row>
    <row r="7105" spans="55:57" x14ac:dyDescent="0.3">
      <c r="BC7105" s="19">
        <v>7046</v>
      </c>
      <c r="BD7105">
        <v>7.6521858106540469E-4</v>
      </c>
      <c r="BE7105">
        <v>1.1454774976810829E-2</v>
      </c>
    </row>
    <row r="7106" spans="55:57" x14ac:dyDescent="0.3">
      <c r="BC7106" s="19">
        <v>7047</v>
      </c>
      <c r="BD7106">
        <v>8.7065789164404912E-4</v>
      </c>
      <c r="BE7106">
        <v>1.2831531622983601E-2</v>
      </c>
    </row>
    <row r="7107" spans="55:57" x14ac:dyDescent="0.3">
      <c r="BC7107" s="19">
        <v>7048</v>
      </c>
      <c r="BD7107">
        <v>9.5662605084050544E-4</v>
      </c>
      <c r="BE7107">
        <v>1.3245450528547385E-2</v>
      </c>
    </row>
    <row r="7108" spans="55:57" x14ac:dyDescent="0.3">
      <c r="BC7108" s="19">
        <v>7049</v>
      </c>
      <c r="BD7108">
        <v>9.3600164769032162E-4</v>
      </c>
      <c r="BE7108">
        <v>1.3660621503767999E-2</v>
      </c>
    </row>
    <row r="7109" spans="55:57" x14ac:dyDescent="0.3">
      <c r="BC7109" s="19">
        <v>7050</v>
      </c>
      <c r="BD7109">
        <v>7.667001001219919E-4</v>
      </c>
      <c r="BE7109">
        <v>1.1494156478273704E-2</v>
      </c>
    </row>
    <row r="7110" spans="55:57" x14ac:dyDescent="0.3">
      <c r="BC7110" s="19">
        <v>7051</v>
      </c>
      <c r="BD7110">
        <v>8.7774756384449682E-4</v>
      </c>
      <c r="BE7110">
        <v>1.2534927647203355E-2</v>
      </c>
    </row>
    <row r="7111" spans="55:57" x14ac:dyDescent="0.3">
      <c r="BC7111" s="19">
        <v>7052</v>
      </c>
      <c r="BD7111">
        <v>7.804751210054217E-4</v>
      </c>
      <c r="BE7111">
        <v>1.1547555982386144E-2</v>
      </c>
    </row>
    <row r="7112" spans="55:57" x14ac:dyDescent="0.3">
      <c r="BC7112" s="19">
        <v>7053</v>
      </c>
      <c r="BD7112">
        <v>9.6522421923440221E-4</v>
      </c>
      <c r="BE7112">
        <v>1.4039898010877799E-2</v>
      </c>
    </row>
    <row r="7113" spans="55:57" x14ac:dyDescent="0.3">
      <c r="BC7113" s="19">
        <v>7054</v>
      </c>
      <c r="BD7113">
        <v>9.8499463726125927E-4</v>
      </c>
      <c r="BE7113">
        <v>1.3337293111675013E-2</v>
      </c>
    </row>
    <row r="7114" spans="55:57" x14ac:dyDescent="0.3">
      <c r="BC7114" s="19">
        <v>7055</v>
      </c>
      <c r="BD7114">
        <v>9.1766594652874646E-4</v>
      </c>
      <c r="BE7114">
        <v>1.2773130575240141E-2</v>
      </c>
    </row>
    <row r="7115" spans="55:57" x14ac:dyDescent="0.3">
      <c r="BC7115" s="19">
        <v>7056</v>
      </c>
      <c r="BD7115">
        <v>9.183311693857798E-4</v>
      </c>
      <c r="BE7115">
        <v>1.3276111343091205E-2</v>
      </c>
    </row>
    <row r="7116" spans="55:57" x14ac:dyDescent="0.3">
      <c r="BC7116" s="19">
        <v>7057</v>
      </c>
      <c r="BD7116">
        <v>9.1323311956324955E-4</v>
      </c>
      <c r="BE7116">
        <v>1.2892533998405233E-2</v>
      </c>
    </row>
    <row r="7117" spans="55:57" x14ac:dyDescent="0.3">
      <c r="BC7117" s="19">
        <v>7058</v>
      </c>
      <c r="BD7117">
        <v>7.8432057884771729E-4</v>
      </c>
      <c r="BE7117">
        <v>1.26304282324001E-2</v>
      </c>
    </row>
    <row r="7118" spans="55:57" x14ac:dyDescent="0.3">
      <c r="BC7118" s="19">
        <v>7059</v>
      </c>
      <c r="BD7118">
        <v>8.6409315577465904E-4</v>
      </c>
      <c r="BE7118">
        <v>1.2061161160432175E-2</v>
      </c>
    </row>
    <row r="7119" spans="55:57" x14ac:dyDescent="0.3">
      <c r="BC7119" s="19">
        <v>7060</v>
      </c>
      <c r="BD7119">
        <v>9.7573654276188323E-4</v>
      </c>
      <c r="BE7119">
        <v>1.4188915602663933E-2</v>
      </c>
    </row>
    <row r="7120" spans="55:57" x14ac:dyDescent="0.3">
      <c r="BC7120" s="19">
        <v>7061</v>
      </c>
      <c r="BD7120">
        <v>8.6389040913506098E-4</v>
      </c>
      <c r="BE7120">
        <v>1.2311799631293393E-2</v>
      </c>
    </row>
    <row r="7121" spans="55:57" x14ac:dyDescent="0.3">
      <c r="BC7121" s="19">
        <v>7062</v>
      </c>
      <c r="BD7121">
        <v>8.0412178907588534E-4</v>
      </c>
      <c r="BE7121">
        <v>1.2589595743415423E-2</v>
      </c>
    </row>
    <row r="7122" spans="55:57" x14ac:dyDescent="0.3">
      <c r="BC7122" s="19">
        <v>7063</v>
      </c>
      <c r="BD7122">
        <v>8.9814501039678721E-4</v>
      </c>
      <c r="BE7122">
        <v>1.2669446003992032E-2</v>
      </c>
    </row>
    <row r="7123" spans="55:57" x14ac:dyDescent="0.3">
      <c r="BC7123" s="19">
        <v>7064</v>
      </c>
      <c r="BD7123">
        <v>8.8396716333023328E-4</v>
      </c>
      <c r="BE7123">
        <v>1.2951939189494792E-2</v>
      </c>
    </row>
    <row r="7124" spans="55:57" x14ac:dyDescent="0.3">
      <c r="BC7124" s="19">
        <v>7065</v>
      </c>
      <c r="BD7124">
        <v>7.7442372273751555E-4</v>
      </c>
      <c r="BE7124">
        <v>1.2279011980898194E-2</v>
      </c>
    </row>
    <row r="7125" spans="55:57" x14ac:dyDescent="0.3">
      <c r="BC7125" s="19">
        <v>7066</v>
      </c>
      <c r="BD7125">
        <v>8.4812876657069372E-4</v>
      </c>
      <c r="BE7125">
        <v>1.2525126411217535E-2</v>
      </c>
    </row>
    <row r="7126" spans="55:57" x14ac:dyDescent="0.3">
      <c r="BC7126" s="19">
        <v>7067</v>
      </c>
      <c r="BD7126">
        <v>9.0446296928510701E-4</v>
      </c>
      <c r="BE7126">
        <v>1.2589632504803808E-2</v>
      </c>
    </row>
    <row r="7127" spans="55:57" x14ac:dyDescent="0.3">
      <c r="BC7127" s="19">
        <v>7068</v>
      </c>
      <c r="BD7127">
        <v>8.7094725094529369E-4</v>
      </c>
      <c r="BE7127">
        <v>1.3119505501013986E-2</v>
      </c>
    </row>
    <row r="7128" spans="55:57" x14ac:dyDescent="0.3">
      <c r="BC7128" s="19">
        <v>7069</v>
      </c>
      <c r="BD7128">
        <v>9.4026251125881857E-4</v>
      </c>
      <c r="BE7128">
        <v>1.3342688605460057E-2</v>
      </c>
    </row>
    <row r="7129" spans="55:57" x14ac:dyDescent="0.3">
      <c r="BC7129" s="19">
        <v>7070</v>
      </c>
      <c r="BD7129">
        <v>9.0383086300198736E-4</v>
      </c>
      <c r="BE7129">
        <v>1.3325112649659547E-2</v>
      </c>
    </row>
    <row r="7130" spans="55:57" x14ac:dyDescent="0.3">
      <c r="BC7130" s="19">
        <v>7071</v>
      </c>
      <c r="BD7130">
        <v>9.2178369235950905E-4</v>
      </c>
      <c r="BE7130">
        <v>1.315337719094014E-2</v>
      </c>
    </row>
    <row r="7131" spans="55:57" x14ac:dyDescent="0.3">
      <c r="BC7131" s="19">
        <v>7072</v>
      </c>
      <c r="BD7131">
        <v>7.2034911629748023E-4</v>
      </c>
      <c r="BE7131">
        <v>1.1893893424753306E-2</v>
      </c>
    </row>
    <row r="7132" spans="55:57" x14ac:dyDescent="0.3">
      <c r="BC7132" s="19">
        <v>7073</v>
      </c>
      <c r="BD7132">
        <v>9.1161519069652243E-4</v>
      </c>
      <c r="BE7132">
        <v>1.4129356291786972E-2</v>
      </c>
    </row>
    <row r="7133" spans="55:57" x14ac:dyDescent="0.3">
      <c r="BC7133" s="19">
        <v>7074</v>
      </c>
      <c r="BD7133">
        <v>6.7876774720553458E-4</v>
      </c>
      <c r="BE7133">
        <v>1.1602789498907341E-2</v>
      </c>
    </row>
    <row r="7134" spans="55:57" x14ac:dyDescent="0.3">
      <c r="BC7134" s="19">
        <v>7075</v>
      </c>
      <c r="BD7134">
        <v>9.3078051988939995E-4</v>
      </c>
      <c r="BE7134">
        <v>1.333339440892798E-2</v>
      </c>
    </row>
    <row r="7135" spans="55:57" x14ac:dyDescent="0.3">
      <c r="BC7135" s="19">
        <v>7076</v>
      </c>
      <c r="BD7135">
        <v>9.661873765232056E-4</v>
      </c>
      <c r="BE7135">
        <v>1.3008232202989998E-2</v>
      </c>
    </row>
    <row r="7136" spans="55:57" x14ac:dyDescent="0.3">
      <c r="BC7136" s="19">
        <v>7077</v>
      </c>
      <c r="BD7136">
        <v>7.8286214193701959E-4</v>
      </c>
      <c r="BE7136">
        <v>1.190807898468698E-2</v>
      </c>
    </row>
    <row r="7137" spans="55:57" x14ac:dyDescent="0.3">
      <c r="BC7137" s="19">
        <v>7078</v>
      </c>
      <c r="BD7137">
        <v>9.4443687249902333E-4</v>
      </c>
      <c r="BE7137">
        <v>1.3136945126019449E-2</v>
      </c>
    </row>
    <row r="7138" spans="55:57" x14ac:dyDescent="0.3">
      <c r="BC7138" s="19">
        <v>7079</v>
      </c>
      <c r="BD7138">
        <v>7.3053032503407557E-4</v>
      </c>
      <c r="BE7138">
        <v>1.1427381331020444E-2</v>
      </c>
    </row>
    <row r="7139" spans="55:57" x14ac:dyDescent="0.3">
      <c r="BC7139" s="19">
        <v>7080</v>
      </c>
      <c r="BD7139">
        <v>8.4456948760889227E-4</v>
      </c>
      <c r="BE7139">
        <v>1.2006148363217705E-2</v>
      </c>
    </row>
    <row r="7140" spans="55:57" x14ac:dyDescent="0.3">
      <c r="BC7140" s="19">
        <v>7081</v>
      </c>
      <c r="BD7140">
        <v>8.4955181041669429E-4</v>
      </c>
      <c r="BE7140">
        <v>1.2822512314639184E-2</v>
      </c>
    </row>
    <row r="7141" spans="55:57" x14ac:dyDescent="0.3">
      <c r="BC7141" s="19">
        <v>7082</v>
      </c>
      <c r="BD7141">
        <v>8.7989277166448509E-4</v>
      </c>
      <c r="BE7141">
        <v>1.2271562023629815E-2</v>
      </c>
    </row>
    <row r="7142" spans="55:57" x14ac:dyDescent="0.3">
      <c r="BC7142" s="19">
        <v>7083</v>
      </c>
      <c r="BD7142">
        <v>9.2330340439143656E-4</v>
      </c>
      <c r="BE7142">
        <v>1.2312662690247935E-2</v>
      </c>
    </row>
    <row r="7143" spans="55:57" x14ac:dyDescent="0.3">
      <c r="BC7143" s="19">
        <v>7084</v>
      </c>
      <c r="BD7143">
        <v>7.2762465318323023E-4</v>
      </c>
      <c r="BE7143">
        <v>1.1169829090733654E-2</v>
      </c>
    </row>
    <row r="7144" spans="55:57" x14ac:dyDescent="0.3">
      <c r="BC7144" s="19">
        <v>7085</v>
      </c>
      <c r="BD7144">
        <v>8.2552220477617451E-4</v>
      </c>
      <c r="BE7144">
        <v>1.2545520324594644E-2</v>
      </c>
    </row>
    <row r="7145" spans="55:57" x14ac:dyDescent="0.3">
      <c r="BC7145" s="19">
        <v>7086</v>
      </c>
      <c r="BD7145">
        <v>9.1583077336131592E-4</v>
      </c>
      <c r="BE7145">
        <v>1.2613598935441263E-2</v>
      </c>
    </row>
    <row r="7146" spans="55:57" x14ac:dyDescent="0.3">
      <c r="BC7146" s="19">
        <v>7087</v>
      </c>
      <c r="BD7146">
        <v>8.3749968109648922E-4</v>
      </c>
      <c r="BE7146">
        <v>1.2165376798974835E-2</v>
      </c>
    </row>
    <row r="7147" spans="55:57" x14ac:dyDescent="0.3">
      <c r="BC7147" s="19">
        <v>7088</v>
      </c>
      <c r="BD7147">
        <v>9.2983602656163979E-4</v>
      </c>
      <c r="BE7147">
        <v>1.3187988145698399E-2</v>
      </c>
    </row>
    <row r="7148" spans="55:57" x14ac:dyDescent="0.3">
      <c r="BC7148" s="19">
        <v>7089</v>
      </c>
      <c r="BD7148">
        <v>8.2749319920983765E-4</v>
      </c>
      <c r="BE7148">
        <v>1.2634288098802279E-2</v>
      </c>
    </row>
    <row r="7149" spans="55:57" x14ac:dyDescent="0.3">
      <c r="BC7149" s="19">
        <v>7090</v>
      </c>
      <c r="BD7149">
        <v>7.1013451379247825E-4</v>
      </c>
      <c r="BE7149">
        <v>1.1553167667651573E-2</v>
      </c>
    </row>
    <row r="7150" spans="55:57" x14ac:dyDescent="0.3">
      <c r="BC7150" s="19">
        <v>7091</v>
      </c>
      <c r="BD7150">
        <v>7.501643252036703E-4</v>
      </c>
      <c r="BE7150">
        <v>1.1229437486778342E-2</v>
      </c>
    </row>
    <row r="7151" spans="55:57" x14ac:dyDescent="0.3">
      <c r="BC7151" s="19">
        <v>7092</v>
      </c>
      <c r="BD7151">
        <v>8.816402734357023E-4</v>
      </c>
      <c r="BE7151">
        <v>1.2981921257246481E-2</v>
      </c>
    </row>
    <row r="7152" spans="55:57" x14ac:dyDescent="0.3">
      <c r="BC7152" s="19">
        <v>7093</v>
      </c>
      <c r="BD7152">
        <v>1.0102560755198887E-3</v>
      </c>
      <c r="BE7152">
        <v>1.3665829601163247E-2</v>
      </c>
    </row>
    <row r="7153" spans="55:57" x14ac:dyDescent="0.3">
      <c r="BC7153" s="19">
        <v>7094</v>
      </c>
      <c r="BD7153">
        <v>8.0018166853242036E-4</v>
      </c>
      <c r="BE7153">
        <v>1.2228509331149167E-2</v>
      </c>
    </row>
    <row r="7154" spans="55:57" x14ac:dyDescent="0.3">
      <c r="BC7154" s="19">
        <v>7095</v>
      </c>
      <c r="BD7154">
        <v>9.1058737891763883E-4</v>
      </c>
      <c r="BE7154">
        <v>1.2807262341149267E-2</v>
      </c>
    </row>
    <row r="7155" spans="55:57" x14ac:dyDescent="0.3">
      <c r="BC7155" s="19">
        <v>7096</v>
      </c>
      <c r="BD7155">
        <v>7.8613897154829822E-4</v>
      </c>
      <c r="BE7155">
        <v>1.1718758169760316E-2</v>
      </c>
    </row>
    <row r="7156" spans="55:57" x14ac:dyDescent="0.3">
      <c r="BC7156" s="19">
        <v>7097</v>
      </c>
      <c r="BD7156">
        <v>9.0112328420186808E-4</v>
      </c>
      <c r="BE7156">
        <v>1.3121357626786984E-2</v>
      </c>
    </row>
    <row r="7157" spans="55:57" x14ac:dyDescent="0.3">
      <c r="BC7157" s="19">
        <v>7098</v>
      </c>
      <c r="BD7157">
        <v>8.4736045235650817E-4</v>
      </c>
      <c r="BE7157">
        <v>1.2390761568863026E-2</v>
      </c>
    </row>
    <row r="7158" spans="55:57" x14ac:dyDescent="0.3">
      <c r="BC7158" s="19">
        <v>7099</v>
      </c>
      <c r="BD7158">
        <v>7.9188585889377076E-4</v>
      </c>
      <c r="BE7158">
        <v>1.1806668264132965E-2</v>
      </c>
    </row>
    <row r="7159" spans="55:57" x14ac:dyDescent="0.3">
      <c r="BC7159" s="19">
        <v>7100</v>
      </c>
      <c r="BD7159">
        <v>9.2503425769546439E-4</v>
      </c>
      <c r="BE7159">
        <v>1.3644363480134654E-2</v>
      </c>
    </row>
    <row r="7160" spans="55:57" x14ac:dyDescent="0.3">
      <c r="BC7160" s="19">
        <v>7101</v>
      </c>
      <c r="BD7160">
        <v>8.9183939948928677E-4</v>
      </c>
      <c r="BE7160">
        <v>1.180406111497286E-2</v>
      </c>
    </row>
    <row r="7161" spans="55:57" x14ac:dyDescent="0.3">
      <c r="BC7161" s="19">
        <v>7102</v>
      </c>
      <c r="BD7161">
        <v>7.6412044970125331E-4</v>
      </c>
      <c r="BE7161">
        <v>1.2570604057380029E-2</v>
      </c>
    </row>
    <row r="7162" spans="55:57" x14ac:dyDescent="0.3">
      <c r="BC7162" s="19">
        <v>7103</v>
      </c>
      <c r="BD7162">
        <v>8.9183936726498986E-4</v>
      </c>
      <c r="BE7162">
        <v>1.3347218976128766E-2</v>
      </c>
    </row>
    <row r="7163" spans="55:57" x14ac:dyDescent="0.3">
      <c r="BC7163" s="19">
        <v>7104</v>
      </c>
      <c r="BD7163">
        <v>9.4784082594386498E-4</v>
      </c>
      <c r="BE7163">
        <v>1.2853493038328577E-2</v>
      </c>
    </row>
    <row r="7164" spans="55:57" x14ac:dyDescent="0.3">
      <c r="BC7164" s="19">
        <v>7105</v>
      </c>
      <c r="BD7164">
        <v>8.8640877985392177E-4</v>
      </c>
      <c r="BE7164">
        <v>1.3044727460741977E-2</v>
      </c>
    </row>
    <row r="7165" spans="55:57" x14ac:dyDescent="0.3">
      <c r="BC7165" s="19">
        <v>7106</v>
      </c>
      <c r="BD7165">
        <v>8.7415502629541912E-4</v>
      </c>
      <c r="BE7165">
        <v>1.3802732378452842E-2</v>
      </c>
    </row>
    <row r="7166" spans="55:57" x14ac:dyDescent="0.3">
      <c r="BC7166" s="19">
        <v>7107</v>
      </c>
      <c r="BD7166">
        <v>9.5826614490947671E-4</v>
      </c>
      <c r="BE7166">
        <v>1.2787533874279685E-2</v>
      </c>
    </row>
    <row r="7167" spans="55:57" x14ac:dyDescent="0.3">
      <c r="BC7167" s="19">
        <v>7108</v>
      </c>
      <c r="BD7167">
        <v>1.0108117496657107E-3</v>
      </c>
      <c r="BE7167">
        <v>1.3542855824056099E-2</v>
      </c>
    </row>
    <row r="7168" spans="55:57" x14ac:dyDescent="0.3">
      <c r="BC7168" s="19">
        <v>7109</v>
      </c>
      <c r="BD7168">
        <v>8.258610743657423E-4</v>
      </c>
      <c r="BE7168">
        <v>1.2235662702061787E-2</v>
      </c>
    </row>
    <row r="7169" spans="55:57" x14ac:dyDescent="0.3">
      <c r="BC7169" s="19">
        <v>7110</v>
      </c>
      <c r="BD7169">
        <v>7.7060116807553558E-4</v>
      </c>
      <c r="BE7169">
        <v>1.1555318023039165E-2</v>
      </c>
    </row>
    <row r="7170" spans="55:57" x14ac:dyDescent="0.3">
      <c r="BC7170" s="19">
        <v>7111</v>
      </c>
      <c r="BD7170">
        <v>8.1661133300700507E-4</v>
      </c>
      <c r="BE7170">
        <v>1.257848930013012E-2</v>
      </c>
    </row>
    <row r="7171" spans="55:57" x14ac:dyDescent="0.3">
      <c r="BC7171" s="19">
        <v>7112</v>
      </c>
      <c r="BD7171">
        <v>9.5676899905673674E-4</v>
      </c>
      <c r="BE7171">
        <v>1.2288263610435097E-2</v>
      </c>
    </row>
    <row r="7172" spans="55:57" x14ac:dyDescent="0.3">
      <c r="BC7172" s="19">
        <v>7113</v>
      </c>
      <c r="BD7172">
        <v>1.0281402604965532E-3</v>
      </c>
      <c r="BE7172">
        <v>1.3444297382136249E-2</v>
      </c>
    </row>
    <row r="7173" spans="55:57" x14ac:dyDescent="0.3">
      <c r="BC7173" s="19">
        <v>7114</v>
      </c>
      <c r="BD7173">
        <v>8.2199510213005849E-4</v>
      </c>
      <c r="BE7173">
        <v>1.2497445172407501E-2</v>
      </c>
    </row>
    <row r="7174" spans="55:57" x14ac:dyDescent="0.3">
      <c r="BC7174" s="19">
        <v>7115</v>
      </c>
      <c r="BD7174">
        <v>8.7530991657855395E-4</v>
      </c>
      <c r="BE7174">
        <v>1.3063728895746866E-2</v>
      </c>
    </row>
    <row r="7175" spans="55:57" x14ac:dyDescent="0.3">
      <c r="BC7175" s="19">
        <v>7116</v>
      </c>
      <c r="BD7175">
        <v>7.9930435337415831E-4</v>
      </c>
      <c r="BE7175">
        <v>1.2202745427303664E-2</v>
      </c>
    </row>
    <row r="7176" spans="55:57" x14ac:dyDescent="0.3">
      <c r="BC7176" s="19">
        <v>7117</v>
      </c>
      <c r="BD7176">
        <v>9.3954550667344297E-4</v>
      </c>
      <c r="BE7176">
        <v>1.3872421006953536E-2</v>
      </c>
    </row>
    <row r="7177" spans="55:57" x14ac:dyDescent="0.3">
      <c r="BC7177" s="19">
        <v>7118</v>
      </c>
      <c r="BD7177">
        <v>9.318280749791107E-4</v>
      </c>
      <c r="BE7177">
        <v>1.2295321498189659E-2</v>
      </c>
    </row>
    <row r="7178" spans="55:57" x14ac:dyDescent="0.3">
      <c r="BC7178" s="19">
        <v>7119</v>
      </c>
      <c r="BD7178">
        <v>1.0219267122464405E-3</v>
      </c>
      <c r="BE7178">
        <v>1.3655471052001376E-2</v>
      </c>
    </row>
    <row r="7179" spans="55:57" x14ac:dyDescent="0.3">
      <c r="BC7179" s="19">
        <v>7120</v>
      </c>
      <c r="BD7179">
        <v>7.4014816084633174E-4</v>
      </c>
      <c r="BE7179">
        <v>1.1725463736900697E-2</v>
      </c>
    </row>
    <row r="7180" spans="55:57" x14ac:dyDescent="0.3">
      <c r="BC7180" s="19">
        <v>7121</v>
      </c>
      <c r="BD7180">
        <v>9.8985942536167302E-4</v>
      </c>
      <c r="BE7180">
        <v>1.3195991271533054E-2</v>
      </c>
    </row>
    <row r="7181" spans="55:57" x14ac:dyDescent="0.3">
      <c r="BC7181" s="19">
        <v>7122</v>
      </c>
      <c r="BD7181">
        <v>8.5402185855906515E-4</v>
      </c>
      <c r="BE7181">
        <v>1.1745165508297363E-2</v>
      </c>
    </row>
    <row r="7182" spans="55:57" x14ac:dyDescent="0.3">
      <c r="BC7182" s="19">
        <v>7123</v>
      </c>
      <c r="BD7182">
        <v>9.2727218105978862E-4</v>
      </c>
      <c r="BE7182">
        <v>1.3836914745887781E-2</v>
      </c>
    </row>
    <row r="7183" spans="55:57" x14ac:dyDescent="0.3">
      <c r="BC7183" s="19">
        <v>7124</v>
      </c>
      <c r="BD7183">
        <v>8.7037388279846792E-4</v>
      </c>
      <c r="BE7183">
        <v>1.1886826671171996E-2</v>
      </c>
    </row>
    <row r="7184" spans="55:57" x14ac:dyDescent="0.3">
      <c r="BC7184" s="19">
        <v>7125</v>
      </c>
      <c r="BD7184">
        <v>9.2728952996256925E-4</v>
      </c>
      <c r="BE7184">
        <v>1.3794128802530562E-2</v>
      </c>
    </row>
    <row r="7185" spans="55:57" x14ac:dyDescent="0.3">
      <c r="BC7185" s="19">
        <v>7126</v>
      </c>
      <c r="BD7185">
        <v>9.0721982133397405E-4</v>
      </c>
      <c r="BE7185">
        <v>1.2854591478309236E-2</v>
      </c>
    </row>
    <row r="7186" spans="55:57" x14ac:dyDescent="0.3">
      <c r="BC7186" s="19">
        <v>7127</v>
      </c>
      <c r="BD7186">
        <v>1.0117340189536137E-3</v>
      </c>
      <c r="BE7186">
        <v>1.3936196168519757E-2</v>
      </c>
    </row>
    <row r="7187" spans="55:57" x14ac:dyDescent="0.3">
      <c r="BC7187" s="19">
        <v>7128</v>
      </c>
      <c r="BD7187">
        <v>8.2028734412325772E-4</v>
      </c>
      <c r="BE7187">
        <v>1.3364453344158624E-2</v>
      </c>
    </row>
    <row r="7188" spans="55:57" x14ac:dyDescent="0.3">
      <c r="BC7188" s="19">
        <v>7129</v>
      </c>
      <c r="BD7188">
        <v>8.8256179111151009E-4</v>
      </c>
      <c r="BE7188">
        <v>1.312085186832841E-2</v>
      </c>
    </row>
    <row r="7189" spans="55:57" x14ac:dyDescent="0.3">
      <c r="BC7189" s="19">
        <v>7130</v>
      </c>
      <c r="BD7189">
        <v>1.0146598731079011E-3</v>
      </c>
      <c r="BE7189">
        <v>1.3513703966671205E-2</v>
      </c>
    </row>
    <row r="7190" spans="55:57" x14ac:dyDescent="0.3">
      <c r="BC7190" s="19">
        <v>7131</v>
      </c>
      <c r="BD7190">
        <v>9.2168614846039839E-4</v>
      </c>
      <c r="BE7190">
        <v>1.2827081164515362E-2</v>
      </c>
    </row>
    <row r="7191" spans="55:57" x14ac:dyDescent="0.3">
      <c r="BC7191" s="19">
        <v>7132</v>
      </c>
      <c r="BD7191">
        <v>9.0108863024218784E-4</v>
      </c>
      <c r="BE7191">
        <v>1.2667762132038747E-2</v>
      </c>
    </row>
    <row r="7192" spans="55:57" x14ac:dyDescent="0.3">
      <c r="BC7192" s="19">
        <v>7133</v>
      </c>
      <c r="BD7192">
        <v>9.065094920712092E-4</v>
      </c>
      <c r="BE7192">
        <v>1.3008623196971103E-2</v>
      </c>
    </row>
    <row r="7193" spans="55:57" x14ac:dyDescent="0.3">
      <c r="BC7193" s="19">
        <v>7134</v>
      </c>
      <c r="BD7193">
        <v>8.1521375974147271E-4</v>
      </c>
      <c r="BE7193">
        <v>1.2643551506861479E-2</v>
      </c>
    </row>
    <row r="7194" spans="55:57" x14ac:dyDescent="0.3">
      <c r="BC7194" s="19">
        <v>7135</v>
      </c>
      <c r="BD7194">
        <v>8.6597494350334949E-4</v>
      </c>
      <c r="BE7194">
        <v>1.3222180803313763E-2</v>
      </c>
    </row>
    <row r="7195" spans="55:57" x14ac:dyDescent="0.3">
      <c r="BC7195" s="19">
        <v>7136</v>
      </c>
      <c r="BD7195">
        <v>7.6102293108404535E-4</v>
      </c>
      <c r="BE7195">
        <v>1.1866556256246009E-2</v>
      </c>
    </row>
    <row r="7196" spans="55:57" x14ac:dyDescent="0.3">
      <c r="BC7196" s="19">
        <v>7137</v>
      </c>
      <c r="BD7196">
        <v>8.2428196942105716E-4</v>
      </c>
      <c r="BE7196">
        <v>1.222735250764973E-2</v>
      </c>
    </row>
    <row r="7197" spans="55:57" x14ac:dyDescent="0.3">
      <c r="BC7197" s="19">
        <v>7138</v>
      </c>
      <c r="BD7197">
        <v>1.0139089062953968E-3</v>
      </c>
      <c r="BE7197">
        <v>1.334505246097825E-2</v>
      </c>
    </row>
    <row r="7198" spans="55:57" x14ac:dyDescent="0.3">
      <c r="BC7198" s="19">
        <v>7139</v>
      </c>
      <c r="BD7198">
        <v>7.4627500605783709E-4</v>
      </c>
      <c r="BE7198">
        <v>1.3085277053367624E-2</v>
      </c>
    </row>
    <row r="7199" spans="55:57" x14ac:dyDescent="0.3">
      <c r="BC7199" s="19">
        <v>7140</v>
      </c>
      <c r="BD7199">
        <v>7.9344990238133274E-4</v>
      </c>
      <c r="BE7199">
        <v>1.2370596031602239E-2</v>
      </c>
    </row>
    <row r="7200" spans="55:57" x14ac:dyDescent="0.3">
      <c r="BC7200" s="19">
        <v>7141</v>
      </c>
      <c r="BD7200">
        <v>8.2956784579892907E-4</v>
      </c>
      <c r="BE7200">
        <v>1.2672160383251908E-2</v>
      </c>
    </row>
    <row r="7201" spans="55:57" x14ac:dyDescent="0.3">
      <c r="BC7201" s="19">
        <v>7142</v>
      </c>
      <c r="BD7201">
        <v>7.5512552411230785E-4</v>
      </c>
      <c r="BE7201">
        <v>1.1796294896094878E-2</v>
      </c>
    </row>
    <row r="7202" spans="55:57" x14ac:dyDescent="0.3">
      <c r="BC7202" s="19">
        <v>7143</v>
      </c>
      <c r="BD7202">
        <v>7.9212999257811674E-4</v>
      </c>
      <c r="BE7202">
        <v>1.2735786793524976E-2</v>
      </c>
    </row>
    <row r="7203" spans="55:57" x14ac:dyDescent="0.3">
      <c r="BC7203" s="19">
        <v>7144</v>
      </c>
      <c r="BD7203">
        <v>9.3078834003049572E-4</v>
      </c>
      <c r="BE7203">
        <v>1.3157853125094571E-2</v>
      </c>
    </row>
    <row r="7204" spans="55:57" x14ac:dyDescent="0.3">
      <c r="BC7204" s="19">
        <v>7145</v>
      </c>
      <c r="BD7204">
        <v>9.5449374615871213E-4</v>
      </c>
      <c r="BE7204">
        <v>1.3494316056685839E-2</v>
      </c>
    </row>
    <row r="7205" spans="55:57" x14ac:dyDescent="0.3">
      <c r="BC7205" s="19">
        <v>7146</v>
      </c>
      <c r="BD7205">
        <v>8.1234169796928074E-4</v>
      </c>
      <c r="BE7205">
        <v>1.2253270448998663E-2</v>
      </c>
    </row>
    <row r="7206" spans="55:57" x14ac:dyDescent="0.3">
      <c r="BC7206" s="19">
        <v>7147</v>
      </c>
      <c r="BD7206">
        <v>8.3597441678501954E-4</v>
      </c>
      <c r="BE7206">
        <v>1.2478375559835792E-2</v>
      </c>
    </row>
    <row r="7207" spans="55:57" x14ac:dyDescent="0.3">
      <c r="BC7207" s="19">
        <v>7148</v>
      </c>
      <c r="BD7207">
        <v>8.3024954213919413E-4</v>
      </c>
      <c r="BE7207">
        <v>1.1871346011334671E-2</v>
      </c>
    </row>
    <row r="7208" spans="55:57" x14ac:dyDescent="0.3">
      <c r="BC7208" s="19">
        <v>7149</v>
      </c>
      <c r="BD7208">
        <v>7.8117309737947918E-4</v>
      </c>
      <c r="BE7208">
        <v>1.3141143721247849E-2</v>
      </c>
    </row>
    <row r="7209" spans="55:57" x14ac:dyDescent="0.3">
      <c r="BC7209" s="19">
        <v>7150</v>
      </c>
      <c r="BD7209">
        <v>8.7596359163682374E-4</v>
      </c>
      <c r="BE7209">
        <v>1.2126750337484832E-2</v>
      </c>
    </row>
    <row r="7210" spans="55:57" x14ac:dyDescent="0.3">
      <c r="BC7210" s="19">
        <v>7151</v>
      </c>
      <c r="BD7210">
        <v>8.6175675500711714E-4</v>
      </c>
      <c r="BE7210">
        <v>1.2482428457019067E-2</v>
      </c>
    </row>
    <row r="7211" spans="55:57" x14ac:dyDescent="0.3">
      <c r="BC7211" s="19">
        <v>7152</v>
      </c>
      <c r="BD7211">
        <v>8.2424765843099783E-4</v>
      </c>
      <c r="BE7211">
        <v>1.1799460103419267E-2</v>
      </c>
    </row>
    <row r="7212" spans="55:57" x14ac:dyDescent="0.3">
      <c r="BC7212" s="19">
        <v>7153</v>
      </c>
      <c r="BD7212">
        <v>9.3226121078414294E-4</v>
      </c>
      <c r="BE7212">
        <v>1.2392962560621553E-2</v>
      </c>
    </row>
    <row r="7213" spans="55:57" x14ac:dyDescent="0.3">
      <c r="BC7213" s="19">
        <v>7154</v>
      </c>
      <c r="BD7213">
        <v>7.2334888005171028E-4</v>
      </c>
      <c r="BE7213">
        <v>1.1908327722192911E-2</v>
      </c>
    </row>
    <row r="7214" spans="55:57" x14ac:dyDescent="0.3">
      <c r="BC7214" s="19">
        <v>7155</v>
      </c>
      <c r="BD7214">
        <v>7.2690124665959462E-4</v>
      </c>
      <c r="BE7214">
        <v>1.136436628451715E-2</v>
      </c>
    </row>
    <row r="7215" spans="55:57" x14ac:dyDescent="0.3">
      <c r="BC7215" s="19">
        <v>7156</v>
      </c>
      <c r="BD7215">
        <v>7.1444502619708332E-4</v>
      </c>
      <c r="BE7215">
        <v>1.1364611210690165E-2</v>
      </c>
    </row>
    <row r="7216" spans="55:57" x14ac:dyDescent="0.3">
      <c r="BC7216" s="19">
        <v>7157</v>
      </c>
      <c r="BD7216">
        <v>8.385619606597007E-4</v>
      </c>
      <c r="BE7216">
        <v>1.2344391362237538E-2</v>
      </c>
    </row>
    <row r="7217" spans="55:57" x14ac:dyDescent="0.3">
      <c r="BC7217" s="19">
        <v>7158</v>
      </c>
      <c r="BD7217">
        <v>8.2706665503458658E-4</v>
      </c>
      <c r="BE7217">
        <v>1.3182518442022732E-2</v>
      </c>
    </row>
    <row r="7218" spans="55:57" x14ac:dyDescent="0.3">
      <c r="BC7218" s="19">
        <v>7159</v>
      </c>
      <c r="BD7218">
        <v>7.1198396914605184E-4</v>
      </c>
      <c r="BE7218">
        <v>1.1171952311744275E-2</v>
      </c>
    </row>
    <row r="7219" spans="55:57" x14ac:dyDescent="0.3">
      <c r="BC7219" s="19">
        <v>7160</v>
      </c>
      <c r="BD7219">
        <v>9.1544423847024449E-4</v>
      </c>
      <c r="BE7219">
        <v>1.2977526871925188E-2</v>
      </c>
    </row>
    <row r="7220" spans="55:57" x14ac:dyDescent="0.3">
      <c r="BC7220" s="19">
        <v>7161</v>
      </c>
      <c r="BD7220">
        <v>7.9571497644825872E-4</v>
      </c>
      <c r="BE7220">
        <v>1.2305518752160181E-2</v>
      </c>
    </row>
    <row r="7221" spans="55:57" x14ac:dyDescent="0.3">
      <c r="BC7221" s="19">
        <v>7162</v>
      </c>
      <c r="BD7221">
        <v>9.6522653637568998E-4</v>
      </c>
      <c r="BE7221">
        <v>1.3533844955261679E-2</v>
      </c>
    </row>
    <row r="7222" spans="55:57" x14ac:dyDescent="0.3">
      <c r="BC7222" s="19">
        <v>7163</v>
      </c>
      <c r="BD7222">
        <v>9.3413913994673861E-4</v>
      </c>
      <c r="BE7222">
        <v>1.3953086193235424E-2</v>
      </c>
    </row>
    <row r="7223" spans="55:57" x14ac:dyDescent="0.3">
      <c r="BC7223" s="19">
        <v>7164</v>
      </c>
      <c r="BD7223">
        <v>9.3652843765085962E-4</v>
      </c>
      <c r="BE7223">
        <v>1.3022446801461652E-2</v>
      </c>
    </row>
    <row r="7224" spans="55:57" x14ac:dyDescent="0.3">
      <c r="BC7224" s="19">
        <v>7165</v>
      </c>
      <c r="BD7224">
        <v>9.2019905454766924E-4</v>
      </c>
      <c r="BE7224">
        <v>1.4007642061884044E-2</v>
      </c>
    </row>
    <row r="7225" spans="55:57" x14ac:dyDescent="0.3">
      <c r="BC7225" s="19">
        <v>7166</v>
      </c>
      <c r="BD7225">
        <v>9.0958844239976615E-4</v>
      </c>
      <c r="BE7225">
        <v>1.242670428310735E-2</v>
      </c>
    </row>
    <row r="7226" spans="55:57" x14ac:dyDescent="0.3">
      <c r="BC7226" s="19">
        <v>7167</v>
      </c>
      <c r="BD7226">
        <v>8.1553689641337447E-4</v>
      </c>
      <c r="BE7226">
        <v>1.2538340119528764E-2</v>
      </c>
    </row>
    <row r="7227" spans="55:57" x14ac:dyDescent="0.3">
      <c r="BC7227" s="19">
        <v>7168</v>
      </c>
      <c r="BD7227">
        <v>8.2719542375310831E-4</v>
      </c>
      <c r="BE7227">
        <v>1.2751434986803721E-2</v>
      </c>
    </row>
    <row r="7228" spans="55:57" x14ac:dyDescent="0.3">
      <c r="BC7228" s="19">
        <v>7169</v>
      </c>
      <c r="BD7228">
        <v>9.6904400110121012E-4</v>
      </c>
      <c r="BE7228">
        <v>1.2688595250886399E-2</v>
      </c>
    </row>
    <row r="7229" spans="55:57" x14ac:dyDescent="0.3">
      <c r="BC7229" s="19">
        <v>7170</v>
      </c>
      <c r="BD7229">
        <v>7.5321558401341933E-4</v>
      </c>
      <c r="BE7229">
        <v>1.1842196122269923E-2</v>
      </c>
    </row>
    <row r="7230" spans="55:57" x14ac:dyDescent="0.3">
      <c r="BC7230" s="19">
        <v>7171</v>
      </c>
      <c r="BD7230">
        <v>8.0064332042004117E-4</v>
      </c>
      <c r="BE7230">
        <v>1.1947304160091259E-2</v>
      </c>
    </row>
    <row r="7231" spans="55:57" x14ac:dyDescent="0.3">
      <c r="BC7231" s="19">
        <v>7172</v>
      </c>
      <c r="BD7231">
        <v>9.8557999627706008E-4</v>
      </c>
      <c r="BE7231">
        <v>1.3844038000630422E-2</v>
      </c>
    </row>
    <row r="7232" spans="55:57" x14ac:dyDescent="0.3">
      <c r="BC7232" s="19">
        <v>7173</v>
      </c>
      <c r="BD7232">
        <v>8.430973503251967E-4</v>
      </c>
      <c r="BE7232">
        <v>1.2578310970116604E-2</v>
      </c>
    </row>
    <row r="7233" spans="55:57" x14ac:dyDescent="0.3">
      <c r="BC7233" s="19">
        <v>7174</v>
      </c>
      <c r="BD7233">
        <v>7.7199212758816073E-4</v>
      </c>
      <c r="BE7233">
        <v>1.2197996125973654E-2</v>
      </c>
    </row>
    <row r="7234" spans="55:57" x14ac:dyDescent="0.3">
      <c r="BC7234" s="19">
        <v>7175</v>
      </c>
      <c r="BD7234">
        <v>8.3993691003986964E-4</v>
      </c>
      <c r="BE7234">
        <v>1.2397333068489492E-2</v>
      </c>
    </row>
    <row r="7235" spans="55:57" x14ac:dyDescent="0.3">
      <c r="BC7235" s="19">
        <v>7176</v>
      </c>
      <c r="BD7235">
        <v>9.4991466965529156E-4</v>
      </c>
      <c r="BE7235">
        <v>1.3185444092343863E-2</v>
      </c>
    </row>
    <row r="7236" spans="55:57" x14ac:dyDescent="0.3">
      <c r="BC7236" s="19">
        <v>7177</v>
      </c>
      <c r="BD7236">
        <v>9.1629436764357932E-4</v>
      </c>
      <c r="BE7236">
        <v>1.3594963039880425E-2</v>
      </c>
    </row>
    <row r="7237" spans="55:57" x14ac:dyDescent="0.3">
      <c r="BC7237" s="19">
        <v>7178</v>
      </c>
      <c r="BD7237">
        <v>8.4171608543753471E-4</v>
      </c>
      <c r="BE7237">
        <v>1.2751291104569962E-2</v>
      </c>
    </row>
    <row r="7238" spans="55:57" x14ac:dyDescent="0.3">
      <c r="BC7238" s="19">
        <v>7179</v>
      </c>
      <c r="BD7238">
        <v>9.2216093360713723E-4</v>
      </c>
      <c r="BE7238">
        <v>1.343604155498195E-2</v>
      </c>
    </row>
    <row r="7239" spans="55:57" x14ac:dyDescent="0.3">
      <c r="BC7239" s="19">
        <v>7180</v>
      </c>
      <c r="BD7239">
        <v>7.5944422856385682E-4</v>
      </c>
      <c r="BE7239">
        <v>1.0758942800729056E-2</v>
      </c>
    </row>
    <row r="7240" spans="55:57" x14ac:dyDescent="0.3">
      <c r="BC7240" s="19">
        <v>7181</v>
      </c>
      <c r="BD7240">
        <v>7.3293948944489027E-4</v>
      </c>
      <c r="BE7240">
        <v>1.2384251471588744E-2</v>
      </c>
    </row>
    <row r="7241" spans="55:57" x14ac:dyDescent="0.3">
      <c r="BC7241" s="19">
        <v>7182</v>
      </c>
      <c r="BD7241">
        <v>8.3329548328873321E-4</v>
      </c>
      <c r="BE7241">
        <v>1.2515614555745208E-2</v>
      </c>
    </row>
    <row r="7242" spans="55:57" x14ac:dyDescent="0.3">
      <c r="BC7242" s="19">
        <v>7183</v>
      </c>
      <c r="BD7242">
        <v>8.1948438300552572E-4</v>
      </c>
      <c r="BE7242">
        <v>1.3737768660216823E-2</v>
      </c>
    </row>
    <row r="7243" spans="55:57" x14ac:dyDescent="0.3">
      <c r="BC7243" s="19">
        <v>7184</v>
      </c>
      <c r="BD7243">
        <v>8.3265365674552616E-4</v>
      </c>
      <c r="BE7243">
        <v>1.2606843841871166E-2</v>
      </c>
    </row>
    <row r="7244" spans="55:57" x14ac:dyDescent="0.3">
      <c r="BC7244" s="19">
        <v>7185</v>
      </c>
      <c r="BD7244">
        <v>9.0034806926263602E-4</v>
      </c>
      <c r="BE7244">
        <v>1.3753877260541227E-2</v>
      </c>
    </row>
    <row r="7245" spans="55:57" x14ac:dyDescent="0.3">
      <c r="BC7245" s="19">
        <v>7186</v>
      </c>
      <c r="BD7245">
        <v>7.7089841910903578E-4</v>
      </c>
      <c r="BE7245">
        <v>1.2057423832426559E-2</v>
      </c>
    </row>
    <row r="7246" spans="55:57" x14ac:dyDescent="0.3">
      <c r="BC7246" s="19">
        <v>7187</v>
      </c>
      <c r="BD7246">
        <v>6.9526233500381352E-4</v>
      </c>
      <c r="BE7246">
        <v>1.1384426077280595E-2</v>
      </c>
    </row>
    <row r="7247" spans="55:57" x14ac:dyDescent="0.3">
      <c r="BC7247" s="19">
        <v>7188</v>
      </c>
      <c r="BD7247">
        <v>8.4350708518372462E-4</v>
      </c>
      <c r="BE7247">
        <v>1.2027158992933122E-2</v>
      </c>
    </row>
    <row r="7248" spans="55:57" x14ac:dyDescent="0.3">
      <c r="BC7248" s="19">
        <v>7189</v>
      </c>
      <c r="BD7248">
        <v>8.4033016868842144E-4</v>
      </c>
      <c r="BE7248">
        <v>1.1627161359028484E-2</v>
      </c>
    </row>
    <row r="7249" spans="55:57" x14ac:dyDescent="0.3">
      <c r="BC7249" s="19">
        <v>7190</v>
      </c>
      <c r="BD7249">
        <v>7.8184570960289032E-4</v>
      </c>
      <c r="BE7249">
        <v>1.1895806384027882E-2</v>
      </c>
    </row>
    <row r="7250" spans="55:57" x14ac:dyDescent="0.3">
      <c r="BC7250" s="19">
        <v>7191</v>
      </c>
      <c r="BD7250">
        <v>8.4886379671232257E-4</v>
      </c>
      <c r="BE7250">
        <v>1.222538114904799E-2</v>
      </c>
    </row>
    <row r="7251" spans="55:57" x14ac:dyDescent="0.3">
      <c r="BC7251" s="19">
        <v>7192</v>
      </c>
      <c r="BD7251">
        <v>9.1702005804486985E-4</v>
      </c>
      <c r="BE7251">
        <v>1.2898467035097304E-2</v>
      </c>
    </row>
    <row r="7252" spans="55:57" x14ac:dyDescent="0.3">
      <c r="BC7252" s="19">
        <v>7193</v>
      </c>
      <c r="BD7252">
        <v>8.3389893884537971E-4</v>
      </c>
      <c r="BE7252">
        <v>1.1572014598381388E-2</v>
      </c>
    </row>
    <row r="7253" spans="55:57" x14ac:dyDescent="0.3">
      <c r="BC7253" s="19">
        <v>7194</v>
      </c>
      <c r="BD7253">
        <v>9.1628443139718345E-4</v>
      </c>
      <c r="BE7253">
        <v>1.3909133646718922E-2</v>
      </c>
    </row>
    <row r="7254" spans="55:57" x14ac:dyDescent="0.3">
      <c r="BC7254" s="19">
        <v>7195</v>
      </c>
      <c r="BD7254">
        <v>8.476119983586082E-4</v>
      </c>
      <c r="BE7254">
        <v>1.2084587804496474E-2</v>
      </c>
    </row>
    <row r="7255" spans="55:57" x14ac:dyDescent="0.3">
      <c r="BC7255" s="19">
        <v>7196</v>
      </c>
      <c r="BD7255">
        <v>8.8404671213920306E-4</v>
      </c>
      <c r="BE7255">
        <v>1.276370559570136E-2</v>
      </c>
    </row>
    <row r="7256" spans="55:57" x14ac:dyDescent="0.3">
      <c r="BC7256" s="19">
        <v>7197</v>
      </c>
      <c r="BD7256">
        <v>8.8908604975478892E-4</v>
      </c>
      <c r="BE7256">
        <v>1.3047832225157117E-2</v>
      </c>
    </row>
    <row r="7257" spans="55:57" x14ac:dyDescent="0.3">
      <c r="BC7257" s="19">
        <v>7198</v>
      </c>
      <c r="BD7257">
        <v>8.1854491215393901E-4</v>
      </c>
      <c r="BE7257">
        <v>1.2117751472061298E-2</v>
      </c>
    </row>
    <row r="7258" spans="55:57" x14ac:dyDescent="0.3">
      <c r="BC7258" s="19">
        <v>7199</v>
      </c>
      <c r="BD7258">
        <v>9.4983309855958863E-4</v>
      </c>
      <c r="BE7258">
        <v>1.340627326609155E-2</v>
      </c>
    </row>
    <row r="7259" spans="55:57" x14ac:dyDescent="0.3">
      <c r="BC7259" s="19">
        <v>7200</v>
      </c>
      <c r="BD7259">
        <v>9.1364529786094461E-4</v>
      </c>
      <c r="BE7259">
        <v>1.2573103510558585E-2</v>
      </c>
    </row>
    <row r="7260" spans="55:57" x14ac:dyDescent="0.3">
      <c r="BC7260" s="19">
        <v>7201</v>
      </c>
      <c r="BD7260">
        <v>9.3961857360431024E-4</v>
      </c>
      <c r="BE7260">
        <v>1.2331212341938114E-2</v>
      </c>
    </row>
    <row r="7261" spans="55:57" x14ac:dyDescent="0.3">
      <c r="BC7261" s="19">
        <v>7202</v>
      </c>
      <c r="BD7261">
        <v>8.1515266306338412E-4</v>
      </c>
      <c r="BE7261">
        <v>1.2578868773682885E-2</v>
      </c>
    </row>
    <row r="7262" spans="55:57" x14ac:dyDescent="0.3">
      <c r="BC7262" s="19">
        <v>7203</v>
      </c>
      <c r="BD7262">
        <v>7.6864233332155161E-4</v>
      </c>
      <c r="BE7262">
        <v>1.2477616862325411E-2</v>
      </c>
    </row>
    <row r="7263" spans="55:57" x14ac:dyDescent="0.3">
      <c r="BC7263" s="19">
        <v>7204</v>
      </c>
      <c r="BD7263">
        <v>9.3753016086439668E-4</v>
      </c>
      <c r="BE7263">
        <v>1.3353472360611405E-2</v>
      </c>
    </row>
    <row r="7264" spans="55:57" x14ac:dyDescent="0.3">
      <c r="BC7264" s="19">
        <v>7205</v>
      </c>
      <c r="BD7264">
        <v>8.0579666313445198E-4</v>
      </c>
      <c r="BE7264">
        <v>1.2262100802548187E-2</v>
      </c>
    </row>
    <row r="7265" spans="55:57" x14ac:dyDescent="0.3">
      <c r="BC7265" s="19">
        <v>7206</v>
      </c>
      <c r="BD7265">
        <v>8.7995932182064894E-4</v>
      </c>
      <c r="BE7265">
        <v>1.2350237896581861E-2</v>
      </c>
    </row>
    <row r="7266" spans="55:57" x14ac:dyDescent="0.3">
      <c r="BC7266" s="19">
        <v>7207</v>
      </c>
      <c r="BD7266">
        <v>1.0442336904350218E-3</v>
      </c>
      <c r="BE7266">
        <v>1.4875936706625969E-2</v>
      </c>
    </row>
    <row r="7267" spans="55:57" x14ac:dyDescent="0.3">
      <c r="BC7267" s="19">
        <v>7208</v>
      </c>
      <c r="BD7267">
        <v>7.5003624175006163E-4</v>
      </c>
      <c r="BE7267">
        <v>1.2381757419149486E-2</v>
      </c>
    </row>
    <row r="7268" spans="55:57" x14ac:dyDescent="0.3">
      <c r="BC7268" s="19">
        <v>7209</v>
      </c>
      <c r="BD7268">
        <v>8.4659766087177629E-4</v>
      </c>
      <c r="BE7268">
        <v>1.1673929389339177E-2</v>
      </c>
    </row>
    <row r="7269" spans="55:57" x14ac:dyDescent="0.3">
      <c r="BC7269" s="19">
        <v>7210</v>
      </c>
      <c r="BD7269">
        <v>8.2806459330842723E-4</v>
      </c>
      <c r="BE7269">
        <v>1.2539375476405898E-2</v>
      </c>
    </row>
    <row r="7270" spans="55:57" x14ac:dyDescent="0.3">
      <c r="BC7270" s="19">
        <v>7211</v>
      </c>
      <c r="BD7270">
        <v>9.0847160136517944E-4</v>
      </c>
      <c r="BE7270">
        <v>1.2927831437589059E-2</v>
      </c>
    </row>
    <row r="7271" spans="55:57" x14ac:dyDescent="0.3">
      <c r="BC7271" s="19">
        <v>7212</v>
      </c>
      <c r="BD7271">
        <v>8.1911081265275483E-4</v>
      </c>
      <c r="BE7271">
        <v>1.2436898739710871E-2</v>
      </c>
    </row>
    <row r="7272" spans="55:57" x14ac:dyDescent="0.3">
      <c r="BC7272" s="19">
        <v>7213</v>
      </c>
      <c r="BD7272">
        <v>9.5964908418988079E-4</v>
      </c>
      <c r="BE7272">
        <v>1.3027746924754091E-2</v>
      </c>
    </row>
    <row r="7273" spans="55:57" x14ac:dyDescent="0.3">
      <c r="BC7273" s="19">
        <v>7214</v>
      </c>
      <c r="BD7273">
        <v>8.6981426392716127E-4</v>
      </c>
      <c r="BE7273">
        <v>1.2396237417999827E-2</v>
      </c>
    </row>
    <row r="7274" spans="55:57" x14ac:dyDescent="0.3">
      <c r="BC7274" s="19">
        <v>7215</v>
      </c>
      <c r="BD7274">
        <v>7.3513506733465829E-4</v>
      </c>
      <c r="BE7274">
        <v>1.1403999441051521E-2</v>
      </c>
    </row>
    <row r="7275" spans="55:57" x14ac:dyDescent="0.3">
      <c r="BC7275" s="19">
        <v>7216</v>
      </c>
      <c r="BD7275">
        <v>8.2089083817637012E-4</v>
      </c>
      <c r="BE7275">
        <v>1.2816894039117057E-2</v>
      </c>
    </row>
    <row r="7276" spans="55:57" x14ac:dyDescent="0.3">
      <c r="BC7276" s="19">
        <v>7217</v>
      </c>
      <c r="BD7276">
        <v>8.1808719227126347E-4</v>
      </c>
      <c r="BE7276">
        <v>1.2576807276147751E-2</v>
      </c>
    </row>
    <row r="7277" spans="55:57" x14ac:dyDescent="0.3">
      <c r="BC7277" s="19">
        <v>7218</v>
      </c>
      <c r="BD7277">
        <v>9.0336454226075066E-4</v>
      </c>
      <c r="BE7277">
        <v>1.2401140190948024E-2</v>
      </c>
    </row>
    <row r="7278" spans="55:57" x14ac:dyDescent="0.3">
      <c r="BC7278" s="19">
        <v>7219</v>
      </c>
      <c r="BD7278">
        <v>9.2355857672527073E-4</v>
      </c>
      <c r="BE7278">
        <v>1.4059628847746544E-2</v>
      </c>
    </row>
    <row r="7279" spans="55:57" x14ac:dyDescent="0.3">
      <c r="BC7279" s="19">
        <v>7220</v>
      </c>
      <c r="BD7279">
        <v>8.0980683479483758E-4</v>
      </c>
      <c r="BE7279">
        <v>1.1984148956732402E-2</v>
      </c>
    </row>
    <row r="7280" spans="55:57" x14ac:dyDescent="0.3">
      <c r="BC7280" s="19">
        <v>7221</v>
      </c>
      <c r="BD7280">
        <v>9.2859793149741357E-4</v>
      </c>
      <c r="BE7280">
        <v>1.4725304589334938E-2</v>
      </c>
    </row>
    <row r="7281" spans="55:57" x14ac:dyDescent="0.3">
      <c r="BC7281" s="19">
        <v>7222</v>
      </c>
      <c r="BD7281">
        <v>1.0030930423835266E-3</v>
      </c>
      <c r="BE7281">
        <v>1.3516385078013169E-2</v>
      </c>
    </row>
    <row r="7282" spans="55:57" x14ac:dyDescent="0.3">
      <c r="BC7282" s="19">
        <v>7223</v>
      </c>
      <c r="BD7282">
        <v>8.2453986511880288E-4</v>
      </c>
      <c r="BE7282">
        <v>1.1483360090596603E-2</v>
      </c>
    </row>
    <row r="7283" spans="55:57" x14ac:dyDescent="0.3">
      <c r="BC7283" s="19">
        <v>7224</v>
      </c>
      <c r="BD7283">
        <v>9.2096063388604301E-4</v>
      </c>
      <c r="BE7283">
        <v>1.2784485882734998E-2</v>
      </c>
    </row>
    <row r="7284" spans="55:57" x14ac:dyDescent="0.3">
      <c r="BC7284" s="19">
        <v>7225</v>
      </c>
      <c r="BD7284">
        <v>7.3737465110751594E-4</v>
      </c>
      <c r="BE7284">
        <v>1.2141071807310451E-2</v>
      </c>
    </row>
    <row r="7285" spans="55:57" x14ac:dyDescent="0.3">
      <c r="BC7285" s="19">
        <v>7226</v>
      </c>
      <c r="BD7285">
        <v>7.6336301649742254E-4</v>
      </c>
      <c r="BE7285">
        <v>1.3037636059114802E-2</v>
      </c>
    </row>
    <row r="7286" spans="55:57" x14ac:dyDescent="0.3">
      <c r="BC7286" s="19">
        <v>7227</v>
      </c>
      <c r="BD7286">
        <v>8.3942353948886488E-4</v>
      </c>
      <c r="BE7286">
        <v>1.142840544089398E-2</v>
      </c>
    </row>
    <row r="7287" spans="55:57" x14ac:dyDescent="0.3">
      <c r="BC7287" s="19">
        <v>7228</v>
      </c>
      <c r="BD7287">
        <v>9.607068175291972E-4</v>
      </c>
      <c r="BE7287">
        <v>1.3082066307295666E-2</v>
      </c>
    </row>
    <row r="7288" spans="55:57" x14ac:dyDescent="0.3">
      <c r="BC7288" s="19">
        <v>7229</v>
      </c>
      <c r="BD7288">
        <v>8.5496121284297621E-4</v>
      </c>
      <c r="BE7288">
        <v>1.2176520642865877E-2</v>
      </c>
    </row>
    <row r="7289" spans="55:57" x14ac:dyDescent="0.3">
      <c r="BC7289" s="19">
        <v>7230</v>
      </c>
      <c r="BD7289">
        <v>9.2477746208338523E-4</v>
      </c>
      <c r="BE7289">
        <v>1.3104899901608612E-2</v>
      </c>
    </row>
    <row r="7290" spans="55:57" x14ac:dyDescent="0.3">
      <c r="BC7290" s="19">
        <v>7231</v>
      </c>
      <c r="BD7290">
        <v>8.5139446224843679E-4</v>
      </c>
      <c r="BE7290">
        <v>1.2147166695316161E-2</v>
      </c>
    </row>
    <row r="7291" spans="55:57" x14ac:dyDescent="0.3">
      <c r="BC7291" s="19">
        <v>7232</v>
      </c>
      <c r="BD7291">
        <v>8.19700969791843E-4</v>
      </c>
      <c r="BE7291">
        <v>1.3324614405114834E-2</v>
      </c>
    </row>
    <row r="7292" spans="55:57" x14ac:dyDescent="0.3">
      <c r="BC7292" s="19">
        <v>7233</v>
      </c>
      <c r="BD7292">
        <v>8.8510355042137757E-4</v>
      </c>
      <c r="BE7292">
        <v>1.2381380349073708E-2</v>
      </c>
    </row>
    <row r="7293" spans="55:57" x14ac:dyDescent="0.3">
      <c r="BC7293" s="19">
        <v>7234</v>
      </c>
      <c r="BD7293">
        <v>7.5536677930892852E-4</v>
      </c>
      <c r="BE7293">
        <v>1.250996416395595E-2</v>
      </c>
    </row>
    <row r="7294" spans="55:57" x14ac:dyDescent="0.3">
      <c r="BC7294" s="19">
        <v>7235</v>
      </c>
      <c r="BD7294">
        <v>7.5625530559071002E-4</v>
      </c>
      <c r="BE7294">
        <v>1.2634636636026327E-2</v>
      </c>
    </row>
    <row r="7295" spans="55:57" x14ac:dyDescent="0.3">
      <c r="BC7295" s="19">
        <v>7236</v>
      </c>
      <c r="BD7295">
        <v>8.404337422980232E-4</v>
      </c>
      <c r="BE7295">
        <v>1.2506659528087761E-2</v>
      </c>
    </row>
    <row r="7296" spans="55:57" x14ac:dyDescent="0.3">
      <c r="BC7296" s="19">
        <v>7237</v>
      </c>
      <c r="BD7296">
        <v>8.7823704009728273E-4</v>
      </c>
      <c r="BE7296">
        <v>1.238570880662024E-2</v>
      </c>
    </row>
    <row r="7297" spans="55:57" x14ac:dyDescent="0.3">
      <c r="BC7297" s="19">
        <v>7238</v>
      </c>
      <c r="BD7297">
        <v>8.590682487649038E-4</v>
      </c>
      <c r="BE7297">
        <v>1.2367582067707513E-2</v>
      </c>
    </row>
    <row r="7298" spans="55:57" x14ac:dyDescent="0.3">
      <c r="BC7298" s="19">
        <v>7239</v>
      </c>
      <c r="BD7298">
        <v>1.0033483247112839E-3</v>
      </c>
      <c r="BE7298">
        <v>1.4723928238194732E-2</v>
      </c>
    </row>
    <row r="7299" spans="55:57" x14ac:dyDescent="0.3">
      <c r="BC7299" s="19">
        <v>7240</v>
      </c>
      <c r="BD7299">
        <v>8.7324688973496837E-4</v>
      </c>
      <c r="BE7299">
        <v>1.2416219006716168E-2</v>
      </c>
    </row>
    <row r="7300" spans="55:57" x14ac:dyDescent="0.3">
      <c r="BC7300" s="19">
        <v>7241</v>
      </c>
      <c r="BD7300">
        <v>8.7406300331867445E-4</v>
      </c>
      <c r="BE7300">
        <v>1.2049876291230067E-2</v>
      </c>
    </row>
    <row r="7301" spans="55:57" x14ac:dyDescent="0.3">
      <c r="BC7301" s="19">
        <v>7242</v>
      </c>
      <c r="BD7301">
        <v>8.1390970855570221E-4</v>
      </c>
      <c r="BE7301">
        <v>1.1560636203916888E-2</v>
      </c>
    </row>
    <row r="7302" spans="55:57" x14ac:dyDescent="0.3">
      <c r="BC7302" s="19">
        <v>7243</v>
      </c>
      <c r="BD7302">
        <v>8.9568936361970994E-4</v>
      </c>
      <c r="BE7302">
        <v>1.3193445830688566E-2</v>
      </c>
    </row>
    <row r="7303" spans="55:57" x14ac:dyDescent="0.3">
      <c r="BC7303" s="19">
        <v>7244</v>
      </c>
      <c r="BD7303">
        <v>8.7226404610238936E-4</v>
      </c>
      <c r="BE7303">
        <v>1.2250400322409379E-2</v>
      </c>
    </row>
    <row r="7304" spans="55:57" x14ac:dyDescent="0.3">
      <c r="BC7304" s="19">
        <v>7245</v>
      </c>
      <c r="BD7304">
        <v>8.0385683917848976E-4</v>
      </c>
      <c r="BE7304">
        <v>1.2255475068076166E-2</v>
      </c>
    </row>
    <row r="7305" spans="55:57" x14ac:dyDescent="0.3">
      <c r="BC7305" s="19">
        <v>7246</v>
      </c>
      <c r="BD7305">
        <v>1.0399583883568589E-3</v>
      </c>
      <c r="BE7305">
        <v>1.5515463758753172E-2</v>
      </c>
    </row>
    <row r="7306" spans="55:57" x14ac:dyDescent="0.3">
      <c r="BC7306" s="19">
        <v>7247</v>
      </c>
      <c r="BD7306">
        <v>8.6033517185637044E-4</v>
      </c>
      <c r="BE7306">
        <v>1.307235060317424E-2</v>
      </c>
    </row>
    <row r="7307" spans="55:57" x14ac:dyDescent="0.3">
      <c r="BC7307" s="19">
        <v>7248</v>
      </c>
      <c r="BD7307">
        <v>8.9210300082296896E-4</v>
      </c>
      <c r="BE7307">
        <v>1.2887843295320379E-2</v>
      </c>
    </row>
    <row r="7308" spans="55:57" x14ac:dyDescent="0.3">
      <c r="BC7308" s="19">
        <v>7249</v>
      </c>
      <c r="BD7308">
        <v>7.9310571567897843E-4</v>
      </c>
      <c r="BE7308">
        <v>1.2625301027212519E-2</v>
      </c>
    </row>
    <row r="7309" spans="55:57" x14ac:dyDescent="0.3">
      <c r="BC7309" s="19">
        <v>7250</v>
      </c>
      <c r="BD7309">
        <v>8.2422370412863063E-4</v>
      </c>
      <c r="BE7309">
        <v>1.2554098939585276E-2</v>
      </c>
    </row>
    <row r="7310" spans="55:57" x14ac:dyDescent="0.3">
      <c r="BC7310" s="19">
        <v>7251</v>
      </c>
      <c r="BD7310">
        <v>9.9406959225829122E-4</v>
      </c>
      <c r="BE7310">
        <v>1.3398568410366676E-2</v>
      </c>
    </row>
    <row r="7311" spans="55:57" x14ac:dyDescent="0.3">
      <c r="BC7311" s="19">
        <v>7252</v>
      </c>
      <c r="BD7311">
        <v>7.3234068729401678E-4</v>
      </c>
      <c r="BE7311">
        <v>1.1442924079526389E-2</v>
      </c>
    </row>
    <row r="7312" spans="55:57" x14ac:dyDescent="0.3">
      <c r="BC7312" s="19">
        <v>7253</v>
      </c>
      <c r="BD7312">
        <v>9.9053625999597286E-4</v>
      </c>
      <c r="BE7312">
        <v>1.3245184408121322E-2</v>
      </c>
    </row>
    <row r="7313" spans="55:57" x14ac:dyDescent="0.3">
      <c r="BC7313" s="19">
        <v>7254</v>
      </c>
      <c r="BD7313">
        <v>1.0854907214732997E-3</v>
      </c>
      <c r="BE7313">
        <v>1.4205848897214117E-2</v>
      </c>
    </row>
    <row r="7314" spans="55:57" x14ac:dyDescent="0.3">
      <c r="BC7314" s="19">
        <v>7255</v>
      </c>
      <c r="BD7314">
        <v>7.4284117857352353E-4</v>
      </c>
      <c r="BE7314">
        <v>1.170452890141954E-2</v>
      </c>
    </row>
    <row r="7315" spans="55:57" x14ac:dyDescent="0.3">
      <c r="BC7315" s="19">
        <v>7256</v>
      </c>
      <c r="BD7315">
        <v>8.8595777299352503E-4</v>
      </c>
      <c r="BE7315">
        <v>1.2755158488847864E-2</v>
      </c>
    </row>
    <row r="7316" spans="55:57" x14ac:dyDescent="0.3">
      <c r="BC7316" s="19">
        <v>7257</v>
      </c>
      <c r="BD7316">
        <v>8.380787159393045E-4</v>
      </c>
      <c r="BE7316">
        <v>1.1852877216579237E-2</v>
      </c>
    </row>
    <row r="7317" spans="55:57" x14ac:dyDescent="0.3">
      <c r="BC7317" s="19">
        <v>7258</v>
      </c>
      <c r="BD7317">
        <v>8.4104716732720801E-4</v>
      </c>
      <c r="BE7317">
        <v>1.2399892375965666E-2</v>
      </c>
    </row>
    <row r="7318" spans="55:57" x14ac:dyDescent="0.3">
      <c r="BC7318" s="19">
        <v>7259</v>
      </c>
      <c r="BD7318">
        <v>9.5482158842026045E-4</v>
      </c>
      <c r="BE7318">
        <v>1.396389062841426E-2</v>
      </c>
    </row>
    <row r="7319" spans="55:57" x14ac:dyDescent="0.3">
      <c r="BC7319" s="19">
        <v>7260</v>
      </c>
      <c r="BD7319">
        <v>8.5292967652969738E-4</v>
      </c>
      <c r="BE7319">
        <v>1.280278088211321E-2</v>
      </c>
    </row>
    <row r="7320" spans="55:57" x14ac:dyDescent="0.3">
      <c r="BC7320" s="19">
        <v>7261</v>
      </c>
      <c r="BD7320">
        <v>8.687781257911485E-4</v>
      </c>
      <c r="BE7320">
        <v>1.3459530124788488E-2</v>
      </c>
    </row>
    <row r="7321" spans="55:57" x14ac:dyDescent="0.3">
      <c r="BC7321" s="19">
        <v>7262</v>
      </c>
      <c r="BD7321">
        <v>7.4791356800110395E-4</v>
      </c>
      <c r="BE7321">
        <v>1.0973629238117949E-2</v>
      </c>
    </row>
    <row r="7322" spans="55:57" x14ac:dyDescent="0.3">
      <c r="BC7322" s="19">
        <v>7263</v>
      </c>
      <c r="BD7322">
        <v>8.1694409962315424E-4</v>
      </c>
      <c r="BE7322">
        <v>1.2107830249950288E-2</v>
      </c>
    </row>
    <row r="7323" spans="55:57" x14ac:dyDescent="0.3">
      <c r="BC7323" s="19">
        <v>7264</v>
      </c>
      <c r="BD7323">
        <v>8.0532426495978366E-4</v>
      </c>
      <c r="BE7323">
        <v>1.1284724797749373E-2</v>
      </c>
    </row>
    <row r="7324" spans="55:57" x14ac:dyDescent="0.3">
      <c r="BC7324" s="19">
        <v>7265</v>
      </c>
      <c r="BD7324">
        <v>8.1274310997921898E-4</v>
      </c>
      <c r="BE7324">
        <v>1.1930376491262485E-2</v>
      </c>
    </row>
    <row r="7325" spans="55:57" x14ac:dyDescent="0.3">
      <c r="BC7325" s="19">
        <v>7266</v>
      </c>
      <c r="BD7325">
        <v>9.3109322913762849E-4</v>
      </c>
      <c r="BE7325">
        <v>1.297278451871994E-2</v>
      </c>
    </row>
    <row r="7326" spans="55:57" x14ac:dyDescent="0.3">
      <c r="BC7326" s="19">
        <v>7267</v>
      </c>
      <c r="BD7326">
        <v>8.9801386497655883E-4</v>
      </c>
      <c r="BE7326">
        <v>1.3450878117553371E-2</v>
      </c>
    </row>
    <row r="7327" spans="55:57" x14ac:dyDescent="0.3">
      <c r="BC7327" s="19">
        <v>7268</v>
      </c>
      <c r="BD7327">
        <v>9.0026836582576407E-4</v>
      </c>
      <c r="BE7327">
        <v>1.3088684864462997E-2</v>
      </c>
    </row>
    <row r="7328" spans="55:57" x14ac:dyDescent="0.3">
      <c r="BC7328" s="19">
        <v>7269</v>
      </c>
      <c r="BD7328">
        <v>9.0137509534389656E-4</v>
      </c>
      <c r="BE7328">
        <v>1.291305452555426E-2</v>
      </c>
    </row>
    <row r="7329" spans="55:57" x14ac:dyDescent="0.3">
      <c r="BC7329" s="19">
        <v>7270</v>
      </c>
      <c r="BD7329">
        <v>8.0690922017417498E-4</v>
      </c>
      <c r="BE7329">
        <v>1.2613702300071991E-2</v>
      </c>
    </row>
    <row r="7330" spans="55:57" x14ac:dyDescent="0.3">
      <c r="BC7330" s="19">
        <v>7271</v>
      </c>
      <c r="BD7330">
        <v>8.5532966236466252E-4</v>
      </c>
      <c r="BE7330">
        <v>1.2158818072241609E-2</v>
      </c>
    </row>
    <row r="7331" spans="55:57" x14ac:dyDescent="0.3">
      <c r="BC7331" s="19">
        <v>7272</v>
      </c>
      <c r="BD7331">
        <v>1.0291958724737609E-3</v>
      </c>
      <c r="BE7331">
        <v>1.3904783253476848E-2</v>
      </c>
    </row>
    <row r="7332" spans="55:57" x14ac:dyDescent="0.3">
      <c r="BC7332" s="19">
        <v>7273</v>
      </c>
      <c r="BD7332">
        <v>9.3172272701906144E-4</v>
      </c>
      <c r="BE7332">
        <v>1.3151214981651959E-2</v>
      </c>
    </row>
    <row r="7333" spans="55:57" x14ac:dyDescent="0.3">
      <c r="BC7333" s="19">
        <v>7274</v>
      </c>
      <c r="BD7333">
        <v>8.9165249364695377E-4</v>
      </c>
      <c r="BE7333">
        <v>1.1760480258317515E-2</v>
      </c>
    </row>
    <row r="7334" spans="55:57" x14ac:dyDescent="0.3">
      <c r="BC7334" s="19">
        <v>7275</v>
      </c>
      <c r="BD7334">
        <v>1.0374307956123791E-3</v>
      </c>
      <c r="BE7334">
        <v>1.3719151955717806E-2</v>
      </c>
    </row>
    <row r="7335" spans="55:57" x14ac:dyDescent="0.3">
      <c r="BC7335" s="19">
        <v>7276</v>
      </c>
      <c r="BD7335">
        <v>8.284867586695673E-4</v>
      </c>
      <c r="BE7335">
        <v>1.2162245155068767E-2</v>
      </c>
    </row>
    <row r="7336" spans="55:57" x14ac:dyDescent="0.3">
      <c r="BC7336" s="19">
        <v>7277</v>
      </c>
      <c r="BD7336">
        <v>8.63295213633085E-4</v>
      </c>
      <c r="BE7336">
        <v>1.3191977700418623E-2</v>
      </c>
    </row>
    <row r="7337" spans="55:57" x14ac:dyDescent="0.3">
      <c r="BC7337" s="19">
        <v>7278</v>
      </c>
      <c r="BD7337">
        <v>1.0380982860207413E-3</v>
      </c>
      <c r="BE7337">
        <v>1.3852125585933239E-2</v>
      </c>
    </row>
    <row r="7338" spans="55:57" x14ac:dyDescent="0.3">
      <c r="BC7338" s="19">
        <v>7279</v>
      </c>
      <c r="BD7338">
        <v>9.0953080620662476E-4</v>
      </c>
      <c r="BE7338">
        <v>1.2371002410632789E-2</v>
      </c>
    </row>
    <row r="7339" spans="55:57" x14ac:dyDescent="0.3">
      <c r="BC7339" s="19">
        <v>7280</v>
      </c>
      <c r="BD7339">
        <v>7.0762016331991147E-4</v>
      </c>
      <c r="BE7339">
        <v>1.2290393413161948E-2</v>
      </c>
    </row>
    <row r="7340" spans="55:57" x14ac:dyDescent="0.3">
      <c r="BC7340" s="19">
        <v>7281</v>
      </c>
      <c r="BD7340">
        <v>9.0852528318330101E-4</v>
      </c>
      <c r="BE7340">
        <v>1.3262756918419702E-2</v>
      </c>
    </row>
    <row r="7341" spans="55:57" x14ac:dyDescent="0.3">
      <c r="BC7341" s="19">
        <v>7282</v>
      </c>
      <c r="BD7341">
        <v>9.0797288042897696E-4</v>
      </c>
      <c r="BE7341">
        <v>1.2863429015189557E-2</v>
      </c>
    </row>
    <row r="7342" spans="55:57" x14ac:dyDescent="0.3">
      <c r="BC7342" s="19">
        <v>7283</v>
      </c>
      <c r="BD7342">
        <v>8.6931908688052655E-4</v>
      </c>
      <c r="BE7342">
        <v>1.2299547031312943E-2</v>
      </c>
    </row>
    <row r="7343" spans="55:57" x14ac:dyDescent="0.3">
      <c r="BC7343" s="19">
        <v>7284</v>
      </c>
      <c r="BD7343">
        <v>8.5283017010746333E-4</v>
      </c>
      <c r="BE7343">
        <v>1.1980925336376623E-2</v>
      </c>
    </row>
    <row r="7344" spans="55:57" x14ac:dyDescent="0.3">
      <c r="BC7344" s="19">
        <v>7285</v>
      </c>
      <c r="BD7344">
        <v>7.6718742733728243E-4</v>
      </c>
      <c r="BE7344">
        <v>1.2458667590383462E-2</v>
      </c>
    </row>
    <row r="7345" spans="55:57" x14ac:dyDescent="0.3">
      <c r="BC7345" s="19">
        <v>7286</v>
      </c>
      <c r="BD7345">
        <v>9.0533304570969918E-4</v>
      </c>
      <c r="BE7345">
        <v>1.2700375687554256E-2</v>
      </c>
    </row>
    <row r="7346" spans="55:57" x14ac:dyDescent="0.3">
      <c r="BC7346" s="19">
        <v>7287</v>
      </c>
      <c r="BD7346">
        <v>9.3998084790633562E-4</v>
      </c>
      <c r="BE7346">
        <v>1.246300288430368E-2</v>
      </c>
    </row>
    <row r="7347" spans="55:57" x14ac:dyDescent="0.3">
      <c r="BC7347" s="19">
        <v>7288</v>
      </c>
      <c r="BD7347">
        <v>1.0646182253847346E-3</v>
      </c>
      <c r="BE7347">
        <v>1.5548541105583494E-2</v>
      </c>
    </row>
    <row r="7348" spans="55:57" x14ac:dyDescent="0.3">
      <c r="BC7348" s="19">
        <v>7289</v>
      </c>
      <c r="BD7348">
        <v>9.0214366701379381E-4</v>
      </c>
      <c r="BE7348">
        <v>1.2523041385764789E-2</v>
      </c>
    </row>
    <row r="7349" spans="55:57" x14ac:dyDescent="0.3">
      <c r="BC7349" s="19">
        <v>7290</v>
      </c>
      <c r="BD7349">
        <v>8.9256806340741424E-4</v>
      </c>
      <c r="BE7349">
        <v>1.2424559131909912E-2</v>
      </c>
    </row>
    <row r="7350" spans="55:57" x14ac:dyDescent="0.3">
      <c r="BC7350" s="19">
        <v>7291</v>
      </c>
      <c r="BD7350">
        <v>9.2503702158175979E-4</v>
      </c>
      <c r="BE7350">
        <v>1.2556479826343291E-2</v>
      </c>
    </row>
    <row r="7351" spans="55:57" x14ac:dyDescent="0.3">
      <c r="BC7351" s="19">
        <v>7292</v>
      </c>
      <c r="BD7351">
        <v>8.43419387351412E-4</v>
      </c>
      <c r="BE7351">
        <v>1.2041081850658351E-2</v>
      </c>
    </row>
    <row r="7352" spans="55:57" x14ac:dyDescent="0.3">
      <c r="BC7352" s="19">
        <v>7293</v>
      </c>
      <c r="BD7352">
        <v>9.4323341756079554E-4</v>
      </c>
      <c r="BE7352">
        <v>1.3669041603882126E-2</v>
      </c>
    </row>
    <row r="7353" spans="55:57" x14ac:dyDescent="0.3">
      <c r="BC7353" s="19">
        <v>7294</v>
      </c>
      <c r="BD7353">
        <v>9.3592344397314651E-4</v>
      </c>
      <c r="BE7353">
        <v>1.3120647189283578E-2</v>
      </c>
    </row>
    <row r="7354" spans="55:57" x14ac:dyDescent="0.3">
      <c r="BC7354" s="19">
        <v>7295</v>
      </c>
      <c r="BD7354">
        <v>7.5760321285993977E-4</v>
      </c>
      <c r="BE7354">
        <v>1.2627291575150672E-2</v>
      </c>
    </row>
    <row r="7355" spans="55:57" x14ac:dyDescent="0.3">
      <c r="BC7355" s="19">
        <v>7296</v>
      </c>
      <c r="BD7355">
        <v>8.8568213163003721E-4</v>
      </c>
      <c r="BE7355">
        <v>1.2378633106486233E-2</v>
      </c>
    </row>
    <row r="7356" spans="55:57" x14ac:dyDescent="0.3">
      <c r="BC7356" s="19">
        <v>7297</v>
      </c>
      <c r="BD7356">
        <v>1.0158814542513663E-3</v>
      </c>
      <c r="BE7356">
        <v>1.3424946625501824E-2</v>
      </c>
    </row>
    <row r="7357" spans="55:57" x14ac:dyDescent="0.3">
      <c r="BC7357" s="19">
        <v>7298</v>
      </c>
      <c r="BD7357">
        <v>9.254967249862576E-4</v>
      </c>
      <c r="BE7357">
        <v>1.3480316283197612E-2</v>
      </c>
    </row>
    <row r="7358" spans="55:57" x14ac:dyDescent="0.3">
      <c r="BC7358" s="19">
        <v>7299</v>
      </c>
      <c r="BD7358">
        <v>8.1694085851876242E-4</v>
      </c>
      <c r="BE7358">
        <v>1.2114196070813309E-2</v>
      </c>
    </row>
    <row r="7359" spans="55:57" x14ac:dyDescent="0.3">
      <c r="BC7359" s="19">
        <v>7300</v>
      </c>
      <c r="BD7359">
        <v>7.8098920180580834E-4</v>
      </c>
      <c r="BE7359">
        <v>1.1748694260382733E-2</v>
      </c>
    </row>
    <row r="7360" spans="55:57" x14ac:dyDescent="0.3">
      <c r="BC7360" s="19">
        <v>7301</v>
      </c>
      <c r="BD7360">
        <v>8.5918693735926894E-4</v>
      </c>
      <c r="BE7360">
        <v>1.2499207509701482E-2</v>
      </c>
    </row>
    <row r="7361" spans="55:57" x14ac:dyDescent="0.3">
      <c r="BC7361" s="19">
        <v>7302</v>
      </c>
      <c r="BD7361">
        <v>9.5779492641394305E-4</v>
      </c>
      <c r="BE7361">
        <v>1.3458437106861149E-2</v>
      </c>
    </row>
    <row r="7362" spans="55:57" x14ac:dyDescent="0.3">
      <c r="BC7362" s="19">
        <v>7303</v>
      </c>
      <c r="BD7362">
        <v>7.749031563304595E-4</v>
      </c>
      <c r="BE7362">
        <v>1.2586859747702231E-2</v>
      </c>
    </row>
    <row r="7363" spans="55:57" x14ac:dyDescent="0.3">
      <c r="BC7363" s="19">
        <v>7304</v>
      </c>
      <c r="BD7363">
        <v>7.4536042503463437E-4</v>
      </c>
      <c r="BE7363">
        <v>1.1422383531910121E-2</v>
      </c>
    </row>
    <row r="7364" spans="55:57" x14ac:dyDescent="0.3">
      <c r="BC7364" s="19">
        <v>7305</v>
      </c>
      <c r="BD7364">
        <v>8.6844323099113257E-4</v>
      </c>
      <c r="BE7364">
        <v>1.2535711712854463E-2</v>
      </c>
    </row>
    <row r="7365" spans="55:57" x14ac:dyDescent="0.3">
      <c r="BC7365" s="19">
        <v>7306</v>
      </c>
      <c r="BD7365">
        <v>7.6068218776685452E-4</v>
      </c>
      <c r="BE7365">
        <v>1.1867493371365452E-2</v>
      </c>
    </row>
    <row r="7366" spans="55:57" x14ac:dyDescent="0.3">
      <c r="BC7366" s="19">
        <v>7307</v>
      </c>
      <c r="BD7366">
        <v>7.8511667926333707E-4</v>
      </c>
      <c r="BE7366">
        <v>1.1754748629902624E-2</v>
      </c>
    </row>
    <row r="7367" spans="55:57" x14ac:dyDescent="0.3">
      <c r="BC7367" s="19">
        <v>7308</v>
      </c>
      <c r="BD7367">
        <v>8.9261191344461245E-4</v>
      </c>
      <c r="BE7367">
        <v>1.2591943353739563E-2</v>
      </c>
    </row>
    <row r="7368" spans="55:57" x14ac:dyDescent="0.3">
      <c r="BC7368" s="19">
        <v>7309</v>
      </c>
      <c r="BD7368">
        <v>7.380942430538596E-4</v>
      </c>
      <c r="BE7368">
        <v>1.1463518280815373E-2</v>
      </c>
    </row>
    <row r="7369" spans="55:57" x14ac:dyDescent="0.3">
      <c r="BC7369" s="19">
        <v>7310</v>
      </c>
      <c r="BD7369">
        <v>9.4394450206758309E-4</v>
      </c>
      <c r="BE7369">
        <v>1.350500339135163E-2</v>
      </c>
    </row>
    <row r="7370" spans="55:57" x14ac:dyDescent="0.3">
      <c r="BC7370" s="19">
        <v>7311</v>
      </c>
      <c r="BD7370">
        <v>8.7062541278163405E-4</v>
      </c>
      <c r="BE7370">
        <v>1.2728424546316374E-2</v>
      </c>
    </row>
    <row r="7371" spans="55:57" x14ac:dyDescent="0.3">
      <c r="BC7371" s="19">
        <v>7312</v>
      </c>
      <c r="BD7371">
        <v>8.9797925393394476E-4</v>
      </c>
      <c r="BE7371">
        <v>1.260938275944196E-2</v>
      </c>
    </row>
    <row r="7372" spans="55:57" x14ac:dyDescent="0.3">
      <c r="BC7372" s="19">
        <v>7313</v>
      </c>
      <c r="BD7372">
        <v>6.9449886046675621E-4</v>
      </c>
      <c r="BE7372">
        <v>1.172861873391318E-2</v>
      </c>
    </row>
    <row r="7373" spans="55:57" x14ac:dyDescent="0.3">
      <c r="BC7373" s="19">
        <v>7314</v>
      </c>
      <c r="BD7373">
        <v>7.7354044327190331E-4</v>
      </c>
      <c r="BE7373">
        <v>1.1890201810083276E-2</v>
      </c>
    </row>
    <row r="7374" spans="55:57" x14ac:dyDescent="0.3">
      <c r="BC7374" s="19">
        <v>7315</v>
      </c>
      <c r="BD7374">
        <v>7.2887146001576156E-4</v>
      </c>
      <c r="BE7374">
        <v>1.1988485017794256E-2</v>
      </c>
    </row>
    <row r="7375" spans="55:57" x14ac:dyDescent="0.3">
      <c r="BC7375" s="19">
        <v>7316</v>
      </c>
      <c r="BD7375">
        <v>7.8666335845552497E-4</v>
      </c>
      <c r="BE7375">
        <v>1.2624373016927322E-2</v>
      </c>
    </row>
    <row r="7376" spans="55:57" x14ac:dyDescent="0.3">
      <c r="BC7376" s="19">
        <v>7317</v>
      </c>
      <c r="BD7376">
        <v>7.3489565912010523E-4</v>
      </c>
      <c r="BE7376">
        <v>1.2106415434811696E-2</v>
      </c>
    </row>
    <row r="7377" spans="55:57" x14ac:dyDescent="0.3">
      <c r="BC7377" s="19">
        <v>7318</v>
      </c>
      <c r="BD7377">
        <v>8.7280361744922219E-4</v>
      </c>
      <c r="BE7377">
        <v>1.1610113289249728E-2</v>
      </c>
    </row>
    <row r="7378" spans="55:57" x14ac:dyDescent="0.3">
      <c r="BC7378" s="19">
        <v>7319</v>
      </c>
      <c r="BD7378">
        <v>9.6124825848710731E-4</v>
      </c>
      <c r="BE7378">
        <v>1.2953701958191158E-2</v>
      </c>
    </row>
    <row r="7379" spans="55:57" x14ac:dyDescent="0.3">
      <c r="BC7379" s="19">
        <v>7320</v>
      </c>
      <c r="BD7379">
        <v>7.8763474616885831E-4</v>
      </c>
      <c r="BE7379">
        <v>1.2311749203460452E-2</v>
      </c>
    </row>
    <row r="7380" spans="55:57" x14ac:dyDescent="0.3">
      <c r="BC7380" s="19">
        <v>7321</v>
      </c>
      <c r="BD7380">
        <v>9.313281037237937E-4</v>
      </c>
      <c r="BE7380">
        <v>1.3764720130391378E-2</v>
      </c>
    </row>
    <row r="7381" spans="55:57" x14ac:dyDescent="0.3">
      <c r="BC7381" s="19">
        <v>7322</v>
      </c>
      <c r="BD7381">
        <v>8.4301479480465916E-4</v>
      </c>
      <c r="BE7381">
        <v>1.3357600043458697E-2</v>
      </c>
    </row>
    <row r="7382" spans="55:57" x14ac:dyDescent="0.3">
      <c r="BC7382" s="19">
        <v>7323</v>
      </c>
      <c r="BD7382">
        <v>9.1483322019884862E-4</v>
      </c>
      <c r="BE7382">
        <v>1.268102994341627E-2</v>
      </c>
    </row>
    <row r="7383" spans="55:57" x14ac:dyDescent="0.3">
      <c r="BC7383" s="19">
        <v>7324</v>
      </c>
      <c r="BD7383">
        <v>8.5772097752683223E-4</v>
      </c>
      <c r="BE7383">
        <v>1.2363058351168672E-2</v>
      </c>
    </row>
    <row r="7384" spans="55:57" x14ac:dyDescent="0.3">
      <c r="BC7384" s="19">
        <v>7325</v>
      </c>
      <c r="BD7384">
        <v>8.7504291231457689E-4</v>
      </c>
      <c r="BE7384">
        <v>1.2886259553076002E-2</v>
      </c>
    </row>
    <row r="7385" spans="55:57" x14ac:dyDescent="0.3">
      <c r="BC7385" s="19">
        <v>7326</v>
      </c>
      <c r="BD7385">
        <v>8.8154983770470435E-4</v>
      </c>
      <c r="BE7385">
        <v>1.2900618510102988E-2</v>
      </c>
    </row>
    <row r="7386" spans="55:57" x14ac:dyDescent="0.3">
      <c r="BC7386" s="19">
        <v>7327</v>
      </c>
      <c r="BD7386">
        <v>7.9663660232532057E-4</v>
      </c>
      <c r="BE7386">
        <v>1.242278504131528E-2</v>
      </c>
    </row>
    <row r="7387" spans="55:57" x14ac:dyDescent="0.3">
      <c r="BC7387" s="19">
        <v>7328</v>
      </c>
      <c r="BD7387">
        <v>7.6132132865701981E-4</v>
      </c>
      <c r="BE7387">
        <v>1.1190087120143789E-2</v>
      </c>
    </row>
    <row r="7388" spans="55:57" x14ac:dyDescent="0.3">
      <c r="BC7388" s="19">
        <v>7329</v>
      </c>
      <c r="BD7388">
        <v>8.8790942190089886E-4</v>
      </c>
      <c r="BE7388">
        <v>1.3381242191948436E-2</v>
      </c>
    </row>
    <row r="7389" spans="55:57" x14ac:dyDescent="0.3">
      <c r="BC7389" s="19">
        <v>7330</v>
      </c>
      <c r="BD7389">
        <v>7.0419401729232718E-4</v>
      </c>
      <c r="BE7389">
        <v>1.1521214628530547E-2</v>
      </c>
    </row>
    <row r="7390" spans="55:57" x14ac:dyDescent="0.3">
      <c r="BC7390" s="19">
        <v>7331</v>
      </c>
      <c r="BD7390">
        <v>8.4501765757948391E-4</v>
      </c>
      <c r="BE7390">
        <v>1.2736865282372899E-2</v>
      </c>
    </row>
    <row r="7391" spans="55:57" x14ac:dyDescent="0.3">
      <c r="BC7391" s="19">
        <v>7332</v>
      </c>
      <c r="BD7391">
        <v>8.1961499103993846E-4</v>
      </c>
      <c r="BE7391">
        <v>1.27485854082794E-2</v>
      </c>
    </row>
    <row r="7392" spans="55:57" x14ac:dyDescent="0.3">
      <c r="BC7392" s="19">
        <v>7333</v>
      </c>
      <c r="BD7392">
        <v>8.0394488493907342E-4</v>
      </c>
      <c r="BE7392">
        <v>1.2360919005101409E-2</v>
      </c>
    </row>
    <row r="7393" spans="55:57" x14ac:dyDescent="0.3">
      <c r="BC7393" s="19">
        <v>7334</v>
      </c>
      <c r="BD7393">
        <v>7.1642271301135979E-4</v>
      </c>
      <c r="BE7393">
        <v>1.1623467360918911E-2</v>
      </c>
    </row>
    <row r="7394" spans="55:57" x14ac:dyDescent="0.3">
      <c r="BC7394" s="19">
        <v>7335</v>
      </c>
      <c r="BD7394">
        <v>9.2211371561703396E-4</v>
      </c>
      <c r="BE7394">
        <v>1.2637883433861668E-2</v>
      </c>
    </row>
    <row r="7395" spans="55:57" x14ac:dyDescent="0.3">
      <c r="BC7395" s="19">
        <v>7336</v>
      </c>
      <c r="BD7395">
        <v>8.8875081955806562E-4</v>
      </c>
      <c r="BE7395">
        <v>1.2097777359547758E-2</v>
      </c>
    </row>
    <row r="7396" spans="55:57" x14ac:dyDescent="0.3">
      <c r="BC7396" s="19">
        <v>7337</v>
      </c>
      <c r="BD7396">
        <v>7.8005028104380521E-4</v>
      </c>
      <c r="BE7396">
        <v>1.2519419358652438E-2</v>
      </c>
    </row>
    <row r="7397" spans="55:57" x14ac:dyDescent="0.3">
      <c r="BC7397" s="19">
        <v>7338</v>
      </c>
      <c r="BD7397">
        <v>8.1246150953912888E-4</v>
      </c>
      <c r="BE7397">
        <v>1.1973211131103991E-2</v>
      </c>
    </row>
    <row r="7398" spans="55:57" x14ac:dyDescent="0.3">
      <c r="BC7398" s="19">
        <v>7339</v>
      </c>
      <c r="BD7398">
        <v>8.1191171792040413E-4</v>
      </c>
      <c r="BE7398">
        <v>1.2258417211441669E-2</v>
      </c>
    </row>
    <row r="7399" spans="55:57" x14ac:dyDescent="0.3">
      <c r="BC7399" s="19">
        <v>7340</v>
      </c>
      <c r="BD7399">
        <v>8.664238984349386E-4</v>
      </c>
      <c r="BE7399">
        <v>1.2400811308754445E-2</v>
      </c>
    </row>
    <row r="7400" spans="55:57" x14ac:dyDescent="0.3">
      <c r="BC7400" s="19">
        <v>7341</v>
      </c>
      <c r="BD7400">
        <v>7.9910201962535721E-4</v>
      </c>
      <c r="BE7400">
        <v>1.1605013127241508E-2</v>
      </c>
    </row>
    <row r="7401" spans="55:57" x14ac:dyDescent="0.3">
      <c r="BC7401" s="19">
        <v>7342</v>
      </c>
      <c r="BD7401">
        <v>8.6876693368831686E-4</v>
      </c>
      <c r="BE7401">
        <v>1.2385899597881948E-2</v>
      </c>
    </row>
    <row r="7402" spans="55:57" x14ac:dyDescent="0.3">
      <c r="BC7402" s="19">
        <v>7343</v>
      </c>
      <c r="BD7402">
        <v>8.8434581732252902E-4</v>
      </c>
      <c r="BE7402">
        <v>1.3433514131730948E-2</v>
      </c>
    </row>
    <row r="7403" spans="55:57" x14ac:dyDescent="0.3">
      <c r="BC7403" s="19">
        <v>7344</v>
      </c>
      <c r="BD7403">
        <v>7.7403254268510163E-4</v>
      </c>
      <c r="BE7403">
        <v>1.1199786918802001E-2</v>
      </c>
    </row>
    <row r="7404" spans="55:57" x14ac:dyDescent="0.3">
      <c r="BC7404" s="19">
        <v>7345</v>
      </c>
      <c r="BD7404">
        <v>7.084033870898539E-4</v>
      </c>
      <c r="BE7404">
        <v>1.1306258922073256E-2</v>
      </c>
    </row>
    <row r="7405" spans="55:57" x14ac:dyDescent="0.3">
      <c r="BC7405" s="19">
        <v>7346</v>
      </c>
      <c r="BD7405">
        <v>9.0907858587566971E-4</v>
      </c>
      <c r="BE7405">
        <v>1.2495225424244881E-2</v>
      </c>
    </row>
    <row r="7406" spans="55:57" x14ac:dyDescent="0.3">
      <c r="BC7406" s="19">
        <v>7347</v>
      </c>
      <c r="BD7406">
        <v>7.1889876332800176E-4</v>
      </c>
      <c r="BE7406">
        <v>1.1280064174727948E-2</v>
      </c>
    </row>
    <row r="7407" spans="55:57" x14ac:dyDescent="0.3">
      <c r="BC7407" s="19">
        <v>7348</v>
      </c>
      <c r="BD7407">
        <v>8.6863569892088989E-4</v>
      </c>
      <c r="BE7407">
        <v>1.2398847592280708E-2</v>
      </c>
    </row>
    <row r="7408" spans="55:57" x14ac:dyDescent="0.3">
      <c r="BC7408" s="19">
        <v>7349</v>
      </c>
      <c r="BD7408">
        <v>9.9098604598226261E-4</v>
      </c>
      <c r="BE7408">
        <v>1.3179274380693547E-2</v>
      </c>
    </row>
    <row r="7409" spans="55:57" x14ac:dyDescent="0.3">
      <c r="BC7409" s="19">
        <v>7350</v>
      </c>
      <c r="BD7409">
        <v>7.8531789646236918E-4</v>
      </c>
      <c r="BE7409">
        <v>1.2446452164716742E-2</v>
      </c>
    </row>
    <row r="7410" spans="55:57" x14ac:dyDescent="0.3">
      <c r="BC7410" s="19">
        <v>7351</v>
      </c>
      <c r="BD7410">
        <v>8.3466965001865545E-4</v>
      </c>
      <c r="BE7410">
        <v>1.2627599744720318E-2</v>
      </c>
    </row>
    <row r="7411" spans="55:57" x14ac:dyDescent="0.3">
      <c r="BC7411" s="19">
        <v>7352</v>
      </c>
      <c r="BD7411">
        <v>7.9713508885067587E-4</v>
      </c>
      <c r="BE7411">
        <v>1.1078730045307543E-2</v>
      </c>
    </row>
    <row r="7412" spans="55:57" x14ac:dyDescent="0.3">
      <c r="BC7412" s="19">
        <v>7353</v>
      </c>
      <c r="BD7412">
        <v>7.3061891003441972E-4</v>
      </c>
      <c r="BE7412">
        <v>1.2962609699329377E-2</v>
      </c>
    </row>
    <row r="7413" spans="55:57" x14ac:dyDescent="0.3">
      <c r="BC7413" s="19">
        <v>7354</v>
      </c>
      <c r="BD7413">
        <v>8.8617044533948809E-4</v>
      </c>
      <c r="BE7413">
        <v>1.2278032730262603E-2</v>
      </c>
    </row>
    <row r="7414" spans="55:57" x14ac:dyDescent="0.3">
      <c r="BC7414" s="19">
        <v>7355</v>
      </c>
      <c r="BD7414">
        <v>7.6903296270186235E-4</v>
      </c>
      <c r="BE7414">
        <v>1.1357646161591298E-2</v>
      </c>
    </row>
    <row r="7415" spans="55:57" x14ac:dyDescent="0.3">
      <c r="BC7415" s="19">
        <v>7356</v>
      </c>
      <c r="BD7415">
        <v>8.8374728588560896E-4</v>
      </c>
      <c r="BE7415">
        <v>1.2822661763090645E-2</v>
      </c>
    </row>
    <row r="7416" spans="55:57" x14ac:dyDescent="0.3">
      <c r="BC7416" s="19">
        <v>7357</v>
      </c>
      <c r="BD7416">
        <v>8.852238602469727E-4</v>
      </c>
      <c r="BE7416">
        <v>1.2645724142756583E-2</v>
      </c>
    </row>
    <row r="7417" spans="55:57" x14ac:dyDescent="0.3">
      <c r="BC7417" s="19">
        <v>7358</v>
      </c>
      <c r="BD7417">
        <v>8.8905669003590574E-4</v>
      </c>
      <c r="BE7417">
        <v>1.2504812001153243E-2</v>
      </c>
    </row>
    <row r="7418" spans="55:57" x14ac:dyDescent="0.3">
      <c r="BC7418" s="19">
        <v>7359</v>
      </c>
      <c r="BD7418">
        <v>9.3828680290256505E-4</v>
      </c>
      <c r="BE7418">
        <v>1.3150145530019688E-2</v>
      </c>
    </row>
    <row r="7419" spans="55:57" x14ac:dyDescent="0.3">
      <c r="BC7419" s="19">
        <v>7360</v>
      </c>
      <c r="BD7419">
        <v>9.3428585255232179E-4</v>
      </c>
      <c r="BE7419">
        <v>1.3478445608311429E-2</v>
      </c>
    </row>
    <row r="7420" spans="55:57" x14ac:dyDescent="0.3">
      <c r="BC7420" s="19">
        <v>7361</v>
      </c>
      <c r="BD7420">
        <v>8.597121590836461E-4</v>
      </c>
      <c r="BE7420">
        <v>1.181720877739478E-2</v>
      </c>
    </row>
    <row r="7421" spans="55:57" x14ac:dyDescent="0.3">
      <c r="BC7421" s="19">
        <v>7362</v>
      </c>
      <c r="BD7421">
        <v>7.2027930136070353E-4</v>
      </c>
      <c r="BE7421">
        <v>1.1049333475808089E-2</v>
      </c>
    </row>
    <row r="7422" spans="55:57" x14ac:dyDescent="0.3">
      <c r="BC7422" s="19">
        <v>7363</v>
      </c>
      <c r="BD7422">
        <v>7.8351290571830373E-4</v>
      </c>
      <c r="BE7422">
        <v>1.2236880170212391E-2</v>
      </c>
    </row>
    <row r="7423" spans="55:57" x14ac:dyDescent="0.3">
      <c r="BC7423" s="19">
        <v>7364</v>
      </c>
      <c r="BD7423">
        <v>8.2343489534205967E-4</v>
      </c>
      <c r="BE7423">
        <v>1.2517703657517205E-2</v>
      </c>
    </row>
    <row r="7424" spans="55:57" x14ac:dyDescent="0.3">
      <c r="BC7424" s="19">
        <v>7365</v>
      </c>
      <c r="BD7424">
        <v>7.6667488111458989E-4</v>
      </c>
      <c r="BE7424">
        <v>1.1944995363808586E-2</v>
      </c>
    </row>
    <row r="7425" spans="55:57" x14ac:dyDescent="0.3">
      <c r="BC7425" s="19">
        <v>7366</v>
      </c>
      <c r="BD7425">
        <v>8.2084427978961535E-4</v>
      </c>
      <c r="BE7425">
        <v>1.2337885370732805E-2</v>
      </c>
    </row>
    <row r="7426" spans="55:57" x14ac:dyDescent="0.3">
      <c r="BC7426" s="19">
        <v>7367</v>
      </c>
      <c r="BD7426">
        <v>8.4063785082872343E-4</v>
      </c>
      <c r="BE7426">
        <v>1.190767591974615E-2</v>
      </c>
    </row>
    <row r="7427" spans="55:57" x14ac:dyDescent="0.3">
      <c r="BC7427" s="19">
        <v>7368</v>
      </c>
      <c r="BD7427">
        <v>7.6113023246409664E-4</v>
      </c>
      <c r="BE7427">
        <v>1.2580617494375555E-2</v>
      </c>
    </row>
    <row r="7428" spans="55:57" x14ac:dyDescent="0.3">
      <c r="BC7428" s="19">
        <v>7369</v>
      </c>
      <c r="BD7428">
        <v>9.4727131680844771E-4</v>
      </c>
      <c r="BE7428">
        <v>1.297242733366275E-2</v>
      </c>
    </row>
    <row r="7429" spans="55:57" x14ac:dyDescent="0.3">
      <c r="BC7429" s="19">
        <v>7370</v>
      </c>
      <c r="BD7429">
        <v>1.0613542715569213E-3</v>
      </c>
      <c r="BE7429">
        <v>1.4781719898946746E-2</v>
      </c>
    </row>
    <row r="7430" spans="55:57" x14ac:dyDescent="0.3">
      <c r="BC7430" s="19">
        <v>7371</v>
      </c>
      <c r="BD7430">
        <v>8.392408663380704E-4</v>
      </c>
      <c r="BE7430">
        <v>1.2042991602184845E-2</v>
      </c>
    </row>
    <row r="7431" spans="55:57" x14ac:dyDescent="0.3">
      <c r="BC7431" s="19">
        <v>7372</v>
      </c>
      <c r="BD7431">
        <v>7.8370861576372163E-4</v>
      </c>
      <c r="BE7431">
        <v>1.160406261511026E-2</v>
      </c>
    </row>
    <row r="7432" spans="55:57" x14ac:dyDescent="0.3">
      <c r="BC7432" s="19">
        <v>7373</v>
      </c>
      <c r="BD7432">
        <v>7.5502967040453131E-4</v>
      </c>
      <c r="BE7432">
        <v>1.2322381017486249E-2</v>
      </c>
    </row>
    <row r="7433" spans="55:57" x14ac:dyDescent="0.3">
      <c r="BC7433" s="19">
        <v>7374</v>
      </c>
      <c r="BD7433">
        <v>9.9955840019365339E-4</v>
      </c>
      <c r="BE7433">
        <v>1.2964676485630737E-2</v>
      </c>
    </row>
    <row r="7434" spans="55:57" x14ac:dyDescent="0.3">
      <c r="BC7434" s="19">
        <v>7375</v>
      </c>
      <c r="BD7434">
        <v>7.2233969327984934E-4</v>
      </c>
      <c r="BE7434">
        <v>1.1731859763917829E-2</v>
      </c>
    </row>
    <row r="7435" spans="55:57" x14ac:dyDescent="0.3">
      <c r="BC7435" s="19">
        <v>7376</v>
      </c>
      <c r="BD7435">
        <v>9.1667980291015936E-4</v>
      </c>
      <c r="BE7435">
        <v>1.3948960777267067E-2</v>
      </c>
    </row>
    <row r="7436" spans="55:57" x14ac:dyDescent="0.3">
      <c r="BC7436" s="19">
        <v>7377</v>
      </c>
      <c r="BD7436">
        <v>8.607423244632249E-4</v>
      </c>
      <c r="BE7436">
        <v>1.2407081610558623E-2</v>
      </c>
    </row>
    <row r="7437" spans="55:57" x14ac:dyDescent="0.3">
      <c r="BC7437" s="19">
        <v>7378</v>
      </c>
      <c r="BD7437">
        <v>9.3782141172413724E-4</v>
      </c>
      <c r="BE7437">
        <v>1.3022350986890923E-2</v>
      </c>
    </row>
    <row r="7438" spans="55:57" x14ac:dyDescent="0.3">
      <c r="BC7438" s="19">
        <v>7379</v>
      </c>
      <c r="BD7438">
        <v>7.6314222073407204E-4</v>
      </c>
      <c r="BE7438">
        <v>1.1981064336436715E-2</v>
      </c>
    </row>
    <row r="7439" spans="55:57" x14ac:dyDescent="0.3">
      <c r="BC7439" s="19">
        <v>7380</v>
      </c>
      <c r="BD7439">
        <v>9.342317073028195E-4</v>
      </c>
      <c r="BE7439">
        <v>1.3726772980917181E-2</v>
      </c>
    </row>
    <row r="7440" spans="55:57" x14ac:dyDescent="0.3">
      <c r="BC7440" s="19">
        <v>7381</v>
      </c>
      <c r="BD7440">
        <v>7.2287291743420928E-4</v>
      </c>
      <c r="BE7440">
        <v>1.2266854190956909E-2</v>
      </c>
    </row>
    <row r="7441" spans="55:57" x14ac:dyDescent="0.3">
      <c r="BC7441" s="19">
        <v>7382</v>
      </c>
      <c r="BD7441">
        <v>8.1548511359693428E-4</v>
      </c>
      <c r="BE7441">
        <v>1.2136573904375876E-2</v>
      </c>
    </row>
    <row r="7442" spans="55:57" x14ac:dyDescent="0.3">
      <c r="BC7442" s="19">
        <v>7383</v>
      </c>
      <c r="BD7442">
        <v>8.436180401309156E-4</v>
      </c>
      <c r="BE7442">
        <v>1.2767165003960364E-2</v>
      </c>
    </row>
    <row r="7443" spans="55:57" x14ac:dyDescent="0.3">
      <c r="BC7443" s="19">
        <v>7384</v>
      </c>
      <c r="BD7443">
        <v>9.4001324250346497E-4</v>
      </c>
      <c r="BE7443">
        <v>1.240953082370742E-2</v>
      </c>
    </row>
    <row r="7444" spans="55:57" x14ac:dyDescent="0.3">
      <c r="BC7444" s="19">
        <v>7385</v>
      </c>
      <c r="BD7444">
        <v>1.0001898668695649E-3</v>
      </c>
      <c r="BE7444">
        <v>1.3150792707280087E-2</v>
      </c>
    </row>
    <row r="7445" spans="55:57" x14ac:dyDescent="0.3">
      <c r="BC7445" s="19">
        <v>7386</v>
      </c>
      <c r="BD7445">
        <v>9.6044273203177704E-4</v>
      </c>
      <c r="BE7445">
        <v>1.4134147105229495E-2</v>
      </c>
    </row>
    <row r="7446" spans="55:57" x14ac:dyDescent="0.3">
      <c r="BC7446" s="19">
        <v>7387</v>
      </c>
      <c r="BD7446">
        <v>8.5709637955651177E-4</v>
      </c>
      <c r="BE7446">
        <v>1.2884642490878005E-2</v>
      </c>
    </row>
    <row r="7447" spans="55:57" x14ac:dyDescent="0.3">
      <c r="BC7447" s="19">
        <v>7388</v>
      </c>
      <c r="BD7447">
        <v>8.4799359678993313E-4</v>
      </c>
      <c r="BE7447">
        <v>1.2329445230806407E-2</v>
      </c>
    </row>
    <row r="7448" spans="55:57" x14ac:dyDescent="0.3">
      <c r="BC7448" s="19">
        <v>7389</v>
      </c>
      <c r="BD7448">
        <v>7.6458573466533153E-4</v>
      </c>
      <c r="BE7448">
        <v>1.1401340394402725E-2</v>
      </c>
    </row>
    <row r="7449" spans="55:57" x14ac:dyDescent="0.3">
      <c r="BC7449" s="19">
        <v>7390</v>
      </c>
      <c r="BD7449">
        <v>8.3559877640682024E-4</v>
      </c>
      <c r="BE7449">
        <v>1.2302605540328533E-2</v>
      </c>
    </row>
    <row r="7450" spans="55:57" x14ac:dyDescent="0.3">
      <c r="BC7450" s="19">
        <v>7391</v>
      </c>
      <c r="BD7450">
        <v>6.7427341226565789E-4</v>
      </c>
      <c r="BE7450">
        <v>1.1509490500271786E-2</v>
      </c>
    </row>
    <row r="7451" spans="55:57" x14ac:dyDescent="0.3">
      <c r="BC7451" s="19">
        <v>7392</v>
      </c>
      <c r="BD7451">
        <v>8.3512952471513158E-4</v>
      </c>
      <c r="BE7451">
        <v>1.2338573977566592E-2</v>
      </c>
    </row>
    <row r="7452" spans="55:57" x14ac:dyDescent="0.3">
      <c r="BC7452" s="19">
        <v>7393</v>
      </c>
      <c r="BD7452">
        <v>9.0151154671762118E-4</v>
      </c>
      <c r="BE7452">
        <v>1.3076256773307218E-2</v>
      </c>
    </row>
    <row r="7453" spans="55:57" x14ac:dyDescent="0.3">
      <c r="BC7453" s="19">
        <v>7394</v>
      </c>
      <c r="BD7453">
        <v>9.6036570248226054E-4</v>
      </c>
      <c r="BE7453">
        <v>1.2802564956973801E-2</v>
      </c>
    </row>
    <row r="7454" spans="55:57" x14ac:dyDescent="0.3">
      <c r="BC7454" s="19">
        <v>7395</v>
      </c>
      <c r="BD7454">
        <v>8.759718167491913E-4</v>
      </c>
      <c r="BE7454">
        <v>1.2676796445300339E-2</v>
      </c>
    </row>
    <row r="7455" spans="55:57" x14ac:dyDescent="0.3">
      <c r="BC7455" s="19">
        <v>7396</v>
      </c>
      <c r="BD7455">
        <v>8.7719745509683437E-4</v>
      </c>
      <c r="BE7455">
        <v>1.2816472911204444E-2</v>
      </c>
    </row>
    <row r="7456" spans="55:57" x14ac:dyDescent="0.3">
      <c r="BC7456" s="19">
        <v>7397</v>
      </c>
      <c r="BD7456">
        <v>7.9224418363167627E-4</v>
      </c>
      <c r="BE7456">
        <v>1.2580701160727289E-2</v>
      </c>
    </row>
    <row r="7457" spans="55:57" x14ac:dyDescent="0.3">
      <c r="BC7457" s="19">
        <v>7398</v>
      </c>
      <c r="BD7457">
        <v>8.1816042124889575E-4</v>
      </c>
      <c r="BE7457">
        <v>1.2490193426768216E-2</v>
      </c>
    </row>
    <row r="7458" spans="55:57" x14ac:dyDescent="0.3">
      <c r="BC7458" s="19">
        <v>7399</v>
      </c>
      <c r="BD7458">
        <v>1.0614845812685284E-3</v>
      </c>
      <c r="BE7458">
        <v>1.4172949044408188E-2</v>
      </c>
    </row>
    <row r="7459" spans="55:57" x14ac:dyDescent="0.3">
      <c r="BC7459" s="19">
        <v>7400</v>
      </c>
      <c r="BD7459">
        <v>9.1981134655911537E-4</v>
      </c>
      <c r="BE7459">
        <v>1.3631554417777357E-2</v>
      </c>
    </row>
    <row r="7460" spans="55:57" x14ac:dyDescent="0.3">
      <c r="BC7460" s="19">
        <v>7401</v>
      </c>
      <c r="BD7460">
        <v>9.5328683931790263E-4</v>
      </c>
      <c r="BE7460">
        <v>1.2877280137413315E-2</v>
      </c>
    </row>
    <row r="7461" spans="55:57" x14ac:dyDescent="0.3">
      <c r="BC7461" s="19">
        <v>7402</v>
      </c>
      <c r="BD7461">
        <v>8.5353423519776434E-4</v>
      </c>
      <c r="BE7461">
        <v>1.2653759765348603E-2</v>
      </c>
    </row>
    <row r="7462" spans="55:57" x14ac:dyDescent="0.3">
      <c r="BC7462" s="19">
        <v>7403</v>
      </c>
      <c r="BD7462">
        <v>8.7384895641024558E-4</v>
      </c>
      <c r="BE7462">
        <v>1.2076354873598981E-2</v>
      </c>
    </row>
    <row r="7463" spans="55:57" x14ac:dyDescent="0.3">
      <c r="BC7463" s="19">
        <v>7404</v>
      </c>
      <c r="BD7463">
        <v>8.6578994358738612E-4</v>
      </c>
      <c r="BE7463">
        <v>1.2736794525143943E-2</v>
      </c>
    </row>
    <row r="7464" spans="55:57" x14ac:dyDescent="0.3">
      <c r="BC7464" s="19">
        <v>7405</v>
      </c>
      <c r="BD7464">
        <v>7.743384057678043E-4</v>
      </c>
      <c r="BE7464">
        <v>1.2072071272510308E-2</v>
      </c>
    </row>
    <row r="7465" spans="55:57" x14ac:dyDescent="0.3">
      <c r="BC7465" s="19">
        <v>7406</v>
      </c>
      <c r="BD7465">
        <v>8.1598055508217207E-4</v>
      </c>
      <c r="BE7465">
        <v>1.1438877779405625E-2</v>
      </c>
    </row>
    <row r="7466" spans="55:57" x14ac:dyDescent="0.3">
      <c r="BC7466" s="19">
        <v>7407</v>
      </c>
      <c r="BD7466">
        <v>8.306406309782048E-4</v>
      </c>
      <c r="BE7466">
        <v>1.2255119980853298E-2</v>
      </c>
    </row>
    <row r="7467" spans="55:57" x14ac:dyDescent="0.3">
      <c r="BC7467" s="19">
        <v>7408</v>
      </c>
      <c r="BD7467">
        <v>9.0820670459751569E-4</v>
      </c>
      <c r="BE7467">
        <v>1.2975408220694198E-2</v>
      </c>
    </row>
    <row r="7468" spans="55:57" x14ac:dyDescent="0.3">
      <c r="BC7468" s="19">
        <v>7409</v>
      </c>
      <c r="BD7468">
        <v>8.0998189236628903E-4</v>
      </c>
      <c r="BE7468">
        <v>1.2209582629479869E-2</v>
      </c>
    </row>
    <row r="7469" spans="55:57" x14ac:dyDescent="0.3">
      <c r="BC7469" s="19">
        <v>7410</v>
      </c>
      <c r="BD7469">
        <v>9.0222784015498185E-4</v>
      </c>
      <c r="BE7469">
        <v>1.2672216169078441E-2</v>
      </c>
    </row>
    <row r="7470" spans="55:57" x14ac:dyDescent="0.3">
      <c r="BC7470" s="19">
        <v>7411</v>
      </c>
      <c r="BD7470">
        <v>9.7238659423015108E-4</v>
      </c>
      <c r="BE7470">
        <v>1.3371723772621696E-2</v>
      </c>
    </row>
    <row r="7471" spans="55:57" x14ac:dyDescent="0.3">
      <c r="BC7471" s="19">
        <v>7412</v>
      </c>
      <c r="BD7471">
        <v>9.3547287129143268E-4</v>
      </c>
      <c r="BE7471">
        <v>1.2968744230145665E-2</v>
      </c>
    </row>
    <row r="7472" spans="55:57" x14ac:dyDescent="0.3">
      <c r="BC7472" s="19">
        <v>7413</v>
      </c>
      <c r="BD7472">
        <v>8.7638786298322314E-4</v>
      </c>
      <c r="BE7472">
        <v>1.2628813440427905E-2</v>
      </c>
    </row>
    <row r="7473" spans="55:57" x14ac:dyDescent="0.3">
      <c r="BC7473" s="19">
        <v>7414</v>
      </c>
      <c r="BD7473">
        <v>7.9610597040971208E-4</v>
      </c>
      <c r="BE7473">
        <v>1.2324456891975371E-2</v>
      </c>
    </row>
    <row r="7474" spans="55:57" x14ac:dyDescent="0.3">
      <c r="BC7474" s="19">
        <v>7415</v>
      </c>
      <c r="BD7474">
        <v>8.4682389042036723E-4</v>
      </c>
      <c r="BE7474">
        <v>1.2569623013903955E-2</v>
      </c>
    </row>
    <row r="7475" spans="55:57" x14ac:dyDescent="0.3">
      <c r="BC7475" s="19">
        <v>7416</v>
      </c>
      <c r="BD7475">
        <v>8.8365519276365021E-4</v>
      </c>
      <c r="BE7475">
        <v>1.1987143429687418E-2</v>
      </c>
    </row>
    <row r="7476" spans="55:57" x14ac:dyDescent="0.3">
      <c r="BC7476" s="19">
        <v>7417</v>
      </c>
      <c r="BD7476">
        <v>9.6750622141997256E-4</v>
      </c>
      <c r="BE7476">
        <v>1.3500767255038092E-2</v>
      </c>
    </row>
    <row r="7477" spans="55:57" x14ac:dyDescent="0.3">
      <c r="BC7477" s="19">
        <v>7418</v>
      </c>
      <c r="BD7477">
        <v>8.8985692266045397E-4</v>
      </c>
      <c r="BE7477">
        <v>1.2923514948815707E-2</v>
      </c>
    </row>
    <row r="7478" spans="55:57" x14ac:dyDescent="0.3">
      <c r="BC7478" s="19">
        <v>7419</v>
      </c>
      <c r="BD7478">
        <v>1.0692498843555055E-3</v>
      </c>
      <c r="BE7478">
        <v>1.5255419757428017E-2</v>
      </c>
    </row>
    <row r="7479" spans="55:57" x14ac:dyDescent="0.3">
      <c r="BC7479" s="19">
        <v>7420</v>
      </c>
      <c r="BD7479">
        <v>1.0495657000196789E-3</v>
      </c>
      <c r="BE7479">
        <v>1.4843136117408003E-2</v>
      </c>
    </row>
    <row r="7480" spans="55:57" x14ac:dyDescent="0.3">
      <c r="BC7480" s="19">
        <v>7421</v>
      </c>
      <c r="BD7480">
        <v>9.4029437115141813E-4</v>
      </c>
      <c r="BE7480">
        <v>1.3004343719653217E-2</v>
      </c>
    </row>
    <row r="7481" spans="55:57" x14ac:dyDescent="0.3">
      <c r="BC7481" s="19">
        <v>7422</v>
      </c>
      <c r="BD7481">
        <v>8.2757286318393443E-4</v>
      </c>
      <c r="BE7481">
        <v>1.2640266121091594E-2</v>
      </c>
    </row>
    <row r="7482" spans="55:57" x14ac:dyDescent="0.3">
      <c r="BC7482" s="19">
        <v>7423</v>
      </c>
      <c r="BD7482">
        <v>1.0322125034573676E-3</v>
      </c>
      <c r="BE7482">
        <v>1.3770676602622213E-2</v>
      </c>
    </row>
    <row r="7483" spans="55:57" x14ac:dyDescent="0.3">
      <c r="BC7483" s="19">
        <v>7424</v>
      </c>
      <c r="BD7483">
        <v>8.4748500307501272E-4</v>
      </c>
      <c r="BE7483">
        <v>1.3083309956669759E-2</v>
      </c>
    </row>
    <row r="7484" spans="55:57" x14ac:dyDescent="0.3">
      <c r="BC7484" s="19">
        <v>7425</v>
      </c>
      <c r="BD7484">
        <v>9.1085303301923686E-4</v>
      </c>
      <c r="BE7484">
        <v>1.3345490328370546E-2</v>
      </c>
    </row>
    <row r="7485" spans="55:57" x14ac:dyDescent="0.3">
      <c r="BC7485" s="19">
        <v>7426</v>
      </c>
      <c r="BD7485">
        <v>8.5477644946880312E-4</v>
      </c>
      <c r="BE7485">
        <v>1.1383781003738365E-2</v>
      </c>
    </row>
    <row r="7486" spans="55:57" x14ac:dyDescent="0.3">
      <c r="BC7486" s="19">
        <v>7427</v>
      </c>
      <c r="BD7486">
        <v>9.6296797471781439E-4</v>
      </c>
      <c r="BE7486">
        <v>1.3460019149508918E-2</v>
      </c>
    </row>
    <row r="7487" spans="55:57" x14ac:dyDescent="0.3">
      <c r="BC7487" s="19">
        <v>7428</v>
      </c>
      <c r="BD7487">
        <v>8.3550658391218929E-4</v>
      </c>
      <c r="BE7487">
        <v>1.3337763669520901E-2</v>
      </c>
    </row>
    <row r="7488" spans="55:57" x14ac:dyDescent="0.3">
      <c r="BC7488" s="19">
        <v>7429</v>
      </c>
      <c r="BD7488">
        <v>9.5010892935143323E-4</v>
      </c>
      <c r="BE7488">
        <v>1.2483773770062694E-2</v>
      </c>
    </row>
    <row r="7489" spans="55:57" x14ac:dyDescent="0.3">
      <c r="BC7489" s="19">
        <v>7430</v>
      </c>
      <c r="BD7489">
        <v>8.1174308481237454E-4</v>
      </c>
      <c r="BE7489">
        <v>1.2639650477763317E-2</v>
      </c>
    </row>
    <row r="7490" spans="55:57" x14ac:dyDescent="0.3">
      <c r="BC7490" s="19">
        <v>7431</v>
      </c>
      <c r="BD7490">
        <v>8.7930410715667071E-4</v>
      </c>
      <c r="BE7490">
        <v>1.336467852369181E-2</v>
      </c>
    </row>
    <row r="7491" spans="55:57" x14ac:dyDescent="0.3">
      <c r="BC7491" s="19">
        <v>7432</v>
      </c>
      <c r="BD7491">
        <v>7.5956625078550145E-4</v>
      </c>
      <c r="BE7491">
        <v>1.1602793083053644E-2</v>
      </c>
    </row>
    <row r="7492" spans="55:57" x14ac:dyDescent="0.3">
      <c r="BC7492" s="19">
        <v>7433</v>
      </c>
      <c r="BD7492">
        <v>8.5324137119858362E-4</v>
      </c>
      <c r="BE7492">
        <v>1.2155868250788342E-2</v>
      </c>
    </row>
    <row r="7493" spans="55:57" x14ac:dyDescent="0.3">
      <c r="BC7493" s="19">
        <v>7434</v>
      </c>
      <c r="BD7493">
        <v>8.9307885783080861E-4</v>
      </c>
      <c r="BE7493">
        <v>1.3183008282701145E-2</v>
      </c>
    </row>
    <row r="7494" spans="55:57" x14ac:dyDescent="0.3">
      <c r="BC7494" s="19">
        <v>7435</v>
      </c>
      <c r="BD7494">
        <v>8.6421902980641434E-4</v>
      </c>
      <c r="BE7494">
        <v>1.1957985385447524E-2</v>
      </c>
    </row>
    <row r="7495" spans="55:57" x14ac:dyDescent="0.3">
      <c r="BC7495" s="19">
        <v>7436</v>
      </c>
      <c r="BD7495">
        <v>9.4480210317619687E-4</v>
      </c>
      <c r="BE7495">
        <v>1.2749535169664527E-2</v>
      </c>
    </row>
    <row r="7496" spans="55:57" x14ac:dyDescent="0.3">
      <c r="BC7496" s="19">
        <v>7437</v>
      </c>
      <c r="BD7496">
        <v>9.1462189866729575E-4</v>
      </c>
      <c r="BE7496">
        <v>1.258983530112516E-2</v>
      </c>
    </row>
    <row r="7497" spans="55:57" x14ac:dyDescent="0.3">
      <c r="BC7497" s="19">
        <v>7438</v>
      </c>
      <c r="BD7497">
        <v>7.49730488415177E-4</v>
      </c>
      <c r="BE7497">
        <v>1.1091091305094614E-2</v>
      </c>
    </row>
    <row r="7498" spans="55:57" x14ac:dyDescent="0.3">
      <c r="BC7498" s="19">
        <v>7439</v>
      </c>
      <c r="BD7498">
        <v>7.0984728792283487E-4</v>
      </c>
      <c r="BE7498">
        <v>1.2314598521870921E-2</v>
      </c>
    </row>
    <row r="7499" spans="55:57" x14ac:dyDescent="0.3">
      <c r="BC7499" s="19">
        <v>7440</v>
      </c>
      <c r="BD7499">
        <v>8.0673346299753909E-4</v>
      </c>
      <c r="BE7499">
        <v>1.1988262582133157E-2</v>
      </c>
    </row>
    <row r="7500" spans="55:57" x14ac:dyDescent="0.3">
      <c r="BC7500" s="19">
        <v>7441</v>
      </c>
      <c r="BD7500">
        <v>1.0232056028250721E-3</v>
      </c>
      <c r="BE7500">
        <v>1.4951131152949592E-2</v>
      </c>
    </row>
    <row r="7501" spans="55:57" x14ac:dyDescent="0.3">
      <c r="BC7501" s="19">
        <v>7442</v>
      </c>
      <c r="BD7501">
        <v>8.0609767119760127E-4</v>
      </c>
      <c r="BE7501">
        <v>1.2029041581602588E-2</v>
      </c>
    </row>
    <row r="7502" spans="55:57" x14ac:dyDescent="0.3">
      <c r="BC7502" s="19">
        <v>7443</v>
      </c>
      <c r="BD7502">
        <v>9.0244669667856466E-4</v>
      </c>
      <c r="BE7502">
        <v>1.288324835592973E-2</v>
      </c>
    </row>
    <row r="7503" spans="55:57" x14ac:dyDescent="0.3">
      <c r="BC7503" s="19">
        <v>7444</v>
      </c>
      <c r="BD7503">
        <v>7.4191030747147203E-4</v>
      </c>
      <c r="BE7503">
        <v>1.2147211482027926E-2</v>
      </c>
    </row>
    <row r="7504" spans="55:57" x14ac:dyDescent="0.3">
      <c r="BC7504" s="19">
        <v>7445</v>
      </c>
      <c r="BD7504">
        <v>8.7223754898422211E-4</v>
      </c>
      <c r="BE7504">
        <v>1.2829239807206808E-2</v>
      </c>
    </row>
    <row r="7505" spans="55:57" x14ac:dyDescent="0.3">
      <c r="BC7505" s="19">
        <v>7446</v>
      </c>
      <c r="BD7505">
        <v>8.875388279536877E-4</v>
      </c>
      <c r="BE7505">
        <v>1.3090066355233302E-2</v>
      </c>
    </row>
    <row r="7506" spans="55:57" x14ac:dyDescent="0.3">
      <c r="BC7506" s="19">
        <v>7447</v>
      </c>
      <c r="BD7506">
        <v>9.1615982414355944E-4</v>
      </c>
      <c r="BE7506">
        <v>1.259360367215118E-2</v>
      </c>
    </row>
    <row r="7507" spans="55:57" x14ac:dyDescent="0.3">
      <c r="BC7507" s="19">
        <v>7448</v>
      </c>
      <c r="BD7507">
        <v>8.7628967133998278E-4</v>
      </c>
      <c r="BE7507">
        <v>1.2862562879588157E-2</v>
      </c>
    </row>
    <row r="7508" spans="55:57" x14ac:dyDescent="0.3">
      <c r="BC7508" s="19">
        <v>7449</v>
      </c>
      <c r="BD7508">
        <v>8.4721123852216031E-4</v>
      </c>
      <c r="BE7508">
        <v>1.1985311842557533E-2</v>
      </c>
    </row>
    <row r="7509" spans="55:57" x14ac:dyDescent="0.3">
      <c r="BC7509" s="19">
        <v>7450</v>
      </c>
      <c r="BD7509">
        <v>8.6975711484861833E-4</v>
      </c>
      <c r="BE7509">
        <v>1.2002150078016891E-2</v>
      </c>
    </row>
    <row r="7510" spans="55:57" x14ac:dyDescent="0.3">
      <c r="BC7510" s="19">
        <v>7451</v>
      </c>
      <c r="BD7510">
        <v>7.8213908220700938E-4</v>
      </c>
      <c r="BE7510">
        <v>1.1752641881947596E-2</v>
      </c>
    </row>
    <row r="7511" spans="55:57" x14ac:dyDescent="0.3">
      <c r="BC7511" s="19">
        <v>7452</v>
      </c>
      <c r="BD7511">
        <v>7.6460670385047544E-4</v>
      </c>
      <c r="BE7511">
        <v>1.1579882243914867E-2</v>
      </c>
    </row>
    <row r="7512" spans="55:57" x14ac:dyDescent="0.3">
      <c r="BC7512" s="19">
        <v>7453</v>
      </c>
      <c r="BD7512">
        <v>7.5742015929610048E-4</v>
      </c>
      <c r="BE7512">
        <v>1.2067154477464386E-2</v>
      </c>
    </row>
    <row r="7513" spans="55:57" x14ac:dyDescent="0.3">
      <c r="BC7513" s="19">
        <v>7454</v>
      </c>
      <c r="BD7513">
        <v>9.0429159273089127E-4</v>
      </c>
      <c r="BE7513">
        <v>1.2554145366969539E-2</v>
      </c>
    </row>
    <row r="7514" spans="55:57" x14ac:dyDescent="0.3">
      <c r="BC7514" s="19">
        <v>7455</v>
      </c>
      <c r="BD7514">
        <v>7.9621865968832351E-4</v>
      </c>
      <c r="BE7514">
        <v>1.2737036965804445E-2</v>
      </c>
    </row>
    <row r="7515" spans="55:57" x14ac:dyDescent="0.3">
      <c r="BC7515" s="19">
        <v>7456</v>
      </c>
      <c r="BD7515">
        <v>8.1180976982207862E-4</v>
      </c>
      <c r="BE7515">
        <v>1.2392657253300288E-2</v>
      </c>
    </row>
    <row r="7516" spans="55:57" x14ac:dyDescent="0.3">
      <c r="BC7516" s="19">
        <v>7457</v>
      </c>
      <c r="BD7516">
        <v>8.8888976414049428E-4</v>
      </c>
      <c r="BE7516">
        <v>1.2318729810407183E-2</v>
      </c>
    </row>
    <row r="7517" spans="55:57" x14ac:dyDescent="0.3">
      <c r="BC7517" s="19">
        <v>7458</v>
      </c>
      <c r="BD7517">
        <v>8.5319504566290884E-4</v>
      </c>
      <c r="BE7517">
        <v>1.2540345018404701E-2</v>
      </c>
    </row>
    <row r="7518" spans="55:57" x14ac:dyDescent="0.3">
      <c r="BC7518" s="19">
        <v>7459</v>
      </c>
      <c r="BD7518">
        <v>1.0043061591843302E-3</v>
      </c>
      <c r="BE7518">
        <v>1.4178307062476926E-2</v>
      </c>
    </row>
    <row r="7519" spans="55:57" x14ac:dyDescent="0.3">
      <c r="BC7519" s="19">
        <v>7460</v>
      </c>
      <c r="BD7519">
        <v>7.4480158303858541E-4</v>
      </c>
      <c r="BE7519">
        <v>1.1261827046467351E-2</v>
      </c>
    </row>
    <row r="7520" spans="55:57" x14ac:dyDescent="0.3">
      <c r="BC7520" s="19">
        <v>7461</v>
      </c>
      <c r="BD7520">
        <v>8.364440201462783E-4</v>
      </c>
      <c r="BE7520">
        <v>1.2545078832868567E-2</v>
      </c>
    </row>
    <row r="7521" spans="55:57" x14ac:dyDescent="0.3">
      <c r="BC7521" s="19">
        <v>7462</v>
      </c>
      <c r="BD7521">
        <v>7.3353808947169193E-4</v>
      </c>
      <c r="BE7521">
        <v>1.0884323781602319E-2</v>
      </c>
    </row>
    <row r="7522" spans="55:57" x14ac:dyDescent="0.3">
      <c r="BC7522" s="19">
        <v>7463</v>
      </c>
      <c r="BD7522">
        <v>8.6845795771668742E-4</v>
      </c>
      <c r="BE7522">
        <v>1.2539147851300695E-2</v>
      </c>
    </row>
    <row r="7523" spans="55:57" x14ac:dyDescent="0.3">
      <c r="BC7523" s="19">
        <v>7464</v>
      </c>
      <c r="BD7523">
        <v>9.6022031684706672E-4</v>
      </c>
      <c r="BE7523">
        <v>1.3446759353656485E-2</v>
      </c>
    </row>
    <row r="7524" spans="55:57" x14ac:dyDescent="0.3">
      <c r="BC7524" s="19">
        <v>7465</v>
      </c>
      <c r="BD7524">
        <v>9.280222216164057E-4</v>
      </c>
      <c r="BE7524">
        <v>1.2818062330365004E-2</v>
      </c>
    </row>
    <row r="7525" spans="55:57" x14ac:dyDescent="0.3">
      <c r="BC7525" s="19">
        <v>7466</v>
      </c>
      <c r="BD7525">
        <v>8.1488081823717705E-4</v>
      </c>
      <c r="BE7525">
        <v>1.2513266846587429E-2</v>
      </c>
    </row>
    <row r="7526" spans="55:57" x14ac:dyDescent="0.3">
      <c r="BC7526" s="19">
        <v>7467</v>
      </c>
      <c r="BD7526">
        <v>8.0196559346718704E-4</v>
      </c>
      <c r="BE7526">
        <v>1.2047816308824915E-2</v>
      </c>
    </row>
    <row r="7527" spans="55:57" x14ac:dyDescent="0.3">
      <c r="BC7527" s="19">
        <v>7468</v>
      </c>
      <c r="BD7527">
        <v>7.9501003582651631E-4</v>
      </c>
      <c r="BE7527">
        <v>1.2486290470013995E-2</v>
      </c>
    </row>
    <row r="7528" spans="55:57" x14ac:dyDescent="0.3">
      <c r="BC7528" s="19">
        <v>7469</v>
      </c>
      <c r="BD7528">
        <v>1.0440318006523022E-3</v>
      </c>
      <c r="BE7528">
        <v>1.5788386529852348E-2</v>
      </c>
    </row>
    <row r="7529" spans="55:57" x14ac:dyDescent="0.3">
      <c r="BC7529" s="19">
        <v>7470</v>
      </c>
      <c r="BD7529">
        <v>9.8693365147989429E-4</v>
      </c>
      <c r="BE7529">
        <v>1.3801835881818264E-2</v>
      </c>
    </row>
    <row r="7530" spans="55:57" x14ac:dyDescent="0.3">
      <c r="BC7530" s="19">
        <v>7471</v>
      </c>
      <c r="BD7530">
        <v>8.9395443639751792E-4</v>
      </c>
      <c r="BE7530">
        <v>1.2475589902938365E-2</v>
      </c>
    </row>
    <row r="7531" spans="55:57" x14ac:dyDescent="0.3">
      <c r="BC7531" s="19">
        <v>7472</v>
      </c>
      <c r="BD7531">
        <v>9.3861227826887508E-4</v>
      </c>
      <c r="BE7531">
        <v>1.3004100506748552E-2</v>
      </c>
    </row>
    <row r="7532" spans="55:57" x14ac:dyDescent="0.3">
      <c r="BC7532" s="19">
        <v>7473</v>
      </c>
      <c r="BD7532">
        <v>9.636204213911224E-4</v>
      </c>
      <c r="BE7532">
        <v>1.3317278808007626E-2</v>
      </c>
    </row>
    <row r="7533" spans="55:57" x14ac:dyDescent="0.3">
      <c r="BC7533" s="19">
        <v>7474</v>
      </c>
      <c r="BD7533">
        <v>8.2001193496511655E-4</v>
      </c>
      <c r="BE7533">
        <v>1.3830366488046178E-2</v>
      </c>
    </row>
    <row r="7534" spans="55:57" x14ac:dyDescent="0.3">
      <c r="BC7534" s="19">
        <v>7475</v>
      </c>
      <c r="BD7534">
        <v>8.8314839406687272E-4</v>
      </c>
      <c r="BE7534">
        <v>1.2232025720342571E-2</v>
      </c>
    </row>
    <row r="7535" spans="55:57" x14ac:dyDescent="0.3">
      <c r="BC7535" s="19">
        <v>7476</v>
      </c>
      <c r="BD7535">
        <v>8.6785634154553932E-4</v>
      </c>
      <c r="BE7535">
        <v>1.2386665702419005E-2</v>
      </c>
    </row>
    <row r="7536" spans="55:57" x14ac:dyDescent="0.3">
      <c r="BC7536" s="19">
        <v>7477</v>
      </c>
      <c r="BD7536">
        <v>8.7666918512922841E-4</v>
      </c>
      <c r="BE7536">
        <v>1.3511656318748226E-2</v>
      </c>
    </row>
    <row r="7537" spans="55:57" x14ac:dyDescent="0.3">
      <c r="BC7537" s="19">
        <v>7478</v>
      </c>
      <c r="BD7537">
        <v>9.3866805217188317E-4</v>
      </c>
      <c r="BE7537">
        <v>1.2137535809049128E-2</v>
      </c>
    </row>
    <row r="7538" spans="55:57" x14ac:dyDescent="0.3">
      <c r="BC7538" s="19">
        <v>7479</v>
      </c>
      <c r="BD7538">
        <v>9.5393410547487539E-4</v>
      </c>
      <c r="BE7538">
        <v>1.363686775847763E-2</v>
      </c>
    </row>
    <row r="7539" spans="55:57" x14ac:dyDescent="0.3">
      <c r="BC7539" s="19">
        <v>7480</v>
      </c>
      <c r="BD7539">
        <v>7.6198907292046201E-4</v>
      </c>
      <c r="BE7539">
        <v>1.2739113115820809E-2</v>
      </c>
    </row>
    <row r="7540" spans="55:57" x14ac:dyDescent="0.3">
      <c r="BC7540" s="19">
        <v>7481</v>
      </c>
      <c r="BD7540">
        <v>9.0346061441112617E-4</v>
      </c>
      <c r="BE7540">
        <v>1.2306582348159832E-2</v>
      </c>
    </row>
    <row r="7541" spans="55:57" x14ac:dyDescent="0.3">
      <c r="BC7541" s="19">
        <v>7482</v>
      </c>
      <c r="BD7541">
        <v>1.0022991728205722E-3</v>
      </c>
      <c r="BE7541">
        <v>1.3455927462562448E-2</v>
      </c>
    </row>
    <row r="7542" spans="55:57" x14ac:dyDescent="0.3">
      <c r="BC7542" s="19">
        <v>7483</v>
      </c>
      <c r="BD7542">
        <v>8.443471885532834E-4</v>
      </c>
      <c r="BE7542">
        <v>1.2101134751701201E-2</v>
      </c>
    </row>
    <row r="7543" spans="55:57" x14ac:dyDescent="0.3">
      <c r="BC7543" s="19">
        <v>7484</v>
      </c>
      <c r="BD7543">
        <v>9.0492364404027041E-4</v>
      </c>
      <c r="BE7543">
        <v>1.2387420542072189E-2</v>
      </c>
    </row>
    <row r="7544" spans="55:57" x14ac:dyDescent="0.3">
      <c r="BC7544" s="19">
        <v>7485</v>
      </c>
      <c r="BD7544">
        <v>1.0242639419190979E-3</v>
      </c>
      <c r="BE7544">
        <v>1.401996891250526E-2</v>
      </c>
    </row>
    <row r="7545" spans="55:57" x14ac:dyDescent="0.3">
      <c r="BC7545" s="19">
        <v>7486</v>
      </c>
      <c r="BD7545">
        <v>7.477384191312543E-4</v>
      </c>
      <c r="BE7545">
        <v>1.2004200949614957E-2</v>
      </c>
    </row>
    <row r="7546" spans="55:57" x14ac:dyDescent="0.3">
      <c r="BC7546" s="19">
        <v>7487</v>
      </c>
      <c r="BD7546">
        <v>7.9206421776062863E-4</v>
      </c>
      <c r="BE7546">
        <v>1.1519712445423906E-2</v>
      </c>
    </row>
    <row r="7547" spans="55:57" x14ac:dyDescent="0.3">
      <c r="BC7547" s="19">
        <v>7488</v>
      </c>
      <c r="BD7547">
        <v>9.1600564551076735E-4</v>
      </c>
      <c r="BE7547">
        <v>1.3099845760034593E-2</v>
      </c>
    </row>
    <row r="7548" spans="55:57" x14ac:dyDescent="0.3">
      <c r="BC7548" s="19">
        <v>7489</v>
      </c>
      <c r="BD7548">
        <v>8.9379645296441845E-4</v>
      </c>
      <c r="BE7548">
        <v>1.3261638348851636E-2</v>
      </c>
    </row>
    <row r="7549" spans="55:57" x14ac:dyDescent="0.3">
      <c r="BC7549" s="19">
        <v>7490</v>
      </c>
      <c r="BD7549">
        <v>9.6763905761482964E-4</v>
      </c>
      <c r="BE7549">
        <v>1.3400094911037219E-2</v>
      </c>
    </row>
    <row r="7550" spans="55:57" x14ac:dyDescent="0.3">
      <c r="BC7550" s="19">
        <v>7491</v>
      </c>
      <c r="BD7550">
        <v>8.3401655087905942E-4</v>
      </c>
      <c r="BE7550">
        <v>1.2685732065832211E-2</v>
      </c>
    </row>
    <row r="7551" spans="55:57" x14ac:dyDescent="0.3">
      <c r="BC7551" s="19">
        <v>7492</v>
      </c>
      <c r="BD7551">
        <v>9.1910587595656166E-4</v>
      </c>
      <c r="BE7551">
        <v>1.2645472020802011E-2</v>
      </c>
    </row>
    <row r="7552" spans="55:57" x14ac:dyDescent="0.3">
      <c r="BC7552" s="19">
        <v>7493</v>
      </c>
      <c r="BD7552">
        <v>9.0304371798249428E-4</v>
      </c>
      <c r="BE7552">
        <v>1.2588787192154158E-2</v>
      </c>
    </row>
    <row r="7553" spans="55:57" x14ac:dyDescent="0.3">
      <c r="BC7553" s="19">
        <v>7494</v>
      </c>
      <c r="BD7553">
        <v>9.7211293740215223E-4</v>
      </c>
      <c r="BE7553">
        <v>1.2718383527250765E-2</v>
      </c>
    </row>
    <row r="7554" spans="55:57" x14ac:dyDescent="0.3">
      <c r="BC7554" s="19">
        <v>7495</v>
      </c>
      <c r="BD7554">
        <v>7.635309818226939E-4</v>
      </c>
      <c r="BE7554">
        <v>1.2509335582126928E-2</v>
      </c>
    </row>
    <row r="7555" spans="55:57" x14ac:dyDescent="0.3">
      <c r="BC7555" s="19">
        <v>7496</v>
      </c>
      <c r="BD7555">
        <v>8.3941553811012594E-4</v>
      </c>
      <c r="BE7555">
        <v>1.1447033222701146E-2</v>
      </c>
    </row>
    <row r="7556" spans="55:57" x14ac:dyDescent="0.3">
      <c r="BC7556" s="19">
        <v>7497</v>
      </c>
      <c r="BD7556">
        <v>7.4754980948869788E-4</v>
      </c>
      <c r="BE7556">
        <v>1.2720354392047649E-2</v>
      </c>
    </row>
    <row r="7557" spans="55:57" x14ac:dyDescent="0.3">
      <c r="BC7557" s="19">
        <v>7498</v>
      </c>
      <c r="BD7557">
        <v>1.00950618459354E-3</v>
      </c>
      <c r="BE7557">
        <v>1.3712921866116896E-2</v>
      </c>
    </row>
    <row r="7558" spans="55:57" x14ac:dyDescent="0.3">
      <c r="BC7558" s="19">
        <v>7499</v>
      </c>
      <c r="BD7558">
        <v>9.0723154794519973E-4</v>
      </c>
      <c r="BE7558">
        <v>1.2929843867118092E-2</v>
      </c>
    </row>
    <row r="7559" spans="55:57" x14ac:dyDescent="0.3">
      <c r="BC7559" s="19">
        <v>7500</v>
      </c>
      <c r="BD7559">
        <v>8.8719454237484946E-4</v>
      </c>
      <c r="BE7559">
        <v>1.2837730702445429E-2</v>
      </c>
    </row>
    <row r="7560" spans="55:57" x14ac:dyDescent="0.3">
      <c r="BC7560" s="19">
        <v>7501</v>
      </c>
      <c r="BD7560">
        <v>9.3266667223943845E-4</v>
      </c>
      <c r="BE7560">
        <v>1.3527148386783453E-2</v>
      </c>
    </row>
    <row r="7561" spans="55:57" x14ac:dyDescent="0.3">
      <c r="BC7561" s="19">
        <v>7502</v>
      </c>
      <c r="BD7561">
        <v>8.2298282871136525E-4</v>
      </c>
      <c r="BE7561">
        <v>1.2102071052478998E-2</v>
      </c>
    </row>
    <row r="7562" spans="55:57" x14ac:dyDescent="0.3">
      <c r="BC7562" s="19">
        <v>7503</v>
      </c>
      <c r="BD7562">
        <v>9.2763785495775068E-4</v>
      </c>
      <c r="BE7562">
        <v>1.2597664750324878E-2</v>
      </c>
    </row>
    <row r="7563" spans="55:57" x14ac:dyDescent="0.3">
      <c r="BC7563" s="19">
        <v>7504</v>
      </c>
      <c r="BD7563">
        <v>9.9587290235239991E-4</v>
      </c>
      <c r="BE7563">
        <v>1.4272671525738407E-2</v>
      </c>
    </row>
    <row r="7564" spans="55:57" x14ac:dyDescent="0.3">
      <c r="BC7564" s="19">
        <v>7505</v>
      </c>
      <c r="BD7564">
        <v>7.2667922708786255E-4</v>
      </c>
      <c r="BE7564">
        <v>1.1117918865089314E-2</v>
      </c>
    </row>
    <row r="7565" spans="55:57" x14ac:dyDescent="0.3">
      <c r="BC7565" s="19">
        <v>7506</v>
      </c>
      <c r="BD7565">
        <v>8.8547531823073824E-4</v>
      </c>
      <c r="BE7565">
        <v>1.2908146149402135E-2</v>
      </c>
    </row>
    <row r="7566" spans="55:57" x14ac:dyDescent="0.3">
      <c r="BC7566" s="19">
        <v>7507</v>
      </c>
      <c r="BD7566">
        <v>7.3411734561169449E-4</v>
      </c>
      <c r="BE7566">
        <v>1.1534666779058671E-2</v>
      </c>
    </row>
    <row r="7567" spans="55:57" x14ac:dyDescent="0.3">
      <c r="BC7567" s="19">
        <v>7508</v>
      </c>
      <c r="BD7567">
        <v>7.8505430919033738E-4</v>
      </c>
      <c r="BE7567">
        <v>1.3331382880646428E-2</v>
      </c>
    </row>
    <row r="7568" spans="55:57" x14ac:dyDescent="0.3">
      <c r="BC7568" s="19">
        <v>7509</v>
      </c>
      <c r="BD7568">
        <v>8.0399579923040587E-4</v>
      </c>
      <c r="BE7568">
        <v>1.2772427205975035E-2</v>
      </c>
    </row>
    <row r="7569" spans="55:57" x14ac:dyDescent="0.3">
      <c r="BC7569" s="19">
        <v>7510</v>
      </c>
      <c r="BD7569">
        <v>9.000119696625996E-4</v>
      </c>
      <c r="BE7569">
        <v>1.2656982273723003E-2</v>
      </c>
    </row>
    <row r="7570" spans="55:57" x14ac:dyDescent="0.3">
      <c r="BC7570" s="19">
        <v>7511</v>
      </c>
      <c r="BD7570">
        <v>7.6508397190055543E-4</v>
      </c>
      <c r="BE7570">
        <v>1.2239178309586055E-2</v>
      </c>
    </row>
    <row r="7571" spans="55:57" x14ac:dyDescent="0.3">
      <c r="BC7571" s="19">
        <v>7512</v>
      </c>
      <c r="BD7571">
        <v>9.2166915220060852E-4</v>
      </c>
      <c r="BE7571">
        <v>1.281016596124052E-2</v>
      </c>
    </row>
    <row r="7572" spans="55:57" x14ac:dyDescent="0.3">
      <c r="BC7572" s="19">
        <v>7513</v>
      </c>
      <c r="BD7572">
        <v>8.5483642683621317E-4</v>
      </c>
      <c r="BE7572">
        <v>1.2847225155019673E-2</v>
      </c>
    </row>
    <row r="7573" spans="55:57" x14ac:dyDescent="0.3">
      <c r="BC7573" s="19">
        <v>7514</v>
      </c>
      <c r="BD7573">
        <v>9.1666398888940262E-4</v>
      </c>
      <c r="BE7573">
        <v>1.336706860793899E-2</v>
      </c>
    </row>
    <row r="7574" spans="55:57" x14ac:dyDescent="0.3">
      <c r="BC7574" s="19">
        <v>7515</v>
      </c>
      <c r="BD7574">
        <v>8.0762814426260437E-4</v>
      </c>
      <c r="BE7574">
        <v>1.1101208831078357E-2</v>
      </c>
    </row>
    <row r="7575" spans="55:57" x14ac:dyDescent="0.3">
      <c r="BC7575" s="19">
        <v>7516</v>
      </c>
      <c r="BD7575">
        <v>9.9684420336390231E-4</v>
      </c>
      <c r="BE7575">
        <v>1.3553535124382281E-2</v>
      </c>
    </row>
    <row r="7576" spans="55:57" x14ac:dyDescent="0.3">
      <c r="BC7576" s="19">
        <v>7517</v>
      </c>
      <c r="BD7576">
        <v>8.0088502064257802E-4</v>
      </c>
      <c r="BE7576">
        <v>1.2726655576537169E-2</v>
      </c>
    </row>
    <row r="7577" spans="55:57" x14ac:dyDescent="0.3">
      <c r="BC7577" s="19">
        <v>7518</v>
      </c>
      <c r="BD7577">
        <v>7.9621329227035022E-4</v>
      </c>
      <c r="BE7577">
        <v>1.2408064438564901E-2</v>
      </c>
    </row>
    <row r="7578" spans="55:57" x14ac:dyDescent="0.3">
      <c r="BC7578" s="19">
        <v>7519</v>
      </c>
      <c r="BD7578">
        <v>8.6307121493392589E-4</v>
      </c>
      <c r="BE7578">
        <v>1.2633952979517787E-2</v>
      </c>
    </row>
    <row r="7579" spans="55:57" x14ac:dyDescent="0.3">
      <c r="BC7579" s="19">
        <v>7520</v>
      </c>
      <c r="BD7579">
        <v>8.2412954281076969E-4</v>
      </c>
      <c r="BE7579">
        <v>1.2483449863460313E-2</v>
      </c>
    </row>
    <row r="7580" spans="55:57" x14ac:dyDescent="0.3">
      <c r="BC7580" s="19">
        <v>7521</v>
      </c>
      <c r="BD7580">
        <v>9.8455857344532265E-4</v>
      </c>
      <c r="BE7580">
        <v>1.363648125670811E-2</v>
      </c>
    </row>
    <row r="7581" spans="55:57" x14ac:dyDescent="0.3">
      <c r="BC7581" s="19">
        <v>7522</v>
      </c>
      <c r="BD7581">
        <v>8.1965756595053373E-4</v>
      </c>
      <c r="BE7581">
        <v>1.238442401605787E-2</v>
      </c>
    </row>
    <row r="7582" spans="55:57" x14ac:dyDescent="0.3">
      <c r="BC7582" s="19">
        <v>7523</v>
      </c>
      <c r="BD7582">
        <v>9.2643827827483852E-4</v>
      </c>
      <c r="BE7582">
        <v>1.3283764444119694E-2</v>
      </c>
    </row>
    <row r="7583" spans="55:57" x14ac:dyDescent="0.3">
      <c r="BC7583" s="19">
        <v>7524</v>
      </c>
      <c r="BD7583">
        <v>9.4928950849851356E-4</v>
      </c>
      <c r="BE7583">
        <v>1.2695026905878823E-2</v>
      </c>
    </row>
    <row r="7584" spans="55:57" x14ac:dyDescent="0.3">
      <c r="BC7584" s="19">
        <v>7525</v>
      </c>
      <c r="BD7584">
        <v>8.4670319288635736E-4</v>
      </c>
      <c r="BE7584">
        <v>1.2004480798191447E-2</v>
      </c>
    </row>
    <row r="7585" spans="55:57" x14ac:dyDescent="0.3">
      <c r="BC7585" s="19">
        <v>7526</v>
      </c>
      <c r="BD7585">
        <v>9.0883752589320085E-4</v>
      </c>
      <c r="BE7585">
        <v>1.3177877725112362E-2</v>
      </c>
    </row>
    <row r="7586" spans="55:57" x14ac:dyDescent="0.3">
      <c r="BC7586" s="19">
        <v>7527</v>
      </c>
      <c r="BD7586">
        <v>9.162788233516762E-4</v>
      </c>
      <c r="BE7586">
        <v>1.4063864021483923E-2</v>
      </c>
    </row>
    <row r="7587" spans="55:57" x14ac:dyDescent="0.3">
      <c r="BC7587" s="19">
        <v>7528</v>
      </c>
      <c r="BD7587">
        <v>8.2643368584683029E-4</v>
      </c>
      <c r="BE7587">
        <v>1.2537345084869259E-2</v>
      </c>
    </row>
    <row r="7588" spans="55:57" x14ac:dyDescent="0.3">
      <c r="BC7588" s="19">
        <v>7529</v>
      </c>
      <c r="BD7588">
        <v>9.7182047096515704E-4</v>
      </c>
      <c r="BE7588">
        <v>1.3401687255422508E-2</v>
      </c>
    </row>
    <row r="7589" spans="55:57" x14ac:dyDescent="0.3">
      <c r="BC7589" s="19">
        <v>7530</v>
      </c>
      <c r="BD7589">
        <v>8.4115497851759355E-4</v>
      </c>
      <c r="BE7589">
        <v>1.1998818613423869E-2</v>
      </c>
    </row>
    <row r="7590" spans="55:57" x14ac:dyDescent="0.3">
      <c r="BC7590" s="19">
        <v>7531</v>
      </c>
      <c r="BD7590">
        <v>9.1810763885847657E-4</v>
      </c>
      <c r="BE7590">
        <v>1.2774394555472047E-2</v>
      </c>
    </row>
    <row r="7591" spans="55:57" x14ac:dyDescent="0.3">
      <c r="BC7591" s="19">
        <v>7532</v>
      </c>
      <c r="BD7591">
        <v>7.1560850349287918E-4</v>
      </c>
      <c r="BE7591">
        <v>1.2218847953826132E-2</v>
      </c>
    </row>
    <row r="7592" spans="55:57" x14ac:dyDescent="0.3">
      <c r="BC7592" s="19">
        <v>7533</v>
      </c>
      <c r="BD7592">
        <v>8.1213622023892668E-4</v>
      </c>
      <c r="BE7592">
        <v>1.1910188395514776E-2</v>
      </c>
    </row>
    <row r="7593" spans="55:57" x14ac:dyDescent="0.3">
      <c r="BC7593" s="19">
        <v>7534</v>
      </c>
      <c r="BD7593">
        <v>9.2427603824410149E-4</v>
      </c>
      <c r="BE7593">
        <v>1.2935214081320088E-2</v>
      </c>
    </row>
    <row r="7594" spans="55:57" x14ac:dyDescent="0.3">
      <c r="BC7594" s="19">
        <v>7535</v>
      </c>
      <c r="BD7594">
        <v>7.9869154254914453E-4</v>
      </c>
      <c r="BE7594">
        <v>1.2293760321266806E-2</v>
      </c>
    </row>
    <row r="7595" spans="55:57" x14ac:dyDescent="0.3">
      <c r="BC7595" s="19">
        <v>7536</v>
      </c>
      <c r="BD7595">
        <v>7.9026492599471997E-4</v>
      </c>
      <c r="BE7595">
        <v>1.1901234629599671E-2</v>
      </c>
    </row>
    <row r="7596" spans="55:57" x14ac:dyDescent="0.3">
      <c r="BC7596" s="19">
        <v>7537</v>
      </c>
      <c r="BD7596">
        <v>8.5330554625181489E-4</v>
      </c>
      <c r="BE7596">
        <v>1.2280234256916881E-2</v>
      </c>
    </row>
    <row r="7597" spans="55:57" x14ac:dyDescent="0.3">
      <c r="BC7597" s="19">
        <v>7538</v>
      </c>
      <c r="BD7597">
        <v>9.9301588210643377E-4</v>
      </c>
      <c r="BE7597">
        <v>1.3687098836444464E-2</v>
      </c>
    </row>
    <row r="7598" spans="55:57" x14ac:dyDescent="0.3">
      <c r="BC7598" s="19">
        <v>7539</v>
      </c>
      <c r="BD7598">
        <v>7.6890732623431809E-4</v>
      </c>
      <c r="BE7598">
        <v>1.1219008072643265E-2</v>
      </c>
    </row>
    <row r="7599" spans="55:57" x14ac:dyDescent="0.3">
      <c r="BC7599" s="19">
        <v>7540</v>
      </c>
      <c r="BD7599">
        <v>9.3147360383274177E-4</v>
      </c>
      <c r="BE7599">
        <v>1.3155817365721717E-2</v>
      </c>
    </row>
    <row r="7600" spans="55:57" x14ac:dyDescent="0.3">
      <c r="BC7600" s="19">
        <v>7541</v>
      </c>
      <c r="BD7600">
        <v>9.5504686166142914E-4</v>
      </c>
      <c r="BE7600">
        <v>1.2611681113637561E-2</v>
      </c>
    </row>
    <row r="7601" spans="55:57" x14ac:dyDescent="0.3">
      <c r="BC7601" s="19">
        <v>7542</v>
      </c>
      <c r="BD7601">
        <v>8.8686012249827514E-4</v>
      </c>
      <c r="BE7601">
        <v>1.280218991792003E-2</v>
      </c>
    </row>
    <row r="7602" spans="55:57" x14ac:dyDescent="0.3">
      <c r="BC7602" s="19">
        <v>7543</v>
      </c>
      <c r="BD7602">
        <v>9.0366382113960713E-4</v>
      </c>
      <c r="BE7602">
        <v>1.3078168470232375E-2</v>
      </c>
    </row>
    <row r="7603" spans="55:57" x14ac:dyDescent="0.3">
      <c r="BC7603" s="19">
        <v>7544</v>
      </c>
      <c r="BD7603">
        <v>1.0511571967191978E-3</v>
      </c>
      <c r="BE7603">
        <v>1.4928396990604319E-2</v>
      </c>
    </row>
    <row r="7604" spans="55:57" x14ac:dyDescent="0.3">
      <c r="BC7604" s="19">
        <v>7545</v>
      </c>
      <c r="BD7604">
        <v>7.5909892463910068E-4</v>
      </c>
      <c r="BE7604">
        <v>1.187241359490205E-2</v>
      </c>
    </row>
    <row r="7605" spans="55:57" x14ac:dyDescent="0.3">
      <c r="BC7605" s="19">
        <v>7546</v>
      </c>
      <c r="BD7605">
        <v>8.4492252232547835E-4</v>
      </c>
      <c r="BE7605">
        <v>1.1989417265798301E-2</v>
      </c>
    </row>
    <row r="7606" spans="55:57" x14ac:dyDescent="0.3">
      <c r="BC7606" s="19">
        <v>7547</v>
      </c>
      <c r="BD7606">
        <v>9.4632407107820638E-4</v>
      </c>
      <c r="BE7606">
        <v>1.3215153313566626E-2</v>
      </c>
    </row>
    <row r="7607" spans="55:57" x14ac:dyDescent="0.3">
      <c r="BC7607" s="19">
        <v>7548</v>
      </c>
      <c r="BD7607">
        <v>8.8820813083177166E-4</v>
      </c>
      <c r="BE7607">
        <v>1.1964760478449705E-2</v>
      </c>
    </row>
    <row r="7608" spans="55:57" x14ac:dyDescent="0.3">
      <c r="BC7608" s="19">
        <v>7549</v>
      </c>
      <c r="BD7608">
        <v>9.0245655239192544E-4</v>
      </c>
      <c r="BE7608">
        <v>1.260374167564377E-2</v>
      </c>
    </row>
    <row r="7609" spans="55:57" x14ac:dyDescent="0.3">
      <c r="BC7609" s="19">
        <v>7550</v>
      </c>
      <c r="BD7609">
        <v>8.7743633675981079E-4</v>
      </c>
      <c r="BE7609">
        <v>1.2929378301650665E-2</v>
      </c>
    </row>
    <row r="7610" spans="55:57" x14ac:dyDescent="0.3">
      <c r="BC7610" s="19">
        <v>7551</v>
      </c>
      <c r="BD7610">
        <v>8.9269171040157148E-4</v>
      </c>
      <c r="BE7610">
        <v>1.2901406131746595E-2</v>
      </c>
    </row>
    <row r="7611" spans="55:57" x14ac:dyDescent="0.3">
      <c r="BC7611" s="19">
        <v>7552</v>
      </c>
      <c r="BD7611">
        <v>9.0941022588756271E-4</v>
      </c>
      <c r="BE7611">
        <v>1.2810411500418055E-2</v>
      </c>
    </row>
    <row r="7612" spans="55:57" x14ac:dyDescent="0.3">
      <c r="BC7612" s="19">
        <v>7553</v>
      </c>
      <c r="BD7612">
        <v>8.5408093955084122E-4</v>
      </c>
      <c r="BE7612">
        <v>1.2339685191520913E-2</v>
      </c>
    </row>
    <row r="7613" spans="55:57" x14ac:dyDescent="0.3">
      <c r="BC7613" s="19">
        <v>7554</v>
      </c>
      <c r="BD7613">
        <v>9.6061952208097883E-4</v>
      </c>
      <c r="BE7613">
        <v>1.2829241535826597E-2</v>
      </c>
    </row>
    <row r="7614" spans="55:57" x14ac:dyDescent="0.3">
      <c r="BC7614" s="19">
        <v>7555</v>
      </c>
      <c r="BD7614">
        <v>9.1525319092928712E-4</v>
      </c>
      <c r="BE7614">
        <v>1.2612355724798732E-2</v>
      </c>
    </row>
    <row r="7615" spans="55:57" x14ac:dyDescent="0.3">
      <c r="BC7615" s="19">
        <v>7556</v>
      </c>
      <c r="BD7615">
        <v>9.8094595531792047E-4</v>
      </c>
      <c r="BE7615">
        <v>1.3457328898381917E-2</v>
      </c>
    </row>
    <row r="7616" spans="55:57" x14ac:dyDescent="0.3">
      <c r="BC7616" s="19">
        <v>7557</v>
      </c>
      <c r="BD7616">
        <v>8.9841761493731069E-4</v>
      </c>
      <c r="BE7616">
        <v>1.2528047299837976E-2</v>
      </c>
    </row>
    <row r="7617" spans="55:57" x14ac:dyDescent="0.3">
      <c r="BC7617" s="19">
        <v>7558</v>
      </c>
      <c r="BD7617">
        <v>8.5668571199769164E-4</v>
      </c>
      <c r="BE7617">
        <v>1.2204683217841683E-2</v>
      </c>
    </row>
    <row r="7618" spans="55:57" x14ac:dyDescent="0.3">
      <c r="BC7618" s="19">
        <v>7559</v>
      </c>
      <c r="BD7618">
        <v>9.1209090335045212E-4</v>
      </c>
      <c r="BE7618">
        <v>1.2207462007316523E-2</v>
      </c>
    </row>
    <row r="7619" spans="55:57" x14ac:dyDescent="0.3">
      <c r="BC7619" s="19">
        <v>7560</v>
      </c>
      <c r="BD7619">
        <v>7.865853820931268E-4</v>
      </c>
      <c r="BE7619">
        <v>1.2100099666584679E-2</v>
      </c>
    </row>
    <row r="7620" spans="55:57" x14ac:dyDescent="0.3">
      <c r="BC7620" s="19">
        <v>7561</v>
      </c>
      <c r="BD7620">
        <v>8.7531530190632361E-4</v>
      </c>
      <c r="BE7620">
        <v>1.2464960131069723E-2</v>
      </c>
    </row>
    <row r="7621" spans="55:57" x14ac:dyDescent="0.3">
      <c r="BC7621" s="19">
        <v>7562</v>
      </c>
      <c r="BD7621">
        <v>8.544994352086818E-4</v>
      </c>
      <c r="BE7621">
        <v>1.2029862772881591E-2</v>
      </c>
    </row>
    <row r="7622" spans="55:57" x14ac:dyDescent="0.3">
      <c r="BC7622" s="19">
        <v>7563</v>
      </c>
      <c r="BD7622">
        <v>8.5803432828959042E-4</v>
      </c>
      <c r="BE7622">
        <v>1.182585765177613E-2</v>
      </c>
    </row>
    <row r="7623" spans="55:57" x14ac:dyDescent="0.3">
      <c r="BC7623" s="19">
        <v>7564</v>
      </c>
      <c r="BD7623">
        <v>9.0839835005082745E-4</v>
      </c>
      <c r="BE7623">
        <v>1.3070301308374123E-2</v>
      </c>
    </row>
    <row r="7624" spans="55:57" x14ac:dyDescent="0.3">
      <c r="BC7624" s="19">
        <v>7565</v>
      </c>
      <c r="BD7624">
        <v>9.5049329439089725E-4</v>
      </c>
      <c r="BE7624">
        <v>1.3443904780131886E-2</v>
      </c>
    </row>
    <row r="7625" spans="55:57" x14ac:dyDescent="0.3">
      <c r="BC7625" s="19">
        <v>7566</v>
      </c>
      <c r="BD7625">
        <v>8.6444941590227528E-4</v>
      </c>
      <c r="BE7625">
        <v>1.2407739332480549E-2</v>
      </c>
    </row>
    <row r="7626" spans="55:57" x14ac:dyDescent="0.3">
      <c r="BC7626" s="19">
        <v>7567</v>
      </c>
      <c r="BD7626">
        <v>8.752573857947624E-4</v>
      </c>
      <c r="BE7626">
        <v>1.1860481770925501E-2</v>
      </c>
    </row>
    <row r="7627" spans="55:57" x14ac:dyDescent="0.3">
      <c r="BC7627" s="19">
        <v>7568</v>
      </c>
      <c r="BD7627">
        <v>8.6372455741480676E-4</v>
      </c>
      <c r="BE7627">
        <v>1.2740023534140103E-2</v>
      </c>
    </row>
    <row r="7628" spans="55:57" x14ac:dyDescent="0.3">
      <c r="BC7628" s="19">
        <v>7569</v>
      </c>
      <c r="BD7628">
        <v>8.4860168349980432E-4</v>
      </c>
      <c r="BE7628">
        <v>1.2415750446754267E-2</v>
      </c>
    </row>
    <row r="7629" spans="55:57" x14ac:dyDescent="0.3">
      <c r="BC7629" s="19">
        <v>7570</v>
      </c>
      <c r="BD7629">
        <v>8.2329156864791248E-4</v>
      </c>
      <c r="BE7629">
        <v>1.2281251028579666E-2</v>
      </c>
    </row>
    <row r="7630" spans="55:57" x14ac:dyDescent="0.3">
      <c r="BC7630" s="19">
        <v>7571</v>
      </c>
      <c r="BD7630">
        <v>9.45966050424844E-4</v>
      </c>
      <c r="BE7630">
        <v>1.2392129024788355E-2</v>
      </c>
    </row>
    <row r="7631" spans="55:57" x14ac:dyDescent="0.3">
      <c r="BC7631" s="19">
        <v>7572</v>
      </c>
      <c r="BD7631">
        <v>1.0490582350775196E-3</v>
      </c>
      <c r="BE7631">
        <v>1.3131138986686587E-2</v>
      </c>
    </row>
    <row r="7632" spans="55:57" x14ac:dyDescent="0.3">
      <c r="BC7632" s="19">
        <v>7573</v>
      </c>
      <c r="BD7632">
        <v>7.6380526957811981E-4</v>
      </c>
      <c r="BE7632">
        <v>1.249844958388178E-2</v>
      </c>
    </row>
    <row r="7633" spans="55:57" x14ac:dyDescent="0.3">
      <c r="BC7633" s="19">
        <v>7574</v>
      </c>
      <c r="BD7633">
        <v>9.5490604501811721E-4</v>
      </c>
      <c r="BE7633">
        <v>1.2701484195468625E-2</v>
      </c>
    </row>
    <row r="7634" spans="55:57" x14ac:dyDescent="0.3">
      <c r="BC7634" s="19">
        <v>7575</v>
      </c>
      <c r="BD7634">
        <v>7.5123784936145831E-4</v>
      </c>
      <c r="BE7634">
        <v>1.3191383071296796E-2</v>
      </c>
    </row>
    <row r="7635" spans="55:57" x14ac:dyDescent="0.3">
      <c r="BC7635" s="19">
        <v>7576</v>
      </c>
      <c r="BD7635">
        <v>8.7523929471830422E-4</v>
      </c>
      <c r="BE7635">
        <v>1.2478536166472052E-2</v>
      </c>
    </row>
    <row r="7636" spans="55:57" x14ac:dyDescent="0.3">
      <c r="BC7636" s="19">
        <v>7577</v>
      </c>
      <c r="BD7636">
        <v>9.7008933253152406E-4</v>
      </c>
      <c r="BE7636">
        <v>1.3014675052850207E-2</v>
      </c>
    </row>
    <row r="7637" spans="55:57" x14ac:dyDescent="0.3">
      <c r="BC7637" s="19">
        <v>7578</v>
      </c>
      <c r="BD7637">
        <v>8.7751332571797127E-4</v>
      </c>
      <c r="BE7637">
        <v>1.2481995514271826E-2</v>
      </c>
    </row>
    <row r="7638" spans="55:57" x14ac:dyDescent="0.3">
      <c r="BC7638" s="19">
        <v>7579</v>
      </c>
      <c r="BD7638">
        <v>8.4376526984477804E-4</v>
      </c>
      <c r="BE7638">
        <v>1.2023654088278679E-2</v>
      </c>
    </row>
    <row r="7639" spans="55:57" x14ac:dyDescent="0.3">
      <c r="BC7639" s="19">
        <v>7580</v>
      </c>
      <c r="BD7639">
        <v>8.6699944899062259E-4</v>
      </c>
      <c r="BE7639">
        <v>1.2841240776463697E-2</v>
      </c>
    </row>
    <row r="7640" spans="55:57" x14ac:dyDescent="0.3">
      <c r="BC7640" s="19">
        <v>7581</v>
      </c>
      <c r="BD7640">
        <v>8.3636994915571746E-4</v>
      </c>
      <c r="BE7640">
        <v>1.2288971689957807E-2</v>
      </c>
    </row>
    <row r="7641" spans="55:57" x14ac:dyDescent="0.3">
      <c r="BC7641" s="19">
        <v>7582</v>
      </c>
      <c r="BD7641">
        <v>7.5798465016151985E-4</v>
      </c>
      <c r="BE7641">
        <v>1.1831906620712436E-2</v>
      </c>
    </row>
    <row r="7642" spans="55:57" x14ac:dyDescent="0.3">
      <c r="BC7642" s="19">
        <v>7583</v>
      </c>
      <c r="BD7642">
        <v>9.158954589473774E-4</v>
      </c>
      <c r="BE7642">
        <v>1.3035555590571008E-2</v>
      </c>
    </row>
    <row r="7643" spans="55:57" x14ac:dyDescent="0.3">
      <c r="BC7643" s="19">
        <v>7584</v>
      </c>
      <c r="BD7643">
        <v>9.4318437742512426E-4</v>
      </c>
      <c r="BE7643">
        <v>1.3159407558094761E-2</v>
      </c>
    </row>
    <row r="7644" spans="55:57" x14ac:dyDescent="0.3">
      <c r="BC7644" s="19">
        <v>7585</v>
      </c>
      <c r="BD7644">
        <v>1.003737434625175E-3</v>
      </c>
      <c r="BE7644">
        <v>1.3987623725378829E-2</v>
      </c>
    </row>
    <row r="7645" spans="55:57" x14ac:dyDescent="0.3">
      <c r="BC7645" s="19">
        <v>7586</v>
      </c>
      <c r="BD7645">
        <v>7.8898902074172044E-4</v>
      </c>
      <c r="BE7645">
        <v>1.2508187632239577E-2</v>
      </c>
    </row>
    <row r="7646" spans="55:57" x14ac:dyDescent="0.3">
      <c r="BC7646" s="19">
        <v>7587</v>
      </c>
      <c r="BD7646">
        <v>9.5683928768332325E-4</v>
      </c>
      <c r="BE7646">
        <v>1.3634848190081738E-2</v>
      </c>
    </row>
    <row r="7647" spans="55:57" x14ac:dyDescent="0.3">
      <c r="BC7647" s="19">
        <v>7588</v>
      </c>
      <c r="BD7647">
        <v>7.8728390195183099E-4</v>
      </c>
      <c r="BE7647">
        <v>1.2690963933589591E-2</v>
      </c>
    </row>
    <row r="7648" spans="55:57" x14ac:dyDescent="0.3">
      <c r="BC7648" s="19">
        <v>7589</v>
      </c>
      <c r="BD7648">
        <v>8.7995408257169326E-4</v>
      </c>
      <c r="BE7648">
        <v>1.2002949656114077E-2</v>
      </c>
    </row>
    <row r="7649" spans="55:57" x14ac:dyDescent="0.3">
      <c r="BC7649" s="19">
        <v>7590</v>
      </c>
      <c r="BD7649">
        <v>8.5990273216031161E-4</v>
      </c>
      <c r="BE7649">
        <v>1.2382264027066785E-2</v>
      </c>
    </row>
    <row r="7650" spans="55:57" x14ac:dyDescent="0.3">
      <c r="BC7650" s="19">
        <v>7591</v>
      </c>
      <c r="BD7650">
        <v>8.7946529509216312E-4</v>
      </c>
      <c r="BE7650">
        <v>1.2528916464815248E-2</v>
      </c>
    </row>
    <row r="7651" spans="55:57" x14ac:dyDescent="0.3">
      <c r="BC7651" s="19">
        <v>7592</v>
      </c>
      <c r="BD7651">
        <v>7.6067007045883166E-4</v>
      </c>
      <c r="BE7651">
        <v>1.1686274242490236E-2</v>
      </c>
    </row>
    <row r="7652" spans="55:57" x14ac:dyDescent="0.3">
      <c r="BC7652" s="19">
        <v>7593</v>
      </c>
      <c r="BD7652">
        <v>9.3666791540130572E-4</v>
      </c>
      <c r="BE7652">
        <v>1.3802083661900668E-2</v>
      </c>
    </row>
    <row r="7653" spans="55:57" x14ac:dyDescent="0.3">
      <c r="BC7653" s="19">
        <v>7594</v>
      </c>
      <c r="BD7653">
        <v>6.957005884225514E-4</v>
      </c>
      <c r="BE7653">
        <v>1.166661192554877E-2</v>
      </c>
    </row>
    <row r="7654" spans="55:57" x14ac:dyDescent="0.3">
      <c r="BC7654" s="19">
        <v>7595</v>
      </c>
      <c r="BD7654">
        <v>7.9933733115070051E-4</v>
      </c>
      <c r="BE7654">
        <v>1.1344124563906722E-2</v>
      </c>
    </row>
    <row r="7655" spans="55:57" x14ac:dyDescent="0.3">
      <c r="BC7655" s="19">
        <v>7596</v>
      </c>
      <c r="BD7655">
        <v>7.4270304651999504E-4</v>
      </c>
      <c r="BE7655">
        <v>1.1760339836441244E-2</v>
      </c>
    </row>
    <row r="7656" spans="55:57" x14ac:dyDescent="0.3">
      <c r="BC7656" s="19">
        <v>7597</v>
      </c>
      <c r="BD7656">
        <v>8.1199700212420322E-4</v>
      </c>
      <c r="BE7656">
        <v>1.1963134070477902E-2</v>
      </c>
    </row>
    <row r="7657" spans="55:57" x14ac:dyDescent="0.3">
      <c r="BC7657" s="19">
        <v>7598</v>
      </c>
      <c r="BD7657">
        <v>7.8105229516436481E-4</v>
      </c>
      <c r="BE7657">
        <v>1.2097167477046804E-2</v>
      </c>
    </row>
    <row r="7658" spans="55:57" x14ac:dyDescent="0.3">
      <c r="BC7658" s="19">
        <v>7599</v>
      </c>
      <c r="BD7658">
        <v>8.7900240891227777E-4</v>
      </c>
      <c r="BE7658">
        <v>1.3113634962054845E-2</v>
      </c>
    </row>
    <row r="7659" spans="55:57" x14ac:dyDescent="0.3">
      <c r="BC7659" s="19">
        <v>7600</v>
      </c>
      <c r="BD7659">
        <v>9.319653587810951E-4</v>
      </c>
      <c r="BE7659">
        <v>1.3328881376133535E-2</v>
      </c>
    </row>
    <row r="7660" spans="55:57" x14ac:dyDescent="0.3">
      <c r="BC7660" s="19">
        <v>7601</v>
      </c>
      <c r="BD7660">
        <v>8.8978993336408252E-4</v>
      </c>
      <c r="BE7660">
        <v>1.3548314988055818E-2</v>
      </c>
    </row>
    <row r="7661" spans="55:57" x14ac:dyDescent="0.3">
      <c r="BC7661" s="19">
        <v>7602</v>
      </c>
      <c r="BD7661">
        <v>9.9374537183641721E-4</v>
      </c>
      <c r="BE7661">
        <v>1.4384129934369104E-2</v>
      </c>
    </row>
    <row r="7662" spans="55:57" x14ac:dyDescent="0.3">
      <c r="BC7662" s="19">
        <v>7603</v>
      </c>
      <c r="BD7662">
        <v>8.9513862503739204E-4</v>
      </c>
      <c r="BE7662">
        <v>1.2487026427861843E-2</v>
      </c>
    </row>
    <row r="7663" spans="55:57" x14ac:dyDescent="0.3">
      <c r="BC7663" s="19">
        <v>7604</v>
      </c>
      <c r="BD7663">
        <v>8.6479419288221129E-4</v>
      </c>
      <c r="BE7663">
        <v>1.2666609733355417E-2</v>
      </c>
    </row>
    <row r="7664" spans="55:57" x14ac:dyDescent="0.3">
      <c r="BC7664" s="19">
        <v>7605</v>
      </c>
      <c r="BD7664">
        <v>1.007290588742557E-3</v>
      </c>
      <c r="BE7664">
        <v>1.3991140998654771E-2</v>
      </c>
    </row>
    <row r="7665" spans="55:57" x14ac:dyDescent="0.3">
      <c r="BC7665" s="19">
        <v>7606</v>
      </c>
      <c r="BD7665">
        <v>8.9280623209226989E-4</v>
      </c>
      <c r="BE7665">
        <v>1.241577845711743E-2</v>
      </c>
    </row>
    <row r="7666" spans="55:57" x14ac:dyDescent="0.3">
      <c r="BC7666" s="19">
        <v>7607</v>
      </c>
      <c r="BD7666">
        <v>7.9471401127732843E-4</v>
      </c>
      <c r="BE7666">
        <v>1.281485267351302E-2</v>
      </c>
    </row>
    <row r="7667" spans="55:57" x14ac:dyDescent="0.3">
      <c r="BC7667" s="19">
        <v>7608</v>
      </c>
      <c r="BD7667">
        <v>7.9140986705560795E-4</v>
      </c>
      <c r="BE7667">
        <v>1.2607370007305942E-2</v>
      </c>
    </row>
    <row r="7668" spans="55:57" x14ac:dyDescent="0.3">
      <c r="BC7668" s="19">
        <v>7609</v>
      </c>
      <c r="BD7668">
        <v>6.9596605180568595E-4</v>
      </c>
      <c r="BE7668">
        <v>1.1255334950157913E-2</v>
      </c>
    </row>
    <row r="7669" spans="55:57" x14ac:dyDescent="0.3">
      <c r="BC7669" s="19">
        <v>7610</v>
      </c>
      <c r="BD7669">
        <v>8.7542239388876052E-4</v>
      </c>
      <c r="BE7669">
        <v>1.2394440081828242E-2</v>
      </c>
    </row>
    <row r="7670" spans="55:57" x14ac:dyDescent="0.3">
      <c r="BC7670" s="19">
        <v>7611</v>
      </c>
      <c r="BD7670">
        <v>8.7690090683561019E-4</v>
      </c>
      <c r="BE7670">
        <v>1.2591125492832532E-2</v>
      </c>
    </row>
    <row r="7671" spans="55:57" x14ac:dyDescent="0.3">
      <c r="BC7671" s="19">
        <v>7612</v>
      </c>
      <c r="BD7671">
        <v>9.7305965327780042E-4</v>
      </c>
      <c r="BE7671">
        <v>1.3460517990437015E-2</v>
      </c>
    </row>
    <row r="7672" spans="55:57" x14ac:dyDescent="0.3">
      <c r="BC7672" s="19">
        <v>7613</v>
      </c>
      <c r="BD7672">
        <v>8.6567000235604344E-4</v>
      </c>
      <c r="BE7672">
        <v>1.2006351166963114E-2</v>
      </c>
    </row>
    <row r="7673" spans="55:57" x14ac:dyDescent="0.3">
      <c r="BC7673" s="19">
        <v>7614</v>
      </c>
      <c r="BD7673">
        <v>8.3735456053682616E-4</v>
      </c>
      <c r="BE7673">
        <v>1.2105480834856628E-2</v>
      </c>
    </row>
    <row r="7674" spans="55:57" x14ac:dyDescent="0.3">
      <c r="BC7674" s="19">
        <v>7615</v>
      </c>
      <c r="BD7674">
        <v>9.2658692890224209E-4</v>
      </c>
      <c r="BE7674">
        <v>1.2628295595359638E-2</v>
      </c>
    </row>
    <row r="7675" spans="55:57" x14ac:dyDescent="0.3">
      <c r="BC7675" s="19">
        <v>7616</v>
      </c>
      <c r="BD7675">
        <v>8.1280253734686357E-4</v>
      </c>
      <c r="BE7675">
        <v>1.3040596189604405E-2</v>
      </c>
    </row>
    <row r="7676" spans="55:57" x14ac:dyDescent="0.3">
      <c r="BC7676" s="19">
        <v>7617</v>
      </c>
      <c r="BD7676">
        <v>9.6894225389111753E-4</v>
      </c>
      <c r="BE7676">
        <v>1.3338148997801159E-2</v>
      </c>
    </row>
    <row r="7677" spans="55:57" x14ac:dyDescent="0.3">
      <c r="BC7677" s="19">
        <v>7618</v>
      </c>
      <c r="BD7677">
        <v>7.2208492877920297E-4</v>
      </c>
      <c r="BE7677">
        <v>1.2862609371751601E-2</v>
      </c>
    </row>
    <row r="7678" spans="55:57" x14ac:dyDescent="0.3">
      <c r="BC7678" s="19">
        <v>7619</v>
      </c>
      <c r="BD7678">
        <v>8.9006515168587599E-4</v>
      </c>
      <c r="BE7678">
        <v>1.2425408212710144E-2</v>
      </c>
    </row>
    <row r="7679" spans="55:57" x14ac:dyDescent="0.3">
      <c r="BC7679" s="19">
        <v>7620</v>
      </c>
      <c r="BD7679">
        <v>1.0010721820657407E-3</v>
      </c>
      <c r="BE7679">
        <v>1.3676281846084219E-2</v>
      </c>
    </row>
    <row r="7680" spans="55:57" x14ac:dyDescent="0.3">
      <c r="BC7680" s="19">
        <v>7621</v>
      </c>
      <c r="BD7680">
        <v>8.8574104520742136E-4</v>
      </c>
      <c r="BE7680">
        <v>1.2650789950889104E-2</v>
      </c>
    </row>
    <row r="7681" spans="55:57" x14ac:dyDescent="0.3">
      <c r="BC7681" s="19">
        <v>7622</v>
      </c>
      <c r="BD7681">
        <v>8.3542826250459709E-4</v>
      </c>
      <c r="BE7681">
        <v>1.1622358751037397E-2</v>
      </c>
    </row>
    <row r="7682" spans="55:57" x14ac:dyDescent="0.3">
      <c r="BC7682" s="19">
        <v>7623</v>
      </c>
      <c r="BD7682">
        <v>8.9507897890800652E-4</v>
      </c>
      <c r="BE7682">
        <v>1.2342985120172071E-2</v>
      </c>
    </row>
    <row r="7683" spans="55:57" x14ac:dyDescent="0.3">
      <c r="BC7683" s="19">
        <v>7624</v>
      </c>
      <c r="BD7683">
        <v>9.886884968910803E-4</v>
      </c>
      <c r="BE7683">
        <v>1.3814565505991087E-2</v>
      </c>
    </row>
    <row r="7684" spans="55:57" x14ac:dyDescent="0.3">
      <c r="BC7684" s="19">
        <v>7625</v>
      </c>
      <c r="BD7684">
        <v>9.660031021226376E-4</v>
      </c>
      <c r="BE7684">
        <v>1.3118950155308881E-2</v>
      </c>
    </row>
    <row r="7685" spans="55:57" x14ac:dyDescent="0.3">
      <c r="BC7685" s="19">
        <v>7626</v>
      </c>
      <c r="BD7685">
        <v>9.4164551702474438E-4</v>
      </c>
      <c r="BE7685">
        <v>1.3542341994741358E-2</v>
      </c>
    </row>
    <row r="7686" spans="55:57" x14ac:dyDescent="0.3">
      <c r="BC7686" s="19">
        <v>7627</v>
      </c>
      <c r="BD7686">
        <v>8.6706773184932009E-4</v>
      </c>
      <c r="BE7686">
        <v>1.2402504539369485E-2</v>
      </c>
    </row>
    <row r="7687" spans="55:57" x14ac:dyDescent="0.3">
      <c r="BC7687" s="19">
        <v>7628</v>
      </c>
      <c r="BD7687">
        <v>8.0997510766265786E-4</v>
      </c>
      <c r="BE7687">
        <v>1.2234691657965719E-2</v>
      </c>
    </row>
    <row r="7688" spans="55:57" x14ac:dyDescent="0.3">
      <c r="BC7688" s="19">
        <v>7629</v>
      </c>
      <c r="BD7688">
        <v>9.1574027501801591E-4</v>
      </c>
      <c r="BE7688">
        <v>1.3662582234466043E-2</v>
      </c>
    </row>
    <row r="7689" spans="55:57" x14ac:dyDescent="0.3">
      <c r="BC7689" s="19">
        <v>7630</v>
      </c>
      <c r="BD7689">
        <v>8.1935825519007096E-4</v>
      </c>
      <c r="BE7689">
        <v>1.3044425058029564E-2</v>
      </c>
    </row>
    <row r="7690" spans="55:57" x14ac:dyDescent="0.3">
      <c r="BC7690" s="19">
        <v>7631</v>
      </c>
      <c r="BD7690">
        <v>9.3326624833536939E-4</v>
      </c>
      <c r="BE7690">
        <v>1.2898859781815996E-2</v>
      </c>
    </row>
    <row r="7691" spans="55:57" x14ac:dyDescent="0.3">
      <c r="BC7691" s="19">
        <v>7632</v>
      </c>
      <c r="BD7691">
        <v>1.0312203603775824E-3</v>
      </c>
      <c r="BE7691">
        <v>1.3110820727429248E-2</v>
      </c>
    </row>
    <row r="7692" spans="55:57" x14ac:dyDescent="0.3">
      <c r="BC7692" s="19">
        <v>7633</v>
      </c>
      <c r="BD7692">
        <v>8.2183324066409575E-4</v>
      </c>
      <c r="BE7692">
        <v>1.2137064389045341E-2</v>
      </c>
    </row>
    <row r="7693" spans="55:57" x14ac:dyDescent="0.3">
      <c r="BC7693" s="19">
        <v>7634</v>
      </c>
      <c r="BD7693">
        <v>9.2903255346062303E-4</v>
      </c>
      <c r="BE7693">
        <v>1.320891998283082E-2</v>
      </c>
    </row>
    <row r="7694" spans="55:57" x14ac:dyDescent="0.3">
      <c r="BC7694" s="19">
        <v>7635</v>
      </c>
      <c r="BD7694">
        <v>8.0765562421865301E-4</v>
      </c>
      <c r="BE7694">
        <v>1.2449127976096049E-2</v>
      </c>
    </row>
    <row r="7695" spans="55:57" x14ac:dyDescent="0.3">
      <c r="BC7695" s="19">
        <v>7636</v>
      </c>
      <c r="BD7695">
        <v>9.1288034237025782E-4</v>
      </c>
      <c r="BE7695">
        <v>1.2999918050549246E-2</v>
      </c>
    </row>
    <row r="7696" spans="55:57" x14ac:dyDescent="0.3">
      <c r="BC7696" s="19">
        <v>7637</v>
      </c>
      <c r="BD7696">
        <v>1.0095878579683046E-3</v>
      </c>
      <c r="BE7696">
        <v>1.4702715506325953E-2</v>
      </c>
    </row>
    <row r="7697" spans="55:57" x14ac:dyDescent="0.3">
      <c r="BC7697" s="19">
        <v>7638</v>
      </c>
      <c r="BD7697">
        <v>1.0591795925592809E-3</v>
      </c>
      <c r="BE7697">
        <v>1.4429280188625144E-2</v>
      </c>
    </row>
    <row r="7698" spans="55:57" x14ac:dyDescent="0.3">
      <c r="BC7698" s="19">
        <v>7639</v>
      </c>
      <c r="BD7698">
        <v>7.7253582146431636E-4</v>
      </c>
      <c r="BE7698">
        <v>1.2714928977884132E-2</v>
      </c>
    </row>
    <row r="7699" spans="55:57" x14ac:dyDescent="0.3">
      <c r="BC7699" s="19">
        <v>7640</v>
      </c>
      <c r="BD7699">
        <v>7.7144165728110507E-4</v>
      </c>
      <c r="BE7699">
        <v>1.1947751912817313E-2</v>
      </c>
    </row>
    <row r="7700" spans="55:57" x14ac:dyDescent="0.3">
      <c r="BC7700" s="19">
        <v>7641</v>
      </c>
      <c r="BD7700">
        <v>9.5359266827346636E-4</v>
      </c>
      <c r="BE7700">
        <v>1.339703818731729E-2</v>
      </c>
    </row>
    <row r="7701" spans="55:57" x14ac:dyDescent="0.3">
      <c r="BC7701" s="19">
        <v>7642</v>
      </c>
      <c r="BD7701">
        <v>8.0735191907149316E-4</v>
      </c>
      <c r="BE7701">
        <v>1.228507657810465E-2</v>
      </c>
    </row>
    <row r="7702" spans="55:57" x14ac:dyDescent="0.3">
      <c r="BC7702" s="19">
        <v>7643</v>
      </c>
      <c r="BD7702">
        <v>8.4729563277509835E-4</v>
      </c>
      <c r="BE7702">
        <v>1.2392846429237166E-2</v>
      </c>
    </row>
    <row r="7703" spans="55:57" x14ac:dyDescent="0.3">
      <c r="BC7703" s="19">
        <v>7644</v>
      </c>
      <c r="BD7703">
        <v>9.4306307854605373E-4</v>
      </c>
      <c r="BE7703">
        <v>1.3461411510739527E-2</v>
      </c>
    </row>
    <row r="7704" spans="55:57" x14ac:dyDescent="0.3">
      <c r="BC7704" s="19">
        <v>7645</v>
      </c>
      <c r="BD7704">
        <v>9.6749914222921715E-4</v>
      </c>
      <c r="BE7704">
        <v>1.435547628661343E-2</v>
      </c>
    </row>
    <row r="7705" spans="55:57" x14ac:dyDescent="0.3">
      <c r="BC7705" s="19">
        <v>7646</v>
      </c>
      <c r="BD7705">
        <v>8.3665693029300666E-4</v>
      </c>
      <c r="BE7705">
        <v>1.2815734964703819E-2</v>
      </c>
    </row>
    <row r="7706" spans="55:57" x14ac:dyDescent="0.3">
      <c r="BC7706" s="19">
        <v>7647</v>
      </c>
      <c r="BD7706">
        <v>8.4581981739002821E-4</v>
      </c>
      <c r="BE7706">
        <v>1.211907573136767E-2</v>
      </c>
    </row>
    <row r="7707" spans="55:57" x14ac:dyDescent="0.3">
      <c r="BC7707" s="19">
        <v>7648</v>
      </c>
      <c r="BD7707">
        <v>9.4524566633841949E-4</v>
      </c>
      <c r="BE7707">
        <v>1.2746464551082845E-2</v>
      </c>
    </row>
    <row r="7708" spans="55:57" x14ac:dyDescent="0.3">
      <c r="BC7708" s="19">
        <v>7649</v>
      </c>
      <c r="BD7708">
        <v>8.5736257920591193E-4</v>
      </c>
      <c r="BE7708">
        <v>1.2335274936584815E-2</v>
      </c>
    </row>
    <row r="7709" spans="55:57" x14ac:dyDescent="0.3">
      <c r="BC7709" s="19">
        <v>7650</v>
      </c>
      <c r="BD7709">
        <v>9.8417987853681508E-4</v>
      </c>
      <c r="BE7709">
        <v>1.4268291456642046E-2</v>
      </c>
    </row>
    <row r="7710" spans="55:57" x14ac:dyDescent="0.3">
      <c r="BC7710" s="19">
        <v>7651</v>
      </c>
      <c r="BD7710">
        <v>7.5785773984914974E-4</v>
      </c>
      <c r="BE7710">
        <v>1.1367256874458815E-2</v>
      </c>
    </row>
    <row r="7711" spans="55:57" x14ac:dyDescent="0.3">
      <c r="BC7711" s="19">
        <v>7652</v>
      </c>
      <c r="BD7711">
        <v>9.6771144269535813E-4</v>
      </c>
      <c r="BE7711">
        <v>1.3327612338498197E-2</v>
      </c>
    </row>
    <row r="7712" spans="55:57" x14ac:dyDescent="0.3">
      <c r="BC7712" s="19">
        <v>7653</v>
      </c>
      <c r="BD7712">
        <v>1.019343167380429E-3</v>
      </c>
      <c r="BE7712">
        <v>1.4102147142389393E-2</v>
      </c>
    </row>
    <row r="7713" spans="55:57" x14ac:dyDescent="0.3">
      <c r="BC7713" s="19">
        <v>7654</v>
      </c>
      <c r="BD7713">
        <v>9.5005173938826669E-4</v>
      </c>
      <c r="BE7713">
        <v>1.2942987118474461E-2</v>
      </c>
    </row>
    <row r="7714" spans="55:57" x14ac:dyDescent="0.3">
      <c r="BC7714" s="19">
        <v>7655</v>
      </c>
      <c r="BD7714">
        <v>9.2506056804090274E-4</v>
      </c>
      <c r="BE7714">
        <v>1.2870674496996977E-2</v>
      </c>
    </row>
    <row r="7715" spans="55:57" x14ac:dyDescent="0.3">
      <c r="BC7715" s="19">
        <v>7656</v>
      </c>
      <c r="BD7715">
        <v>7.901813338211047E-4</v>
      </c>
      <c r="BE7715">
        <v>1.1972988366015055E-2</v>
      </c>
    </row>
    <row r="7716" spans="55:57" x14ac:dyDescent="0.3">
      <c r="BC7716" s="19">
        <v>7657</v>
      </c>
      <c r="BD7716">
        <v>9.7994811414908321E-4</v>
      </c>
      <c r="BE7716">
        <v>1.3585467876352959E-2</v>
      </c>
    </row>
    <row r="7717" spans="55:57" x14ac:dyDescent="0.3">
      <c r="BC7717" s="19">
        <v>7658</v>
      </c>
      <c r="BD7717">
        <v>7.9550146512284725E-4</v>
      </c>
      <c r="BE7717">
        <v>1.2424136693891195E-2</v>
      </c>
    </row>
    <row r="7718" spans="55:57" x14ac:dyDescent="0.3">
      <c r="BC7718" s="19">
        <v>7659</v>
      </c>
      <c r="BD7718">
        <v>7.8451867573178032E-4</v>
      </c>
      <c r="BE7718">
        <v>1.1712354838865902E-2</v>
      </c>
    </row>
    <row r="7719" spans="55:57" x14ac:dyDescent="0.3">
      <c r="BC7719" s="19">
        <v>7660</v>
      </c>
      <c r="BD7719">
        <v>8.7619268183320256E-4</v>
      </c>
      <c r="BE7719">
        <v>1.2632526965763802E-2</v>
      </c>
    </row>
    <row r="7720" spans="55:57" x14ac:dyDescent="0.3">
      <c r="BC7720" s="19">
        <v>7661</v>
      </c>
      <c r="BD7720">
        <v>8.0957008114711476E-4</v>
      </c>
      <c r="BE7720">
        <v>1.2343586783338037E-2</v>
      </c>
    </row>
    <row r="7721" spans="55:57" x14ac:dyDescent="0.3">
      <c r="BC7721" s="19">
        <v>7662</v>
      </c>
      <c r="BD7721">
        <v>7.0557657601960633E-4</v>
      </c>
      <c r="BE7721">
        <v>1.1216292837247527E-2</v>
      </c>
    </row>
    <row r="7722" spans="55:57" x14ac:dyDescent="0.3">
      <c r="BC7722" s="19">
        <v>7663</v>
      </c>
      <c r="BD7722">
        <v>8.7538073073902402E-4</v>
      </c>
      <c r="BE7722">
        <v>1.2697953279764288E-2</v>
      </c>
    </row>
    <row r="7723" spans="55:57" x14ac:dyDescent="0.3">
      <c r="BC7723" s="19">
        <v>7664</v>
      </c>
      <c r="BD7723">
        <v>8.9425362999931738E-4</v>
      </c>
      <c r="BE7723">
        <v>1.2361078569227569E-2</v>
      </c>
    </row>
    <row r="7724" spans="55:57" x14ac:dyDescent="0.3">
      <c r="BC7724" s="19">
        <v>7665</v>
      </c>
      <c r="BD7724">
        <v>9.8006507636373024E-4</v>
      </c>
      <c r="BE7724">
        <v>1.2641398797989766E-2</v>
      </c>
    </row>
    <row r="7725" spans="55:57" x14ac:dyDescent="0.3">
      <c r="BC7725" s="19">
        <v>7666</v>
      </c>
      <c r="BD7725">
        <v>7.6918837827449427E-4</v>
      </c>
      <c r="BE7725">
        <v>1.1272026227372618E-2</v>
      </c>
    </row>
    <row r="7726" spans="55:57" x14ac:dyDescent="0.3">
      <c r="BC7726" s="19">
        <v>7667</v>
      </c>
      <c r="BD7726">
        <v>7.7226613343134146E-4</v>
      </c>
      <c r="BE7726">
        <v>1.1715527640517977E-2</v>
      </c>
    </row>
    <row r="7727" spans="55:57" x14ac:dyDescent="0.3">
      <c r="BC7727" s="19">
        <v>7668</v>
      </c>
      <c r="BD7727">
        <v>9.2951553366484843E-4</v>
      </c>
      <c r="BE7727">
        <v>1.359004088123166E-2</v>
      </c>
    </row>
    <row r="7728" spans="55:57" x14ac:dyDescent="0.3">
      <c r="BC7728" s="19">
        <v>7669</v>
      </c>
      <c r="BD7728">
        <v>9.3185912070433135E-4</v>
      </c>
      <c r="BE7728">
        <v>1.3057421128330032E-2</v>
      </c>
    </row>
    <row r="7729" spans="55:57" x14ac:dyDescent="0.3">
      <c r="BC7729" s="19">
        <v>7670</v>
      </c>
      <c r="BD7729">
        <v>6.9312528883339281E-4</v>
      </c>
      <c r="BE7729">
        <v>1.2648873535113108E-2</v>
      </c>
    </row>
    <row r="7730" spans="55:57" x14ac:dyDescent="0.3">
      <c r="BC7730" s="19">
        <v>7671</v>
      </c>
      <c r="BD7730">
        <v>8.3351252623699225E-4</v>
      </c>
      <c r="BE7730">
        <v>1.1706436276459576E-2</v>
      </c>
    </row>
    <row r="7731" spans="55:57" x14ac:dyDescent="0.3">
      <c r="BC7731" s="19">
        <v>7672</v>
      </c>
      <c r="BD7731">
        <v>8.5691931070513375E-4</v>
      </c>
      <c r="BE7731">
        <v>1.2421343835356313E-2</v>
      </c>
    </row>
    <row r="7732" spans="55:57" x14ac:dyDescent="0.3">
      <c r="BC7732" s="19">
        <v>7673</v>
      </c>
      <c r="BD7732">
        <v>9.0232351586190074E-4</v>
      </c>
      <c r="BE7732">
        <v>1.2970663640072551E-2</v>
      </c>
    </row>
    <row r="7733" spans="55:57" x14ac:dyDescent="0.3">
      <c r="BC7733" s="19">
        <v>7674</v>
      </c>
      <c r="BD7733">
        <v>9.0875540295396753E-4</v>
      </c>
      <c r="BE7733">
        <v>1.2764161996025354E-2</v>
      </c>
    </row>
    <row r="7734" spans="55:57" x14ac:dyDescent="0.3">
      <c r="BC7734" s="19">
        <v>7675</v>
      </c>
      <c r="BD7734">
        <v>9.6093652677014532E-4</v>
      </c>
      <c r="BE7734">
        <v>1.2913296693543304E-2</v>
      </c>
    </row>
    <row r="7735" spans="55:57" x14ac:dyDescent="0.3">
      <c r="BC7735" s="19">
        <v>7676</v>
      </c>
      <c r="BD7735">
        <v>7.9245267986560242E-4</v>
      </c>
      <c r="BE7735">
        <v>1.3201928679616014E-2</v>
      </c>
    </row>
    <row r="7736" spans="55:57" x14ac:dyDescent="0.3">
      <c r="BC7736" s="19">
        <v>7677</v>
      </c>
      <c r="BD7736">
        <v>7.7590801603240095E-4</v>
      </c>
      <c r="BE7736">
        <v>1.2197374288498432E-2</v>
      </c>
    </row>
    <row r="7737" spans="55:57" x14ac:dyDescent="0.3">
      <c r="BC7737" s="19">
        <v>7678</v>
      </c>
      <c r="BD7737">
        <v>8.9541007412785643E-4</v>
      </c>
      <c r="BE7737">
        <v>1.3286750032204218E-2</v>
      </c>
    </row>
    <row r="7738" spans="55:57" x14ac:dyDescent="0.3">
      <c r="BC7738" s="19">
        <v>7679</v>
      </c>
      <c r="BD7738">
        <v>8.6728275836688463E-4</v>
      </c>
      <c r="BE7738">
        <v>1.2385118000198113E-2</v>
      </c>
    </row>
    <row r="7739" spans="55:57" x14ac:dyDescent="0.3">
      <c r="BC7739" s="19">
        <v>7680</v>
      </c>
      <c r="BD7739">
        <v>8.1213048784586634E-4</v>
      </c>
      <c r="BE7739">
        <v>1.1923072036680225E-2</v>
      </c>
    </row>
    <row r="7740" spans="55:57" x14ac:dyDescent="0.3">
      <c r="BC7740" s="19">
        <v>7681</v>
      </c>
      <c r="BD7740">
        <v>7.9511886257206178E-4</v>
      </c>
      <c r="BE7740">
        <v>1.2240002804833667E-2</v>
      </c>
    </row>
    <row r="7741" spans="55:57" x14ac:dyDescent="0.3">
      <c r="BC7741" s="19">
        <v>7682</v>
      </c>
      <c r="BD7741">
        <v>7.9676719839332855E-4</v>
      </c>
      <c r="BE7741">
        <v>1.322715184715228E-2</v>
      </c>
    </row>
    <row r="7742" spans="55:57" x14ac:dyDescent="0.3">
      <c r="BC7742" s="19">
        <v>7683</v>
      </c>
      <c r="BD7742">
        <v>9.480065200551213E-4</v>
      </c>
      <c r="BE7742">
        <v>1.2931574890292074E-2</v>
      </c>
    </row>
    <row r="7743" spans="55:57" x14ac:dyDescent="0.3">
      <c r="BC7743" s="19">
        <v>7684</v>
      </c>
      <c r="BD7743">
        <v>8.6829093826709452E-4</v>
      </c>
      <c r="BE7743">
        <v>1.2559220820953506E-2</v>
      </c>
    </row>
    <row r="7744" spans="55:57" x14ac:dyDescent="0.3">
      <c r="BC7744" s="19">
        <v>7685</v>
      </c>
      <c r="BD7744">
        <v>9.5095307309536628E-4</v>
      </c>
      <c r="BE7744">
        <v>1.3002092751953015E-2</v>
      </c>
    </row>
    <row r="7745" spans="55:57" x14ac:dyDescent="0.3">
      <c r="BC7745" s="19">
        <v>7686</v>
      </c>
      <c r="BD7745">
        <v>9.7072146890426363E-4</v>
      </c>
      <c r="BE7745">
        <v>1.2940238205480691E-2</v>
      </c>
    </row>
    <row r="7746" spans="55:57" x14ac:dyDescent="0.3">
      <c r="BC7746" s="19">
        <v>7687</v>
      </c>
      <c r="BD7746">
        <v>9.2086655367557783E-4</v>
      </c>
      <c r="BE7746">
        <v>1.2886474618763702E-2</v>
      </c>
    </row>
    <row r="7747" spans="55:57" x14ac:dyDescent="0.3">
      <c r="BC7747" s="19">
        <v>7688</v>
      </c>
      <c r="BD7747">
        <v>9.1020628680324987E-4</v>
      </c>
      <c r="BE7747">
        <v>1.2999593956108023E-2</v>
      </c>
    </row>
    <row r="7748" spans="55:57" x14ac:dyDescent="0.3">
      <c r="BC7748" s="19">
        <v>7689</v>
      </c>
      <c r="BD7748">
        <v>8.7602266601162113E-4</v>
      </c>
      <c r="BE7748">
        <v>1.3018107076229201E-2</v>
      </c>
    </row>
    <row r="7749" spans="55:57" x14ac:dyDescent="0.3">
      <c r="BC7749" s="19">
        <v>7690</v>
      </c>
      <c r="BD7749">
        <v>8.1898503093826534E-4</v>
      </c>
      <c r="BE7749">
        <v>1.1967866780193194E-2</v>
      </c>
    </row>
    <row r="7750" spans="55:57" x14ac:dyDescent="0.3">
      <c r="BC7750" s="19">
        <v>7691</v>
      </c>
      <c r="BD7750">
        <v>8.4082318162185708E-4</v>
      </c>
      <c r="BE7750">
        <v>1.1477599479958335E-2</v>
      </c>
    </row>
    <row r="7751" spans="55:57" x14ac:dyDescent="0.3">
      <c r="BC7751" s="19">
        <v>7692</v>
      </c>
      <c r="BD7751">
        <v>7.256141744856582E-4</v>
      </c>
      <c r="BE7751">
        <v>1.2349164715167718E-2</v>
      </c>
    </row>
    <row r="7752" spans="55:57" x14ac:dyDescent="0.3">
      <c r="BC7752" s="19">
        <v>7693</v>
      </c>
      <c r="BD7752">
        <v>8.3335836417673301E-4</v>
      </c>
      <c r="BE7752">
        <v>1.2013466705746552E-2</v>
      </c>
    </row>
    <row r="7753" spans="55:57" x14ac:dyDescent="0.3">
      <c r="BC7753" s="19">
        <v>7694</v>
      </c>
      <c r="BD7753">
        <v>8.4396319788583726E-4</v>
      </c>
      <c r="BE7753">
        <v>1.3220293296107214E-2</v>
      </c>
    </row>
    <row r="7754" spans="55:57" x14ac:dyDescent="0.3">
      <c r="BC7754" s="19">
        <v>7695</v>
      </c>
      <c r="BD7754">
        <v>8.2620126574008699E-4</v>
      </c>
      <c r="BE7754">
        <v>1.2858630014222034E-2</v>
      </c>
    </row>
    <row r="7755" spans="55:57" x14ac:dyDescent="0.3">
      <c r="BC7755" s="19">
        <v>7696</v>
      </c>
      <c r="BD7755">
        <v>8.4264861999247998E-4</v>
      </c>
      <c r="BE7755">
        <v>1.1780615482939485E-2</v>
      </c>
    </row>
    <row r="7756" spans="55:57" x14ac:dyDescent="0.3">
      <c r="BC7756" s="19">
        <v>7697</v>
      </c>
      <c r="BD7756">
        <v>8.4447853074626949E-4</v>
      </c>
      <c r="BE7756">
        <v>1.150400246968163E-2</v>
      </c>
    </row>
    <row r="7757" spans="55:57" x14ac:dyDescent="0.3">
      <c r="BC7757" s="19">
        <v>7698</v>
      </c>
      <c r="BD7757">
        <v>7.8492549880627993E-4</v>
      </c>
      <c r="BE7757">
        <v>1.1920803432686852E-2</v>
      </c>
    </row>
    <row r="7758" spans="55:57" x14ac:dyDescent="0.3">
      <c r="BC7758" s="19">
        <v>7699</v>
      </c>
      <c r="BD7758">
        <v>7.674778658422445E-4</v>
      </c>
      <c r="BE7758">
        <v>1.1951520734934277E-2</v>
      </c>
    </row>
    <row r="7759" spans="55:57" x14ac:dyDescent="0.3">
      <c r="BC7759" s="19">
        <v>7700</v>
      </c>
      <c r="BD7759">
        <v>9.0328823142415493E-4</v>
      </c>
      <c r="BE7759">
        <v>1.261485300608832E-2</v>
      </c>
    </row>
    <row r="7760" spans="55:57" x14ac:dyDescent="0.3">
      <c r="BC7760" s="19">
        <v>7701</v>
      </c>
      <c r="BD7760">
        <v>8.5483131010677448E-4</v>
      </c>
      <c r="BE7760">
        <v>1.2312545773596147E-2</v>
      </c>
    </row>
    <row r="7761" spans="55:57" x14ac:dyDescent="0.3">
      <c r="BC7761" s="19">
        <v>7702</v>
      </c>
      <c r="BD7761">
        <v>8.5558307172145054E-4</v>
      </c>
      <c r="BE7761">
        <v>1.277961889099332E-2</v>
      </c>
    </row>
    <row r="7762" spans="55:57" x14ac:dyDescent="0.3">
      <c r="BC7762" s="19">
        <v>7703</v>
      </c>
      <c r="BD7762">
        <v>8.4795587269906293E-4</v>
      </c>
      <c r="BE7762">
        <v>1.2425406336975177E-2</v>
      </c>
    </row>
    <row r="7763" spans="55:57" x14ac:dyDescent="0.3">
      <c r="BC7763" s="19">
        <v>7704</v>
      </c>
      <c r="BD7763">
        <v>7.4090988226177188E-4</v>
      </c>
      <c r="BE7763">
        <v>1.1828812067212532E-2</v>
      </c>
    </row>
    <row r="7764" spans="55:57" x14ac:dyDescent="0.3">
      <c r="BC7764" s="19">
        <v>7705</v>
      </c>
      <c r="BD7764">
        <v>9.0787456590418335E-4</v>
      </c>
      <c r="BE7764">
        <v>1.3235003065499724E-2</v>
      </c>
    </row>
    <row r="7765" spans="55:57" x14ac:dyDescent="0.3">
      <c r="BC7765" s="19">
        <v>7706</v>
      </c>
      <c r="BD7765">
        <v>7.5679215180489987E-4</v>
      </c>
      <c r="BE7765">
        <v>1.2413974779730028E-2</v>
      </c>
    </row>
    <row r="7766" spans="55:57" x14ac:dyDescent="0.3">
      <c r="BC7766" s="19">
        <v>7707</v>
      </c>
      <c r="BD7766">
        <v>7.3514186935225319E-4</v>
      </c>
      <c r="BE7766">
        <v>1.152867546769285E-2</v>
      </c>
    </row>
    <row r="7767" spans="55:57" x14ac:dyDescent="0.3">
      <c r="BC7767" s="19">
        <v>7708</v>
      </c>
      <c r="BD7767">
        <v>7.6503712181715065E-4</v>
      </c>
      <c r="BE7767">
        <v>1.1724602576823236E-2</v>
      </c>
    </row>
    <row r="7768" spans="55:57" x14ac:dyDescent="0.3">
      <c r="BC7768" s="19">
        <v>7709</v>
      </c>
      <c r="BD7768">
        <v>7.3669405964486173E-4</v>
      </c>
      <c r="BE7768">
        <v>1.1791922687938621E-2</v>
      </c>
    </row>
    <row r="7769" spans="55:57" x14ac:dyDescent="0.3">
      <c r="BC7769" s="19">
        <v>7710</v>
      </c>
      <c r="BD7769">
        <v>8.2125652586113353E-4</v>
      </c>
      <c r="BE7769">
        <v>1.2078556327715791E-2</v>
      </c>
    </row>
    <row r="7770" spans="55:57" x14ac:dyDescent="0.3">
      <c r="BC7770" s="19">
        <v>7711</v>
      </c>
      <c r="BD7770">
        <v>8.9449679487323304E-4</v>
      </c>
      <c r="BE7770">
        <v>1.4100070032164671E-2</v>
      </c>
    </row>
    <row r="7771" spans="55:57" x14ac:dyDescent="0.3">
      <c r="BC7771" s="19">
        <v>7712</v>
      </c>
      <c r="BD7771">
        <v>8.670109428806828E-4</v>
      </c>
      <c r="BE7771">
        <v>1.2022980080662056E-2</v>
      </c>
    </row>
    <row r="7772" spans="55:57" x14ac:dyDescent="0.3">
      <c r="BC7772" s="19">
        <v>7713</v>
      </c>
      <c r="BD7772">
        <v>7.5000850128443706E-4</v>
      </c>
      <c r="BE7772">
        <v>1.2494870618769935E-2</v>
      </c>
    </row>
    <row r="7773" spans="55:57" x14ac:dyDescent="0.3">
      <c r="BC7773" s="19">
        <v>7714</v>
      </c>
      <c r="BD7773">
        <v>8.9707536253991747E-4</v>
      </c>
      <c r="BE7773">
        <v>1.2359826838114549E-2</v>
      </c>
    </row>
    <row r="7774" spans="55:57" x14ac:dyDescent="0.3">
      <c r="BC7774" s="19">
        <v>7715</v>
      </c>
      <c r="BD7774">
        <v>9.136692143502411E-4</v>
      </c>
      <c r="BE7774">
        <v>1.2623336539531229E-2</v>
      </c>
    </row>
    <row r="7775" spans="55:57" x14ac:dyDescent="0.3">
      <c r="BC7775" s="19">
        <v>7716</v>
      </c>
      <c r="BD7775">
        <v>8.1102665822690046E-4</v>
      </c>
      <c r="BE7775">
        <v>1.2437692957157902E-2</v>
      </c>
    </row>
    <row r="7776" spans="55:57" x14ac:dyDescent="0.3">
      <c r="BC7776" s="19">
        <v>7717</v>
      </c>
      <c r="BD7776">
        <v>9.9650586376502279E-4</v>
      </c>
      <c r="BE7776">
        <v>1.3612129941569571E-2</v>
      </c>
    </row>
    <row r="7777" spans="55:57" x14ac:dyDescent="0.3">
      <c r="BC7777" s="19">
        <v>7718</v>
      </c>
      <c r="BD7777">
        <v>7.5574041657987343E-4</v>
      </c>
      <c r="BE7777">
        <v>1.2113591342371209E-2</v>
      </c>
    </row>
    <row r="7778" spans="55:57" x14ac:dyDescent="0.3">
      <c r="BC7778" s="19">
        <v>7719</v>
      </c>
      <c r="BD7778">
        <v>9.4050198509422998E-4</v>
      </c>
      <c r="BE7778">
        <v>1.2765238071927561E-2</v>
      </c>
    </row>
    <row r="7779" spans="55:57" x14ac:dyDescent="0.3">
      <c r="BC7779" s="19">
        <v>7720</v>
      </c>
      <c r="BD7779">
        <v>1.012848384651192E-3</v>
      </c>
      <c r="BE7779">
        <v>1.4202128878499308E-2</v>
      </c>
    </row>
    <row r="7780" spans="55:57" x14ac:dyDescent="0.3">
      <c r="BC7780" s="19">
        <v>7721</v>
      </c>
      <c r="BD7780">
        <v>8.0558970216975019E-4</v>
      </c>
      <c r="BE7780">
        <v>1.2423582953934255E-2</v>
      </c>
    </row>
    <row r="7781" spans="55:57" x14ac:dyDescent="0.3">
      <c r="BC7781" s="19">
        <v>7722</v>
      </c>
      <c r="BD7781">
        <v>8.0571264321285677E-4</v>
      </c>
      <c r="BE7781">
        <v>1.2066716620318899E-2</v>
      </c>
    </row>
    <row r="7782" spans="55:57" x14ac:dyDescent="0.3">
      <c r="BC7782" s="19">
        <v>7723</v>
      </c>
      <c r="BD7782">
        <v>9.4201021716582803E-4</v>
      </c>
      <c r="BE7782">
        <v>1.303413509798434E-2</v>
      </c>
    </row>
    <row r="7783" spans="55:57" x14ac:dyDescent="0.3">
      <c r="BC7783" s="19">
        <v>7724</v>
      </c>
      <c r="BD7783">
        <v>8.2432243231928828E-4</v>
      </c>
      <c r="BE7783">
        <v>1.1915173927168569E-2</v>
      </c>
    </row>
    <row r="7784" spans="55:57" x14ac:dyDescent="0.3">
      <c r="BC7784" s="19">
        <v>7725</v>
      </c>
      <c r="BD7784">
        <v>9.5661967165614663E-4</v>
      </c>
      <c r="BE7784">
        <v>1.3070885880518811E-2</v>
      </c>
    </row>
    <row r="7785" spans="55:57" x14ac:dyDescent="0.3">
      <c r="BC7785" s="19">
        <v>7726</v>
      </c>
      <c r="BD7785">
        <v>9.2478917377823678E-4</v>
      </c>
      <c r="BE7785">
        <v>1.4770581898447852E-2</v>
      </c>
    </row>
    <row r="7786" spans="55:57" x14ac:dyDescent="0.3">
      <c r="BC7786" s="19">
        <v>7727</v>
      </c>
      <c r="BD7786">
        <v>9.0725098473856051E-4</v>
      </c>
      <c r="BE7786">
        <v>1.2917085459617976E-2</v>
      </c>
    </row>
    <row r="7787" spans="55:57" x14ac:dyDescent="0.3">
      <c r="BC7787" s="19">
        <v>7728</v>
      </c>
      <c r="BD7787">
        <v>7.0664600559205645E-4</v>
      </c>
      <c r="BE7787">
        <v>1.1186340219449222E-2</v>
      </c>
    </row>
    <row r="7788" spans="55:57" x14ac:dyDescent="0.3">
      <c r="BC7788" s="19">
        <v>7729</v>
      </c>
      <c r="BD7788">
        <v>8.0509223133160067E-4</v>
      </c>
      <c r="BE7788">
        <v>1.298136212836115E-2</v>
      </c>
    </row>
    <row r="7789" spans="55:57" x14ac:dyDescent="0.3">
      <c r="BC7789" s="19">
        <v>7730</v>
      </c>
      <c r="BD7789">
        <v>7.5279516680261122E-4</v>
      </c>
      <c r="BE7789">
        <v>1.2528609184551846E-2</v>
      </c>
    </row>
    <row r="7790" spans="55:57" x14ac:dyDescent="0.3">
      <c r="BC7790" s="19">
        <v>7731</v>
      </c>
      <c r="BD7790">
        <v>8.602303944091912E-4</v>
      </c>
      <c r="BE7790">
        <v>1.2619717858629117E-2</v>
      </c>
    </row>
    <row r="7791" spans="55:57" x14ac:dyDescent="0.3">
      <c r="BC7791" s="19">
        <v>7732</v>
      </c>
      <c r="BD7791">
        <v>8.889600196346903E-4</v>
      </c>
      <c r="BE7791">
        <v>1.3405564019334489E-2</v>
      </c>
    </row>
    <row r="7792" spans="55:57" x14ac:dyDescent="0.3">
      <c r="BC7792" s="19">
        <v>7733</v>
      </c>
      <c r="BD7792">
        <v>8.9748172781609851E-4</v>
      </c>
      <c r="BE7792">
        <v>1.2494585810456926E-2</v>
      </c>
    </row>
    <row r="7793" spans="55:57" x14ac:dyDescent="0.3">
      <c r="BC7793" s="19">
        <v>7734</v>
      </c>
      <c r="BD7793">
        <v>7.7291932604671822E-4</v>
      </c>
      <c r="BE7793">
        <v>1.1614986051856227E-2</v>
      </c>
    </row>
    <row r="7794" spans="55:57" x14ac:dyDescent="0.3">
      <c r="BC7794" s="19">
        <v>7735</v>
      </c>
      <c r="BD7794">
        <v>8.3618468109683986E-4</v>
      </c>
      <c r="BE7794">
        <v>1.2186501437542976E-2</v>
      </c>
    </row>
    <row r="7795" spans="55:57" x14ac:dyDescent="0.3">
      <c r="BC7795" s="19">
        <v>7736</v>
      </c>
      <c r="BD7795">
        <v>8.8917029946975314E-4</v>
      </c>
      <c r="BE7795">
        <v>1.3051577370469249E-2</v>
      </c>
    </row>
    <row r="7796" spans="55:57" x14ac:dyDescent="0.3">
      <c r="BC7796" s="19">
        <v>7737</v>
      </c>
      <c r="BD7796">
        <v>9.1723171564088413E-4</v>
      </c>
      <c r="BE7796">
        <v>1.3091259489850904E-2</v>
      </c>
    </row>
    <row r="7797" spans="55:57" x14ac:dyDescent="0.3">
      <c r="BC7797" s="19">
        <v>7738</v>
      </c>
      <c r="BD7797">
        <v>7.9859604832936476E-4</v>
      </c>
      <c r="BE7797">
        <v>1.2449672510931275E-2</v>
      </c>
    </row>
    <row r="7798" spans="55:57" x14ac:dyDescent="0.3">
      <c r="BC7798" s="19">
        <v>7739</v>
      </c>
      <c r="BD7798">
        <v>9.62687334953692E-4</v>
      </c>
      <c r="BE7798">
        <v>1.3452584769157852E-2</v>
      </c>
    </row>
    <row r="7799" spans="55:57" x14ac:dyDescent="0.3">
      <c r="BC7799" s="19">
        <v>7740</v>
      </c>
      <c r="BD7799">
        <v>7.7351422274222971E-4</v>
      </c>
      <c r="BE7799">
        <v>1.1760239237007883E-2</v>
      </c>
    </row>
    <row r="7800" spans="55:57" x14ac:dyDescent="0.3">
      <c r="BC7800" s="19">
        <v>7741</v>
      </c>
      <c r="BD7800">
        <v>9.067541760944801E-4</v>
      </c>
      <c r="BE7800">
        <v>1.2409341175863566E-2</v>
      </c>
    </row>
    <row r="7801" spans="55:57" x14ac:dyDescent="0.3">
      <c r="BC7801" s="19">
        <v>7742</v>
      </c>
      <c r="BD7801">
        <v>8.4289271022603893E-4</v>
      </c>
      <c r="BE7801">
        <v>1.2121577896101505E-2</v>
      </c>
    </row>
    <row r="7802" spans="55:57" x14ac:dyDescent="0.3">
      <c r="BC7802" s="19">
        <v>7743</v>
      </c>
      <c r="BD7802">
        <v>8.4212623184687504E-4</v>
      </c>
      <c r="BE7802">
        <v>1.2723405503353045E-2</v>
      </c>
    </row>
    <row r="7803" spans="55:57" x14ac:dyDescent="0.3">
      <c r="BC7803" s="19">
        <v>7744</v>
      </c>
      <c r="BD7803">
        <v>1.1098875694291073E-3</v>
      </c>
      <c r="BE7803">
        <v>1.46411373111062E-2</v>
      </c>
    </row>
    <row r="7804" spans="55:57" x14ac:dyDescent="0.3">
      <c r="BC7804" s="19">
        <v>7745</v>
      </c>
      <c r="BD7804">
        <v>9.313527788250087E-4</v>
      </c>
      <c r="BE7804">
        <v>1.2970464459477677E-2</v>
      </c>
    </row>
    <row r="7805" spans="55:57" x14ac:dyDescent="0.3">
      <c r="BC7805" s="19">
        <v>7746</v>
      </c>
      <c r="BD7805">
        <v>8.7004661660509649E-4</v>
      </c>
      <c r="BE7805">
        <v>1.222817986860337E-2</v>
      </c>
    </row>
    <row r="7806" spans="55:57" x14ac:dyDescent="0.3">
      <c r="BC7806" s="19">
        <v>7747</v>
      </c>
      <c r="BD7806">
        <v>8.0079562663702231E-4</v>
      </c>
      <c r="BE7806">
        <v>1.257447437473411E-2</v>
      </c>
    </row>
    <row r="7807" spans="55:57" x14ac:dyDescent="0.3">
      <c r="BC7807" s="19">
        <v>7748</v>
      </c>
      <c r="BD7807">
        <v>6.691118651456576E-4</v>
      </c>
      <c r="BE7807">
        <v>1.1901241400358796E-2</v>
      </c>
    </row>
    <row r="7808" spans="55:57" x14ac:dyDescent="0.3">
      <c r="BC7808" s="19">
        <v>7749</v>
      </c>
      <c r="BD7808">
        <v>7.7530870355315687E-4</v>
      </c>
      <c r="BE7808">
        <v>1.187460189847688E-2</v>
      </c>
    </row>
    <row r="7809" spans="55:57" x14ac:dyDescent="0.3">
      <c r="BC7809" s="19">
        <v>7750</v>
      </c>
      <c r="BD7809">
        <v>9.1710874888325459E-4</v>
      </c>
      <c r="BE7809">
        <v>1.4165198183036369E-2</v>
      </c>
    </row>
    <row r="7810" spans="55:57" x14ac:dyDescent="0.3">
      <c r="BC7810" s="19">
        <v>7751</v>
      </c>
      <c r="BD7810">
        <v>7.5677106960925537E-4</v>
      </c>
      <c r="BE7810">
        <v>1.1338219809092007E-2</v>
      </c>
    </row>
    <row r="7811" spans="55:57" x14ac:dyDescent="0.3">
      <c r="BC7811" s="19">
        <v>7752</v>
      </c>
      <c r="BD7811">
        <v>9.341296082948803E-4</v>
      </c>
      <c r="BE7811">
        <v>1.2631366235543036E-2</v>
      </c>
    </row>
    <row r="7812" spans="55:57" x14ac:dyDescent="0.3">
      <c r="BC7812" s="19">
        <v>7753</v>
      </c>
      <c r="BD7812">
        <v>7.3453669958994071E-4</v>
      </c>
      <c r="BE7812">
        <v>1.1514586784422224E-2</v>
      </c>
    </row>
    <row r="7813" spans="55:57" x14ac:dyDescent="0.3">
      <c r="BC7813" s="19">
        <v>7754</v>
      </c>
      <c r="BD7813">
        <v>9.0947987839068293E-4</v>
      </c>
      <c r="BE7813">
        <v>1.2622542006627402E-2</v>
      </c>
    </row>
    <row r="7814" spans="55:57" x14ac:dyDescent="0.3">
      <c r="BC7814" s="19">
        <v>7755</v>
      </c>
      <c r="BD7814">
        <v>7.4748513615450519E-4</v>
      </c>
      <c r="BE7814">
        <v>1.2372123712220878E-2</v>
      </c>
    </row>
    <row r="7815" spans="55:57" x14ac:dyDescent="0.3">
      <c r="BC7815" s="19">
        <v>7756</v>
      </c>
      <c r="BD7815">
        <v>8.7871259800108065E-4</v>
      </c>
      <c r="BE7815">
        <v>1.2505137654661063E-2</v>
      </c>
    </row>
    <row r="7816" spans="55:57" x14ac:dyDescent="0.3">
      <c r="BC7816" s="19">
        <v>7757</v>
      </c>
      <c r="BD7816">
        <v>7.585760592363263E-4</v>
      </c>
      <c r="BE7816">
        <v>1.2430580168653851E-2</v>
      </c>
    </row>
    <row r="7817" spans="55:57" x14ac:dyDescent="0.3">
      <c r="BC7817" s="19">
        <v>7758</v>
      </c>
      <c r="BD7817">
        <v>8.3864979470596685E-4</v>
      </c>
      <c r="BE7817">
        <v>1.3012010794177936E-2</v>
      </c>
    </row>
    <row r="7818" spans="55:57" x14ac:dyDescent="0.3">
      <c r="BC7818" s="19">
        <v>7759</v>
      </c>
      <c r="BD7818">
        <v>7.3525333469500658E-4</v>
      </c>
      <c r="BE7818">
        <v>1.2103300010058899E-2</v>
      </c>
    </row>
    <row r="7819" spans="55:57" x14ac:dyDescent="0.3">
      <c r="BC7819" s="19">
        <v>7760</v>
      </c>
      <c r="BD7819">
        <v>7.6791554963690769E-4</v>
      </c>
      <c r="BE7819">
        <v>1.2470394405668604E-2</v>
      </c>
    </row>
    <row r="7820" spans="55:57" x14ac:dyDescent="0.3">
      <c r="BC7820" s="19">
        <v>7761</v>
      </c>
      <c r="BD7820">
        <v>9.2668691541714565E-4</v>
      </c>
      <c r="BE7820">
        <v>1.3612068267018313E-2</v>
      </c>
    </row>
    <row r="7821" spans="55:57" x14ac:dyDescent="0.3">
      <c r="BC7821" s="19">
        <v>7762</v>
      </c>
      <c r="BD7821">
        <v>9.9008626995349168E-4</v>
      </c>
      <c r="BE7821">
        <v>1.4098371688037643E-2</v>
      </c>
    </row>
    <row r="7822" spans="55:57" x14ac:dyDescent="0.3">
      <c r="BC7822" s="19">
        <v>7763</v>
      </c>
      <c r="BD7822">
        <v>9.2082651756948881E-4</v>
      </c>
      <c r="BE7822">
        <v>1.3849697744329249E-2</v>
      </c>
    </row>
    <row r="7823" spans="55:57" x14ac:dyDescent="0.3">
      <c r="BC7823" s="19">
        <v>7764</v>
      </c>
      <c r="BD7823">
        <v>8.90528769962188E-4</v>
      </c>
      <c r="BE7823">
        <v>1.2830734244074878E-2</v>
      </c>
    </row>
    <row r="7824" spans="55:57" x14ac:dyDescent="0.3">
      <c r="BC7824" s="19">
        <v>7765</v>
      </c>
      <c r="BD7824">
        <v>8.9934112903205165E-4</v>
      </c>
      <c r="BE7824">
        <v>1.3260331677742434E-2</v>
      </c>
    </row>
    <row r="7825" spans="55:57" x14ac:dyDescent="0.3">
      <c r="BC7825" s="19">
        <v>7766</v>
      </c>
      <c r="BD7825">
        <v>8.0665273733396411E-4</v>
      </c>
      <c r="BE7825">
        <v>1.1766032076974875E-2</v>
      </c>
    </row>
    <row r="7826" spans="55:57" x14ac:dyDescent="0.3">
      <c r="BC7826" s="19">
        <v>7767</v>
      </c>
      <c r="BD7826">
        <v>8.2510559165600546E-4</v>
      </c>
      <c r="BE7826">
        <v>1.170261740054873E-2</v>
      </c>
    </row>
    <row r="7827" spans="55:57" x14ac:dyDescent="0.3">
      <c r="BC7827" s="19">
        <v>7768</v>
      </c>
      <c r="BD7827">
        <v>9.6484760384466179E-4</v>
      </c>
      <c r="BE7827">
        <v>1.2667250134432666E-2</v>
      </c>
    </row>
    <row r="7828" spans="55:57" x14ac:dyDescent="0.3">
      <c r="BC7828" s="19">
        <v>7769</v>
      </c>
      <c r="BD7828">
        <v>9.3146412461320735E-4</v>
      </c>
      <c r="BE7828">
        <v>1.309947222862482E-2</v>
      </c>
    </row>
    <row r="7829" spans="55:57" x14ac:dyDescent="0.3">
      <c r="BC7829" s="19">
        <v>7770</v>
      </c>
      <c r="BD7829">
        <v>8.8392711164976057E-4</v>
      </c>
      <c r="BE7829">
        <v>1.2972337693464814E-2</v>
      </c>
    </row>
    <row r="7830" spans="55:57" x14ac:dyDescent="0.3">
      <c r="BC7830" s="19">
        <v>7771</v>
      </c>
      <c r="BD7830">
        <v>9.3414828308238413E-4</v>
      </c>
      <c r="BE7830">
        <v>1.3242378315941945E-2</v>
      </c>
    </row>
    <row r="7831" spans="55:57" x14ac:dyDescent="0.3">
      <c r="BC7831" s="19">
        <v>7772</v>
      </c>
      <c r="BD7831">
        <v>7.8866961988285217E-4</v>
      </c>
      <c r="BE7831">
        <v>1.2281622435429457E-2</v>
      </c>
    </row>
    <row r="7832" spans="55:57" x14ac:dyDescent="0.3">
      <c r="BC7832" s="19">
        <v>7773</v>
      </c>
      <c r="BD7832">
        <v>9.9160406671254726E-4</v>
      </c>
      <c r="BE7832">
        <v>1.3145059806746911E-2</v>
      </c>
    </row>
    <row r="7833" spans="55:57" x14ac:dyDescent="0.3">
      <c r="BC7833" s="19">
        <v>7774</v>
      </c>
      <c r="BD7833">
        <v>9.1956084451368797E-4</v>
      </c>
      <c r="BE7833">
        <v>1.261519964297184E-2</v>
      </c>
    </row>
    <row r="7834" spans="55:57" x14ac:dyDescent="0.3">
      <c r="BC7834" s="19">
        <v>7775</v>
      </c>
      <c r="BD7834">
        <v>7.9950026509511261E-4</v>
      </c>
      <c r="BE7834">
        <v>1.1775516094751987E-2</v>
      </c>
    </row>
    <row r="7835" spans="55:57" x14ac:dyDescent="0.3">
      <c r="BC7835" s="19">
        <v>7776</v>
      </c>
      <c r="BD7835">
        <v>8.7796440574677945E-4</v>
      </c>
      <c r="BE7835">
        <v>1.196739176468436E-2</v>
      </c>
    </row>
    <row r="7836" spans="55:57" x14ac:dyDescent="0.3">
      <c r="BC7836" s="19">
        <v>7777</v>
      </c>
      <c r="BD7836">
        <v>9.0017357852215595E-4</v>
      </c>
      <c r="BE7836">
        <v>1.2460445656125857E-2</v>
      </c>
    </row>
    <row r="7837" spans="55:57" x14ac:dyDescent="0.3">
      <c r="BC7837" s="19">
        <v>7778</v>
      </c>
      <c r="BD7837">
        <v>8.3093070287107841E-4</v>
      </c>
      <c r="BE7837">
        <v>1.2010572331544338E-2</v>
      </c>
    </row>
    <row r="7838" spans="55:57" x14ac:dyDescent="0.3">
      <c r="BC7838" s="19">
        <v>7779</v>
      </c>
      <c r="BD7838">
        <v>7.9917204625043448E-4</v>
      </c>
      <c r="BE7838">
        <v>1.2042265774499482E-2</v>
      </c>
    </row>
    <row r="7839" spans="55:57" x14ac:dyDescent="0.3">
      <c r="BC7839" s="19">
        <v>7780</v>
      </c>
      <c r="BD7839">
        <v>8.0880887135818336E-4</v>
      </c>
      <c r="BE7839">
        <v>1.3256784504655797E-2</v>
      </c>
    </row>
    <row r="7840" spans="55:57" x14ac:dyDescent="0.3">
      <c r="BC7840" s="19">
        <v>7781</v>
      </c>
      <c r="BD7840">
        <v>8.2398214476385467E-4</v>
      </c>
      <c r="BE7840">
        <v>1.2495088634500121E-2</v>
      </c>
    </row>
    <row r="7841" spans="55:57" x14ac:dyDescent="0.3">
      <c r="BC7841" s="19">
        <v>7782</v>
      </c>
      <c r="BD7841">
        <v>8.1291139481680071E-4</v>
      </c>
      <c r="BE7841">
        <v>1.2023777915090877E-2</v>
      </c>
    </row>
    <row r="7842" spans="55:57" x14ac:dyDescent="0.3">
      <c r="BC7842" s="19">
        <v>7783</v>
      </c>
      <c r="BD7842">
        <v>9.3560667389356515E-4</v>
      </c>
      <c r="BE7842">
        <v>1.2618713566110645E-2</v>
      </c>
    </row>
    <row r="7843" spans="55:57" x14ac:dyDescent="0.3">
      <c r="BC7843" s="19">
        <v>7784</v>
      </c>
      <c r="BD7843">
        <v>9.8425425754401839E-4</v>
      </c>
      <c r="BE7843">
        <v>1.4469591221508961E-2</v>
      </c>
    </row>
    <row r="7844" spans="55:57" x14ac:dyDescent="0.3">
      <c r="BC7844" s="19">
        <v>7785</v>
      </c>
      <c r="BD7844">
        <v>9.0578796691467042E-4</v>
      </c>
      <c r="BE7844">
        <v>1.3453315136130755E-2</v>
      </c>
    </row>
    <row r="7845" spans="55:57" x14ac:dyDescent="0.3">
      <c r="BC7845" s="19">
        <v>7786</v>
      </c>
      <c r="BD7845">
        <v>9.059032904805347E-4</v>
      </c>
      <c r="BE7845">
        <v>1.3066637668829222E-2</v>
      </c>
    </row>
    <row r="7846" spans="55:57" x14ac:dyDescent="0.3">
      <c r="BC7846" s="19">
        <v>7787</v>
      </c>
      <c r="BD7846">
        <v>8.5934415375929095E-4</v>
      </c>
      <c r="BE7846">
        <v>1.2121140162232532E-2</v>
      </c>
    </row>
    <row r="7847" spans="55:57" x14ac:dyDescent="0.3">
      <c r="BC7847" s="19">
        <v>7788</v>
      </c>
      <c r="BD7847">
        <v>9.1020914119981327E-4</v>
      </c>
      <c r="BE7847">
        <v>1.2968019842774181E-2</v>
      </c>
    </row>
    <row r="7848" spans="55:57" x14ac:dyDescent="0.3">
      <c r="BC7848" s="19">
        <v>7789</v>
      </c>
      <c r="BD7848">
        <v>9.7992039038934087E-4</v>
      </c>
      <c r="BE7848">
        <v>1.4557529145013137E-2</v>
      </c>
    </row>
    <row r="7849" spans="55:57" x14ac:dyDescent="0.3">
      <c r="BC7849" s="19">
        <v>7790</v>
      </c>
      <c r="BD7849">
        <v>9.2652470243244009E-4</v>
      </c>
      <c r="BE7849">
        <v>1.3049046000680666E-2</v>
      </c>
    </row>
    <row r="7850" spans="55:57" x14ac:dyDescent="0.3">
      <c r="BC7850" s="19">
        <v>7791</v>
      </c>
      <c r="BD7850">
        <v>9.8406942405789596E-4</v>
      </c>
      <c r="BE7850">
        <v>1.4155226777917685E-2</v>
      </c>
    </row>
    <row r="7851" spans="55:57" x14ac:dyDescent="0.3">
      <c r="BC7851" s="19">
        <v>7792</v>
      </c>
      <c r="BD7851">
        <v>1.0008662059875963E-3</v>
      </c>
      <c r="BE7851">
        <v>1.3158125621038753E-2</v>
      </c>
    </row>
    <row r="7852" spans="55:57" x14ac:dyDescent="0.3">
      <c r="BC7852" s="19">
        <v>7793</v>
      </c>
      <c r="BD7852">
        <v>9.8202095556673458E-4</v>
      </c>
      <c r="BE7852">
        <v>1.3346435080806469E-2</v>
      </c>
    </row>
    <row r="7853" spans="55:57" x14ac:dyDescent="0.3">
      <c r="BC7853" s="19">
        <v>7794</v>
      </c>
      <c r="BD7853">
        <v>7.9248568622467572E-4</v>
      </c>
      <c r="BE7853">
        <v>1.2884774080062982E-2</v>
      </c>
    </row>
    <row r="7854" spans="55:57" x14ac:dyDescent="0.3">
      <c r="BC7854" s="19">
        <v>7795</v>
      </c>
      <c r="BD7854">
        <v>7.9045846412273424E-4</v>
      </c>
      <c r="BE7854">
        <v>1.2603857895514976E-2</v>
      </c>
    </row>
    <row r="7855" spans="55:57" x14ac:dyDescent="0.3">
      <c r="BC7855" s="19">
        <v>7796</v>
      </c>
      <c r="BD7855">
        <v>8.1436670262526663E-4</v>
      </c>
      <c r="BE7855">
        <v>1.1940881289995538E-2</v>
      </c>
    </row>
    <row r="7856" spans="55:57" x14ac:dyDescent="0.3">
      <c r="BC7856" s="19">
        <v>7797</v>
      </c>
      <c r="BD7856">
        <v>8.9717352022068058E-4</v>
      </c>
      <c r="BE7856">
        <v>1.2718750309660432E-2</v>
      </c>
    </row>
    <row r="7857" spans="55:57" x14ac:dyDescent="0.3">
      <c r="BC7857" s="19">
        <v>7798</v>
      </c>
      <c r="BD7857">
        <v>7.7601206545612595E-4</v>
      </c>
      <c r="BE7857">
        <v>1.2072208615110156E-2</v>
      </c>
    </row>
    <row r="7858" spans="55:57" x14ac:dyDescent="0.3">
      <c r="BC7858" s="19">
        <v>7799</v>
      </c>
      <c r="BD7858">
        <v>9.1437903868291537E-4</v>
      </c>
      <c r="BE7858">
        <v>1.2117969862495836E-2</v>
      </c>
    </row>
    <row r="7859" spans="55:57" x14ac:dyDescent="0.3">
      <c r="BC7859" s="19">
        <v>7800</v>
      </c>
      <c r="BD7859">
        <v>8.6595890934334791E-4</v>
      </c>
      <c r="BE7859">
        <v>1.2032694727593907E-2</v>
      </c>
    </row>
    <row r="7860" spans="55:57" x14ac:dyDescent="0.3">
      <c r="BC7860" s="19">
        <v>7801</v>
      </c>
      <c r="BD7860">
        <v>8.9758774509759943E-4</v>
      </c>
      <c r="BE7860">
        <v>1.2433589928375177E-2</v>
      </c>
    </row>
    <row r="7861" spans="55:57" x14ac:dyDescent="0.3">
      <c r="BC7861" s="19">
        <v>7802</v>
      </c>
      <c r="BD7861">
        <v>8.8572995500262334E-4</v>
      </c>
      <c r="BE7861">
        <v>1.2111766665164541E-2</v>
      </c>
    </row>
    <row r="7862" spans="55:57" x14ac:dyDescent="0.3">
      <c r="BC7862" s="19">
        <v>7803</v>
      </c>
      <c r="BD7862">
        <v>8.8809470317700932E-4</v>
      </c>
      <c r="BE7862">
        <v>1.2687233421695955E-2</v>
      </c>
    </row>
    <row r="7863" spans="55:57" x14ac:dyDescent="0.3">
      <c r="BC7863" s="19">
        <v>7804</v>
      </c>
      <c r="BD7863">
        <v>9.7487664838227643E-4</v>
      </c>
      <c r="BE7863">
        <v>1.3915832943675372E-2</v>
      </c>
    </row>
    <row r="7864" spans="55:57" x14ac:dyDescent="0.3">
      <c r="BC7864" s="19">
        <v>7805</v>
      </c>
      <c r="BD7864">
        <v>8.1700559028374776E-4</v>
      </c>
      <c r="BE7864">
        <v>1.1288281930925497E-2</v>
      </c>
    </row>
    <row r="7865" spans="55:57" x14ac:dyDescent="0.3">
      <c r="BC7865" s="19">
        <v>7806</v>
      </c>
      <c r="BD7865">
        <v>9.0738192278965086E-4</v>
      </c>
      <c r="BE7865">
        <v>1.3399008416961235E-2</v>
      </c>
    </row>
    <row r="7866" spans="55:57" x14ac:dyDescent="0.3">
      <c r="BC7866" s="19">
        <v>7807</v>
      </c>
      <c r="BD7866">
        <v>7.6974127494000902E-4</v>
      </c>
      <c r="BE7866">
        <v>1.2706576745476834E-2</v>
      </c>
    </row>
    <row r="7867" spans="55:57" x14ac:dyDescent="0.3">
      <c r="BC7867" s="19">
        <v>7808</v>
      </c>
      <c r="BD7867">
        <v>8.0225982499154279E-4</v>
      </c>
      <c r="BE7867">
        <v>1.2081439956566702E-2</v>
      </c>
    </row>
    <row r="7868" spans="55:57" x14ac:dyDescent="0.3">
      <c r="BC7868" s="19">
        <v>7809</v>
      </c>
      <c r="BD7868">
        <v>8.6868648228400876E-4</v>
      </c>
      <c r="BE7868">
        <v>1.2704116443988105E-2</v>
      </c>
    </row>
    <row r="7869" spans="55:57" x14ac:dyDescent="0.3">
      <c r="BC7869" s="19">
        <v>7810</v>
      </c>
      <c r="BD7869">
        <v>8.7109508584676677E-4</v>
      </c>
      <c r="BE7869">
        <v>1.2635159244791156E-2</v>
      </c>
    </row>
    <row r="7870" spans="55:57" x14ac:dyDescent="0.3">
      <c r="BC7870" s="19">
        <v>7811</v>
      </c>
      <c r="BD7870">
        <v>8.4594561627058336E-4</v>
      </c>
      <c r="BE7870">
        <v>1.3198802577870927E-2</v>
      </c>
    </row>
    <row r="7871" spans="55:57" x14ac:dyDescent="0.3">
      <c r="BC7871" s="19">
        <v>7812</v>
      </c>
      <c r="BD7871">
        <v>9.1241210150461551E-4</v>
      </c>
      <c r="BE7871">
        <v>1.2819927569187942E-2</v>
      </c>
    </row>
    <row r="7872" spans="55:57" x14ac:dyDescent="0.3">
      <c r="BC7872" s="19">
        <v>7813</v>
      </c>
      <c r="BD7872">
        <v>1.0166519922270316E-3</v>
      </c>
      <c r="BE7872">
        <v>1.4714166335950081E-2</v>
      </c>
    </row>
    <row r="7873" spans="55:57" x14ac:dyDescent="0.3">
      <c r="BC7873" s="19">
        <v>7814</v>
      </c>
      <c r="BD7873">
        <v>8.8365714170511231E-4</v>
      </c>
      <c r="BE7873">
        <v>1.2852083492935257E-2</v>
      </c>
    </row>
    <row r="7874" spans="55:57" x14ac:dyDescent="0.3">
      <c r="BC7874" s="19">
        <v>7815</v>
      </c>
      <c r="BD7874">
        <v>9.3581831624291862E-4</v>
      </c>
      <c r="BE7874">
        <v>1.2699386257880942E-2</v>
      </c>
    </row>
    <row r="7875" spans="55:57" x14ac:dyDescent="0.3">
      <c r="BC7875" s="19">
        <v>7816</v>
      </c>
      <c r="BD7875">
        <v>7.3052008038472667E-4</v>
      </c>
      <c r="BE7875">
        <v>1.2149708528907109E-2</v>
      </c>
    </row>
    <row r="7876" spans="55:57" x14ac:dyDescent="0.3">
      <c r="BC7876" s="19">
        <v>7817</v>
      </c>
      <c r="BD7876">
        <v>8.7277897872514883E-4</v>
      </c>
      <c r="BE7876">
        <v>1.202853972213166E-2</v>
      </c>
    </row>
    <row r="7877" spans="55:57" x14ac:dyDescent="0.3">
      <c r="BC7877" s="19">
        <v>7818</v>
      </c>
      <c r="BD7877">
        <v>9.4375634518579674E-4</v>
      </c>
      <c r="BE7877">
        <v>1.3729690484563104E-2</v>
      </c>
    </row>
    <row r="7878" spans="55:57" x14ac:dyDescent="0.3">
      <c r="BC7878" s="19">
        <v>7819</v>
      </c>
      <c r="BD7878">
        <v>8.217413752454176E-4</v>
      </c>
      <c r="BE7878">
        <v>1.3157887710226891E-2</v>
      </c>
    </row>
    <row r="7879" spans="55:57" x14ac:dyDescent="0.3">
      <c r="BC7879" s="19">
        <v>7820</v>
      </c>
      <c r="BD7879">
        <v>6.6970575293376854E-4</v>
      </c>
      <c r="BE7879">
        <v>1.2685388699900593E-2</v>
      </c>
    </row>
    <row r="7880" spans="55:57" x14ac:dyDescent="0.3">
      <c r="BC7880" s="19">
        <v>7821</v>
      </c>
      <c r="BD7880">
        <v>9.3852065242783092E-4</v>
      </c>
      <c r="BE7880">
        <v>1.3057916457187017E-2</v>
      </c>
    </row>
    <row r="7881" spans="55:57" x14ac:dyDescent="0.3">
      <c r="BC7881" s="19">
        <v>7822</v>
      </c>
      <c r="BD7881">
        <v>8.3800608747080596E-4</v>
      </c>
      <c r="BE7881">
        <v>1.2545120154683096E-2</v>
      </c>
    </row>
    <row r="7882" spans="55:57" x14ac:dyDescent="0.3">
      <c r="BC7882" s="19">
        <v>7823</v>
      </c>
      <c r="BD7882">
        <v>1.0127390493417045E-3</v>
      </c>
      <c r="BE7882">
        <v>1.3125727558152741E-2</v>
      </c>
    </row>
    <row r="7883" spans="55:57" x14ac:dyDescent="0.3">
      <c r="BC7883" s="19">
        <v>7824</v>
      </c>
      <c r="BD7883">
        <v>8.000683802840662E-4</v>
      </c>
      <c r="BE7883">
        <v>1.3244874122438901E-2</v>
      </c>
    </row>
    <row r="7884" spans="55:57" x14ac:dyDescent="0.3">
      <c r="BC7884" s="19">
        <v>7825</v>
      </c>
      <c r="BD7884">
        <v>8.8823797532626631E-4</v>
      </c>
      <c r="BE7884">
        <v>1.3550200255228474E-2</v>
      </c>
    </row>
    <row r="7885" spans="55:57" x14ac:dyDescent="0.3">
      <c r="BC7885" s="19">
        <v>7826</v>
      </c>
      <c r="BD7885">
        <v>8.7217351630857116E-4</v>
      </c>
      <c r="BE7885">
        <v>1.2428271543089335E-2</v>
      </c>
    </row>
    <row r="7886" spans="55:57" x14ac:dyDescent="0.3">
      <c r="BC7886" s="19">
        <v>7827</v>
      </c>
      <c r="BD7886">
        <v>8.4059996349842019E-4</v>
      </c>
      <c r="BE7886">
        <v>1.1683959877106746E-2</v>
      </c>
    </row>
    <row r="7887" spans="55:57" x14ac:dyDescent="0.3">
      <c r="BC7887" s="19">
        <v>7828</v>
      </c>
      <c r="BD7887">
        <v>7.9405156460163274E-4</v>
      </c>
      <c r="BE7887">
        <v>1.2401964708708775E-2</v>
      </c>
    </row>
    <row r="7888" spans="55:57" x14ac:dyDescent="0.3">
      <c r="BC7888" s="19">
        <v>7829</v>
      </c>
      <c r="BD7888">
        <v>1.0163383633865525E-3</v>
      </c>
      <c r="BE7888">
        <v>1.3408991641669596E-2</v>
      </c>
    </row>
    <row r="7889" spans="55:57" x14ac:dyDescent="0.3">
      <c r="BC7889" s="19">
        <v>7830</v>
      </c>
      <c r="BD7889">
        <v>1.0187575598491578E-3</v>
      </c>
      <c r="BE7889">
        <v>1.4398198040291821E-2</v>
      </c>
    </row>
    <row r="7890" spans="55:57" x14ac:dyDescent="0.3">
      <c r="BC7890" s="19">
        <v>7831</v>
      </c>
      <c r="BD7890">
        <v>7.3862806024686996E-4</v>
      </c>
      <c r="BE7890">
        <v>1.1836883825324385E-2</v>
      </c>
    </row>
    <row r="7891" spans="55:57" x14ac:dyDescent="0.3">
      <c r="BC7891" s="19">
        <v>7832</v>
      </c>
      <c r="BD7891">
        <v>1.058210387278474E-3</v>
      </c>
      <c r="BE7891">
        <v>1.3670073058645888E-2</v>
      </c>
    </row>
    <row r="7892" spans="55:57" x14ac:dyDescent="0.3">
      <c r="BC7892" s="19">
        <v>7833</v>
      </c>
      <c r="BD7892">
        <v>8.3196274717304262E-4</v>
      </c>
      <c r="BE7892">
        <v>1.2257481075306359E-2</v>
      </c>
    </row>
    <row r="7893" spans="55:57" x14ac:dyDescent="0.3">
      <c r="BC7893" s="19">
        <v>7834</v>
      </c>
      <c r="BD7893">
        <v>8.2107056971690475E-4</v>
      </c>
      <c r="BE7893">
        <v>1.1493374913931273E-2</v>
      </c>
    </row>
    <row r="7894" spans="55:57" x14ac:dyDescent="0.3">
      <c r="BC7894" s="19">
        <v>7835</v>
      </c>
      <c r="BD7894">
        <v>8.9466328801249132E-4</v>
      </c>
      <c r="BE7894">
        <v>1.2726151557868897E-2</v>
      </c>
    </row>
    <row r="7895" spans="55:57" x14ac:dyDescent="0.3">
      <c r="BC7895" s="19">
        <v>7836</v>
      </c>
      <c r="BD7895">
        <v>9.8527497457775244E-4</v>
      </c>
      <c r="BE7895">
        <v>1.3027910899564305E-2</v>
      </c>
    </row>
    <row r="7896" spans="55:57" x14ac:dyDescent="0.3">
      <c r="BC7896" s="19">
        <v>7837</v>
      </c>
      <c r="BD7896">
        <v>8.7165830075335579E-4</v>
      </c>
      <c r="BE7896">
        <v>1.2898664856340343E-2</v>
      </c>
    </row>
    <row r="7897" spans="55:57" x14ac:dyDescent="0.3">
      <c r="BC7897" s="19">
        <v>7838</v>
      </c>
      <c r="BD7897">
        <v>8.2497303169060717E-4</v>
      </c>
      <c r="BE7897">
        <v>1.2204210000931167E-2</v>
      </c>
    </row>
    <row r="7898" spans="55:57" x14ac:dyDescent="0.3">
      <c r="BC7898" s="19">
        <v>7839</v>
      </c>
      <c r="BD7898">
        <v>8.2762530146650326E-4</v>
      </c>
      <c r="BE7898">
        <v>1.3230882390172519E-2</v>
      </c>
    </row>
    <row r="7899" spans="55:57" x14ac:dyDescent="0.3">
      <c r="BC7899" s="19">
        <v>7840</v>
      </c>
      <c r="BD7899">
        <v>7.9716290085985039E-4</v>
      </c>
      <c r="BE7899">
        <v>1.2536901915254729E-2</v>
      </c>
    </row>
    <row r="7900" spans="55:57" x14ac:dyDescent="0.3">
      <c r="BC7900" s="19">
        <v>7841</v>
      </c>
      <c r="BD7900">
        <v>7.6488691190901216E-4</v>
      </c>
      <c r="BE7900">
        <v>1.2331013856294395E-2</v>
      </c>
    </row>
    <row r="7901" spans="55:57" x14ac:dyDescent="0.3">
      <c r="BC7901" s="19">
        <v>7842</v>
      </c>
      <c r="BD7901">
        <v>7.632260342359062E-4</v>
      </c>
      <c r="BE7901">
        <v>1.1467052451264725E-2</v>
      </c>
    </row>
    <row r="7902" spans="55:57" x14ac:dyDescent="0.3">
      <c r="BC7902" s="19">
        <v>7843</v>
      </c>
      <c r="BD7902">
        <v>8.8983411564834078E-4</v>
      </c>
      <c r="BE7902">
        <v>1.3150529399322449E-2</v>
      </c>
    </row>
    <row r="7903" spans="55:57" x14ac:dyDescent="0.3">
      <c r="BC7903" s="19">
        <v>7844</v>
      </c>
      <c r="BD7903">
        <v>9.0982828736355082E-4</v>
      </c>
      <c r="BE7903">
        <v>1.2904725109774676E-2</v>
      </c>
    </row>
    <row r="7904" spans="55:57" x14ac:dyDescent="0.3">
      <c r="BC7904" s="19">
        <v>7845</v>
      </c>
      <c r="BD7904">
        <v>7.6248199040167394E-4</v>
      </c>
      <c r="BE7904">
        <v>1.2480431527919823E-2</v>
      </c>
    </row>
    <row r="7905" spans="55:57" x14ac:dyDescent="0.3">
      <c r="BC7905" s="19">
        <v>7846</v>
      </c>
      <c r="BD7905">
        <v>9.8307462618340701E-4</v>
      </c>
      <c r="BE7905">
        <v>1.3324504172876157E-2</v>
      </c>
    </row>
    <row r="7906" spans="55:57" x14ac:dyDescent="0.3">
      <c r="BC7906" s="19">
        <v>7847</v>
      </c>
      <c r="BD7906">
        <v>7.6878125628950314E-4</v>
      </c>
      <c r="BE7906">
        <v>1.1179826631974756E-2</v>
      </c>
    </row>
    <row r="7907" spans="55:57" x14ac:dyDescent="0.3">
      <c r="BC7907" s="19">
        <v>7848</v>
      </c>
      <c r="BD7907">
        <v>9.0536448525230728E-4</v>
      </c>
      <c r="BE7907">
        <v>1.290558649664064E-2</v>
      </c>
    </row>
    <row r="7908" spans="55:57" x14ac:dyDescent="0.3">
      <c r="BC7908" s="19">
        <v>7849</v>
      </c>
      <c r="BD7908">
        <v>7.4948369150472621E-4</v>
      </c>
      <c r="BE7908">
        <v>1.2009846860831223E-2</v>
      </c>
    </row>
    <row r="7909" spans="55:57" x14ac:dyDescent="0.3">
      <c r="BC7909" s="19">
        <v>7850</v>
      </c>
      <c r="BD7909">
        <v>8.5995602977331971E-4</v>
      </c>
      <c r="BE7909">
        <v>1.2185151707409759E-2</v>
      </c>
    </row>
    <row r="7910" spans="55:57" x14ac:dyDescent="0.3">
      <c r="BC7910" s="19">
        <v>7851</v>
      </c>
      <c r="BD7910">
        <v>9.4786323291894679E-4</v>
      </c>
      <c r="BE7910">
        <v>1.28248299769609E-2</v>
      </c>
    </row>
    <row r="7911" spans="55:57" x14ac:dyDescent="0.3">
      <c r="BC7911" s="19">
        <v>7852</v>
      </c>
      <c r="BD7911">
        <v>8.5371683648137518E-4</v>
      </c>
      <c r="BE7911">
        <v>1.2272897008274613E-2</v>
      </c>
    </row>
    <row r="7912" spans="55:57" x14ac:dyDescent="0.3">
      <c r="BC7912" s="19">
        <v>7853</v>
      </c>
      <c r="BD7912">
        <v>8.0453727755743594E-4</v>
      </c>
      <c r="BE7912">
        <v>1.2392011195542757E-2</v>
      </c>
    </row>
    <row r="7913" spans="55:57" x14ac:dyDescent="0.3">
      <c r="BC7913" s="19">
        <v>7854</v>
      </c>
      <c r="BD7913">
        <v>7.3303308768403604E-4</v>
      </c>
      <c r="BE7913">
        <v>1.261939050482868E-2</v>
      </c>
    </row>
    <row r="7914" spans="55:57" x14ac:dyDescent="0.3">
      <c r="BC7914" s="19">
        <v>7855</v>
      </c>
      <c r="BD7914">
        <v>9.3993493750789197E-4</v>
      </c>
      <c r="BE7914">
        <v>1.3426412264895816E-2</v>
      </c>
    </row>
    <row r="7915" spans="55:57" x14ac:dyDescent="0.3">
      <c r="BC7915" s="19">
        <v>7856</v>
      </c>
      <c r="BD7915">
        <v>8.5719913645101856E-4</v>
      </c>
      <c r="BE7915">
        <v>1.2638351840959896E-2</v>
      </c>
    </row>
    <row r="7916" spans="55:57" x14ac:dyDescent="0.3">
      <c r="BC7916" s="19">
        <v>7857</v>
      </c>
      <c r="BD7916">
        <v>9.3298900047708642E-4</v>
      </c>
      <c r="BE7916">
        <v>1.3842246125509033E-2</v>
      </c>
    </row>
    <row r="7917" spans="55:57" x14ac:dyDescent="0.3">
      <c r="BC7917" s="19">
        <v>7858</v>
      </c>
      <c r="BD7917">
        <v>8.3926104193769832E-4</v>
      </c>
      <c r="BE7917">
        <v>1.1638868489390674E-2</v>
      </c>
    </row>
    <row r="7918" spans="55:57" x14ac:dyDescent="0.3">
      <c r="BC7918" s="19">
        <v>7859</v>
      </c>
      <c r="BD7918">
        <v>7.9994221416473965E-4</v>
      </c>
      <c r="BE7918">
        <v>1.2216520847567653E-2</v>
      </c>
    </row>
    <row r="7919" spans="55:57" x14ac:dyDescent="0.3">
      <c r="BC7919" s="19">
        <v>7860</v>
      </c>
      <c r="BD7919">
        <v>7.9154790103803387E-4</v>
      </c>
      <c r="BE7919">
        <v>1.2073539403831107E-2</v>
      </c>
    </row>
    <row r="7920" spans="55:57" x14ac:dyDescent="0.3">
      <c r="BC7920" s="19">
        <v>7861</v>
      </c>
      <c r="BD7920">
        <v>8.2462592300624029E-4</v>
      </c>
      <c r="BE7920">
        <v>1.1706830957199514E-2</v>
      </c>
    </row>
    <row r="7921" spans="55:57" x14ac:dyDescent="0.3">
      <c r="BC7921" s="19">
        <v>7862</v>
      </c>
      <c r="BD7921">
        <v>9.5090840928341921E-4</v>
      </c>
      <c r="BE7921">
        <v>1.3474611323150055E-2</v>
      </c>
    </row>
    <row r="7922" spans="55:57" x14ac:dyDescent="0.3">
      <c r="BC7922" s="19">
        <v>7863</v>
      </c>
      <c r="BD7922">
        <v>9.3305435917122521E-4</v>
      </c>
      <c r="BE7922">
        <v>1.2035765181450841E-2</v>
      </c>
    </row>
    <row r="7923" spans="55:57" x14ac:dyDescent="0.3">
      <c r="BC7923" s="19">
        <v>7864</v>
      </c>
      <c r="BD7923">
        <v>7.567140018687787E-4</v>
      </c>
      <c r="BE7923">
        <v>1.1687897711338789E-2</v>
      </c>
    </row>
    <row r="7924" spans="55:57" x14ac:dyDescent="0.3">
      <c r="BC7924" s="19">
        <v>7865</v>
      </c>
      <c r="BD7924">
        <v>8.737919636156022E-4</v>
      </c>
      <c r="BE7924">
        <v>1.249781967479739E-2</v>
      </c>
    </row>
    <row r="7925" spans="55:57" x14ac:dyDescent="0.3">
      <c r="BC7925" s="19">
        <v>7866</v>
      </c>
      <c r="BD7925">
        <v>8.4040441197730503E-4</v>
      </c>
      <c r="BE7925">
        <v>1.1820598063383821E-2</v>
      </c>
    </row>
    <row r="7926" spans="55:57" x14ac:dyDescent="0.3">
      <c r="BC7926" s="19">
        <v>7867</v>
      </c>
      <c r="BD7926">
        <v>8.2635911880658223E-4</v>
      </c>
      <c r="BE7926">
        <v>1.2939834199470352E-2</v>
      </c>
    </row>
    <row r="7927" spans="55:57" x14ac:dyDescent="0.3">
      <c r="BC7927" s="19">
        <v>7868</v>
      </c>
      <c r="BD7927">
        <v>9.109621980568375E-4</v>
      </c>
      <c r="BE7927">
        <v>1.345937880006709E-2</v>
      </c>
    </row>
    <row r="7928" spans="55:57" x14ac:dyDescent="0.3">
      <c r="BC7928" s="19">
        <v>7869</v>
      </c>
      <c r="BD7928">
        <v>8.8762324395012825E-4</v>
      </c>
      <c r="BE7928">
        <v>1.2378386001611499E-2</v>
      </c>
    </row>
    <row r="7929" spans="55:57" x14ac:dyDescent="0.3">
      <c r="BC7929" s="19">
        <v>7870</v>
      </c>
      <c r="BD7929">
        <v>9.1953541336259586E-4</v>
      </c>
      <c r="BE7929">
        <v>1.3243133936953495E-2</v>
      </c>
    </row>
    <row r="7930" spans="55:57" x14ac:dyDescent="0.3">
      <c r="BC7930" s="19">
        <v>7871</v>
      </c>
      <c r="BD7930">
        <v>8.7509908174019182E-4</v>
      </c>
      <c r="BE7930">
        <v>1.3258377682324088E-2</v>
      </c>
    </row>
    <row r="7931" spans="55:57" x14ac:dyDescent="0.3">
      <c r="BC7931" s="19">
        <v>7872</v>
      </c>
      <c r="BD7931">
        <v>8.7697753853711977E-4</v>
      </c>
      <c r="BE7931">
        <v>1.2120603413303361E-2</v>
      </c>
    </row>
    <row r="7932" spans="55:57" x14ac:dyDescent="0.3">
      <c r="BC7932" s="19">
        <v>7873</v>
      </c>
      <c r="BD7932">
        <v>7.1068909591596281E-4</v>
      </c>
      <c r="BE7932">
        <v>1.2308825530645478E-2</v>
      </c>
    </row>
    <row r="7933" spans="55:57" x14ac:dyDescent="0.3">
      <c r="BC7933" s="19">
        <v>7874</v>
      </c>
      <c r="BD7933">
        <v>7.8016808025017958E-4</v>
      </c>
      <c r="BE7933">
        <v>1.1858313539348906E-2</v>
      </c>
    </row>
    <row r="7934" spans="55:57" x14ac:dyDescent="0.3">
      <c r="BC7934" s="19">
        <v>7875</v>
      </c>
      <c r="BD7934">
        <v>9.2236184662707423E-4</v>
      </c>
      <c r="BE7934">
        <v>1.2769531456224817E-2</v>
      </c>
    </row>
    <row r="7935" spans="55:57" x14ac:dyDescent="0.3">
      <c r="BC7935" s="19">
        <v>7876</v>
      </c>
      <c r="BD7935">
        <v>8.1328032400434873E-4</v>
      </c>
      <c r="BE7935">
        <v>1.2855041200597869E-2</v>
      </c>
    </row>
    <row r="7936" spans="55:57" x14ac:dyDescent="0.3">
      <c r="BC7936" s="19">
        <v>7877</v>
      </c>
      <c r="BD7936">
        <v>8.5904023015632124E-4</v>
      </c>
      <c r="BE7936">
        <v>1.2003364361325354E-2</v>
      </c>
    </row>
    <row r="7937" spans="55:57" x14ac:dyDescent="0.3">
      <c r="BC7937" s="19">
        <v>7878</v>
      </c>
      <c r="BD7937">
        <v>8.3769625972315485E-4</v>
      </c>
      <c r="BE7937">
        <v>1.2174326117513953E-2</v>
      </c>
    </row>
    <row r="7938" spans="55:57" x14ac:dyDescent="0.3">
      <c r="BC7938" s="19">
        <v>7879</v>
      </c>
      <c r="BD7938">
        <v>8.9032180549167609E-4</v>
      </c>
      <c r="BE7938">
        <v>1.2853578691689642E-2</v>
      </c>
    </row>
    <row r="7939" spans="55:57" x14ac:dyDescent="0.3">
      <c r="BC7939" s="19">
        <v>7880</v>
      </c>
      <c r="BD7939">
        <v>9.0663751468060669E-4</v>
      </c>
      <c r="BE7939">
        <v>1.2713066862247165E-2</v>
      </c>
    </row>
    <row r="7940" spans="55:57" x14ac:dyDescent="0.3">
      <c r="BC7940" s="19">
        <v>7881</v>
      </c>
      <c r="BD7940">
        <v>9.4866543061542777E-4</v>
      </c>
      <c r="BE7940">
        <v>1.3399476814931147E-2</v>
      </c>
    </row>
    <row r="7941" spans="55:57" x14ac:dyDescent="0.3">
      <c r="BC7941" s="19">
        <v>7882</v>
      </c>
      <c r="BD7941">
        <v>8.2349231407057889E-4</v>
      </c>
      <c r="BE7941">
        <v>1.2189178590864359E-2</v>
      </c>
    </row>
    <row r="7942" spans="55:57" x14ac:dyDescent="0.3">
      <c r="BC7942" s="19">
        <v>7883</v>
      </c>
      <c r="BD7942">
        <v>8.682966336019443E-4</v>
      </c>
      <c r="BE7942">
        <v>1.3289219805868247E-2</v>
      </c>
    </row>
    <row r="7943" spans="55:57" x14ac:dyDescent="0.3">
      <c r="BC7943" s="19">
        <v>7884</v>
      </c>
      <c r="BD7943">
        <v>9.7482610311337746E-4</v>
      </c>
      <c r="BE7943">
        <v>1.375330328142762E-2</v>
      </c>
    </row>
    <row r="7944" spans="55:57" x14ac:dyDescent="0.3">
      <c r="BC7944" s="19">
        <v>7885</v>
      </c>
      <c r="BD7944">
        <v>8.4558213955387431E-4</v>
      </c>
      <c r="BE7944">
        <v>1.2276320872015538E-2</v>
      </c>
    </row>
    <row r="7945" spans="55:57" x14ac:dyDescent="0.3">
      <c r="BC7945" s="19">
        <v>7886</v>
      </c>
      <c r="BD7945">
        <v>9.8147252971879872E-4</v>
      </c>
      <c r="BE7945">
        <v>1.3849485470202082E-2</v>
      </c>
    </row>
    <row r="7946" spans="55:57" x14ac:dyDescent="0.3">
      <c r="BC7946" s="19">
        <v>7887</v>
      </c>
      <c r="BD7946">
        <v>8.3604113695891517E-4</v>
      </c>
      <c r="BE7946">
        <v>1.3145760662794092E-2</v>
      </c>
    </row>
    <row r="7947" spans="55:57" x14ac:dyDescent="0.3">
      <c r="BC7947" s="19">
        <v>7888</v>
      </c>
      <c r="BD7947">
        <v>8.7930726397090423E-4</v>
      </c>
      <c r="BE7947">
        <v>1.4308310153130709E-2</v>
      </c>
    </row>
    <row r="7948" spans="55:57" x14ac:dyDescent="0.3">
      <c r="BC7948" s="19">
        <v>7889</v>
      </c>
      <c r="BD7948">
        <v>8.9141836824003888E-4</v>
      </c>
      <c r="BE7948">
        <v>1.2725600385042895E-2</v>
      </c>
    </row>
    <row r="7949" spans="55:57" x14ac:dyDescent="0.3">
      <c r="BC7949" s="19">
        <v>7890</v>
      </c>
      <c r="BD7949">
        <v>9.4760043757431689E-4</v>
      </c>
      <c r="BE7949">
        <v>1.3434980678046941E-2</v>
      </c>
    </row>
    <row r="7950" spans="55:57" x14ac:dyDescent="0.3">
      <c r="BC7950" s="19">
        <v>7891</v>
      </c>
      <c r="BD7950">
        <v>9.4354861181069119E-4</v>
      </c>
      <c r="BE7950">
        <v>1.3488472058478515E-2</v>
      </c>
    </row>
    <row r="7951" spans="55:57" x14ac:dyDescent="0.3">
      <c r="BC7951" s="19">
        <v>7892</v>
      </c>
      <c r="BD7951">
        <v>7.4937952482120309E-4</v>
      </c>
      <c r="BE7951">
        <v>1.1502631496432398E-2</v>
      </c>
    </row>
    <row r="7952" spans="55:57" x14ac:dyDescent="0.3">
      <c r="BC7952" s="19">
        <v>7893</v>
      </c>
      <c r="BD7952">
        <v>7.3635621109241749E-4</v>
      </c>
      <c r="BE7952">
        <v>1.2115487386403981E-2</v>
      </c>
    </row>
    <row r="7953" spans="55:57" x14ac:dyDescent="0.3">
      <c r="BC7953" s="19">
        <v>7894</v>
      </c>
      <c r="BD7953">
        <v>7.5820137896983762E-4</v>
      </c>
      <c r="BE7953">
        <v>1.2064446984825004E-2</v>
      </c>
    </row>
    <row r="7954" spans="55:57" x14ac:dyDescent="0.3">
      <c r="BC7954" s="19">
        <v>7895</v>
      </c>
      <c r="BD7954">
        <v>8.6927048644042863E-4</v>
      </c>
      <c r="BE7954">
        <v>1.283940437031536E-2</v>
      </c>
    </row>
    <row r="7955" spans="55:57" x14ac:dyDescent="0.3">
      <c r="BC7955" s="19">
        <v>7896</v>
      </c>
      <c r="BD7955">
        <v>6.6593624261223022E-4</v>
      </c>
      <c r="BE7955">
        <v>1.128524808069966E-2</v>
      </c>
    </row>
    <row r="7956" spans="55:57" x14ac:dyDescent="0.3">
      <c r="BC7956" s="19">
        <v>7897</v>
      </c>
      <c r="BD7956">
        <v>9.262016323791938E-4</v>
      </c>
      <c r="BE7956">
        <v>1.2762104802324646E-2</v>
      </c>
    </row>
    <row r="7957" spans="55:57" x14ac:dyDescent="0.3">
      <c r="BC7957" s="19">
        <v>7898</v>
      </c>
      <c r="BD7957">
        <v>7.7544921214367805E-4</v>
      </c>
      <c r="BE7957">
        <v>1.2727948471992144E-2</v>
      </c>
    </row>
    <row r="7958" spans="55:57" x14ac:dyDescent="0.3">
      <c r="BC7958" s="19">
        <v>7899</v>
      </c>
      <c r="BD7958">
        <v>9.3122961073656364E-4</v>
      </c>
      <c r="BE7958">
        <v>1.268742906926811E-2</v>
      </c>
    </row>
    <row r="7959" spans="55:57" x14ac:dyDescent="0.3">
      <c r="BC7959" s="19">
        <v>7900</v>
      </c>
      <c r="BD7959">
        <v>9.3894393315622484E-4</v>
      </c>
      <c r="BE7959">
        <v>1.2729537975927517E-2</v>
      </c>
    </row>
    <row r="7960" spans="55:57" x14ac:dyDescent="0.3">
      <c r="BC7960" s="19">
        <v>7901</v>
      </c>
      <c r="BD7960">
        <v>9.1173153890233795E-4</v>
      </c>
      <c r="BE7960">
        <v>1.2597076231930023E-2</v>
      </c>
    </row>
    <row r="7961" spans="55:57" x14ac:dyDescent="0.3">
      <c r="BC7961" s="19">
        <v>7902</v>
      </c>
      <c r="BD7961">
        <v>8.9247096959776603E-4</v>
      </c>
      <c r="BE7961">
        <v>1.2979857922506641E-2</v>
      </c>
    </row>
    <row r="7962" spans="55:57" x14ac:dyDescent="0.3">
      <c r="BC7962" s="19">
        <v>7903</v>
      </c>
      <c r="BD7962">
        <v>8.9802730659555138E-4</v>
      </c>
      <c r="BE7962">
        <v>1.2300101683656634E-2</v>
      </c>
    </row>
    <row r="7963" spans="55:57" x14ac:dyDescent="0.3">
      <c r="BC7963" s="19">
        <v>7904</v>
      </c>
      <c r="BD7963">
        <v>9.1432915990467226E-4</v>
      </c>
      <c r="BE7963">
        <v>1.305462059425146E-2</v>
      </c>
    </row>
    <row r="7964" spans="55:57" x14ac:dyDescent="0.3">
      <c r="BC7964" s="19">
        <v>7905</v>
      </c>
      <c r="BD7964">
        <v>8.9738144113367814E-4</v>
      </c>
      <c r="BE7964">
        <v>1.3452483669800975E-2</v>
      </c>
    </row>
    <row r="7965" spans="55:57" x14ac:dyDescent="0.3">
      <c r="BC7965" s="19">
        <v>7906</v>
      </c>
      <c r="BD7965">
        <v>9.0404356204885742E-4</v>
      </c>
      <c r="BE7965">
        <v>1.2445074502503177E-2</v>
      </c>
    </row>
    <row r="7966" spans="55:57" x14ac:dyDescent="0.3">
      <c r="BC7966" s="19">
        <v>7907</v>
      </c>
      <c r="BD7966">
        <v>9.9822272927194144E-4</v>
      </c>
      <c r="BE7966">
        <v>1.2862977342468055E-2</v>
      </c>
    </row>
    <row r="7967" spans="55:57" x14ac:dyDescent="0.3">
      <c r="BC7967" s="19">
        <v>7908</v>
      </c>
      <c r="BD7967">
        <v>8.6355603991262184E-4</v>
      </c>
      <c r="BE7967">
        <v>1.265797016875903E-2</v>
      </c>
    </row>
    <row r="7968" spans="55:57" x14ac:dyDescent="0.3">
      <c r="BC7968" s="19">
        <v>7909</v>
      </c>
      <c r="BD7968">
        <v>8.0246929905739353E-4</v>
      </c>
      <c r="BE7968">
        <v>1.2023759516896763E-2</v>
      </c>
    </row>
    <row r="7969" spans="55:57" x14ac:dyDescent="0.3">
      <c r="BC7969" s="19">
        <v>7910</v>
      </c>
      <c r="BD7969">
        <v>7.265362868682792E-4</v>
      </c>
      <c r="BE7969">
        <v>1.1677458545222699E-2</v>
      </c>
    </row>
    <row r="7970" spans="55:57" x14ac:dyDescent="0.3">
      <c r="BC7970" s="19">
        <v>7911</v>
      </c>
      <c r="BD7970">
        <v>9.3865993565866101E-4</v>
      </c>
      <c r="BE7970">
        <v>1.319384613818802E-2</v>
      </c>
    </row>
    <row r="7971" spans="55:57" x14ac:dyDescent="0.3">
      <c r="BC7971" s="19">
        <v>7912</v>
      </c>
      <c r="BD7971">
        <v>8.9899584251638455E-4</v>
      </c>
      <c r="BE7971">
        <v>1.2514376067778984E-2</v>
      </c>
    </row>
    <row r="7972" spans="55:57" x14ac:dyDescent="0.3">
      <c r="BC7972" s="19">
        <v>7913</v>
      </c>
      <c r="BD7972">
        <v>8.1655141310954147E-4</v>
      </c>
      <c r="BE7972">
        <v>1.1689019946705143E-2</v>
      </c>
    </row>
    <row r="7973" spans="55:57" x14ac:dyDescent="0.3">
      <c r="BC7973" s="19">
        <v>7914</v>
      </c>
      <c r="BD7973">
        <v>8.1618376562302424E-4</v>
      </c>
      <c r="BE7973">
        <v>1.2484772919391403E-2</v>
      </c>
    </row>
    <row r="7974" spans="55:57" x14ac:dyDescent="0.3">
      <c r="BC7974" s="19">
        <v>7915</v>
      </c>
      <c r="BD7974">
        <v>9.3259269461485835E-4</v>
      </c>
      <c r="BE7974">
        <v>1.3063052239702347E-2</v>
      </c>
    </row>
    <row r="7975" spans="55:57" x14ac:dyDescent="0.3">
      <c r="BC7975" s="19">
        <v>7916</v>
      </c>
      <c r="BD7975">
        <v>9.3200815917995482E-4</v>
      </c>
      <c r="BE7975">
        <v>1.3228898533359996E-2</v>
      </c>
    </row>
    <row r="7976" spans="55:57" x14ac:dyDescent="0.3">
      <c r="BC7976" s="19">
        <v>7917</v>
      </c>
      <c r="BD7976">
        <v>8.6452742371092314E-4</v>
      </c>
      <c r="BE7976">
        <v>1.2012580060986173E-2</v>
      </c>
    </row>
    <row r="7977" spans="55:57" x14ac:dyDescent="0.3">
      <c r="BC7977" s="19">
        <v>7918</v>
      </c>
      <c r="BD7977">
        <v>8.3210000173177499E-4</v>
      </c>
      <c r="BE7977">
        <v>1.2002372917753735E-2</v>
      </c>
    </row>
    <row r="7978" spans="55:57" x14ac:dyDescent="0.3">
      <c r="BC7978" s="19">
        <v>7919</v>
      </c>
      <c r="BD7978">
        <v>7.1659605290188611E-4</v>
      </c>
      <c r="BE7978">
        <v>1.1300177951375466E-2</v>
      </c>
    </row>
    <row r="7979" spans="55:57" x14ac:dyDescent="0.3">
      <c r="BC7979" s="19">
        <v>7920</v>
      </c>
      <c r="BD7979">
        <v>9.3724815983718571E-4</v>
      </c>
      <c r="BE7979">
        <v>1.3000417439839198E-2</v>
      </c>
    </row>
    <row r="7980" spans="55:57" x14ac:dyDescent="0.3">
      <c r="BC7980" s="19">
        <v>7921</v>
      </c>
      <c r="BD7980">
        <v>7.6858970669177224E-4</v>
      </c>
      <c r="BE7980">
        <v>1.2717250592032266E-2</v>
      </c>
    </row>
    <row r="7981" spans="55:57" x14ac:dyDescent="0.3">
      <c r="BC7981" s="19">
        <v>7922</v>
      </c>
      <c r="BD7981">
        <v>8.8511030591401779E-4</v>
      </c>
      <c r="BE7981">
        <v>1.2983896969023436E-2</v>
      </c>
    </row>
    <row r="7982" spans="55:57" x14ac:dyDescent="0.3">
      <c r="BC7982" s="19">
        <v>7923</v>
      </c>
      <c r="BD7982">
        <v>7.8267977238438778E-4</v>
      </c>
      <c r="BE7982">
        <v>1.2218693592102542E-2</v>
      </c>
    </row>
    <row r="7983" spans="55:57" x14ac:dyDescent="0.3">
      <c r="BC7983" s="19">
        <v>7924</v>
      </c>
      <c r="BD7983">
        <v>9.8424247921246374E-4</v>
      </c>
      <c r="BE7983">
        <v>1.3672479144524683E-2</v>
      </c>
    </row>
    <row r="7984" spans="55:57" x14ac:dyDescent="0.3">
      <c r="BC7984" s="19">
        <v>7925</v>
      </c>
      <c r="BD7984">
        <v>8.6550315054566371E-4</v>
      </c>
      <c r="BE7984">
        <v>1.1867980373144987E-2</v>
      </c>
    </row>
    <row r="7985" spans="55:57" x14ac:dyDescent="0.3">
      <c r="BC7985" s="19">
        <v>7926</v>
      </c>
      <c r="BD7985">
        <v>9.0018078992980971E-4</v>
      </c>
      <c r="BE7985">
        <v>1.3215988392011088E-2</v>
      </c>
    </row>
    <row r="7986" spans="55:57" x14ac:dyDescent="0.3">
      <c r="BC7986" s="19">
        <v>7927</v>
      </c>
      <c r="BD7986">
        <v>1.001474132079104E-3</v>
      </c>
      <c r="BE7986">
        <v>1.3682022306241879E-2</v>
      </c>
    </row>
    <row r="7987" spans="55:57" x14ac:dyDescent="0.3">
      <c r="BC7987" s="19">
        <v>7928</v>
      </c>
      <c r="BD7987">
        <v>8.7171423888597296E-4</v>
      </c>
      <c r="BE7987">
        <v>1.2564085522031464E-2</v>
      </c>
    </row>
    <row r="7988" spans="55:57" x14ac:dyDescent="0.3">
      <c r="BC7988" s="19">
        <v>7929</v>
      </c>
      <c r="BD7988">
        <v>9.155404953890559E-4</v>
      </c>
      <c r="BE7988">
        <v>1.2966913619193419E-2</v>
      </c>
    </row>
    <row r="7989" spans="55:57" x14ac:dyDescent="0.3">
      <c r="BC7989" s="19">
        <v>7930</v>
      </c>
      <c r="BD7989">
        <v>7.9365715697585627E-4</v>
      </c>
      <c r="BE7989">
        <v>1.2193459509709693E-2</v>
      </c>
    </row>
    <row r="7990" spans="55:57" x14ac:dyDescent="0.3">
      <c r="BC7990" s="19">
        <v>7931</v>
      </c>
      <c r="BD7990">
        <v>8.8771451005114808E-4</v>
      </c>
      <c r="BE7990">
        <v>1.1892808958883108E-2</v>
      </c>
    </row>
    <row r="7991" spans="55:57" x14ac:dyDescent="0.3">
      <c r="BC7991" s="19">
        <v>7932</v>
      </c>
      <c r="BD7991">
        <v>8.400762335787073E-4</v>
      </c>
      <c r="BE7991">
        <v>1.2516097835410083E-2</v>
      </c>
    </row>
    <row r="7992" spans="55:57" x14ac:dyDescent="0.3">
      <c r="BC7992" s="19">
        <v>7933</v>
      </c>
      <c r="BD7992">
        <v>7.9646996046056249E-4</v>
      </c>
      <c r="BE7992">
        <v>1.1750312237098373E-2</v>
      </c>
    </row>
    <row r="7993" spans="55:57" x14ac:dyDescent="0.3">
      <c r="BC7993" s="19">
        <v>7934</v>
      </c>
      <c r="BD7993">
        <v>1.0546170071702378E-3</v>
      </c>
      <c r="BE7993">
        <v>1.3892982235973281E-2</v>
      </c>
    </row>
    <row r="7994" spans="55:57" x14ac:dyDescent="0.3">
      <c r="BC7994" s="19">
        <v>7935</v>
      </c>
      <c r="BD7994">
        <v>9.1750230620814624E-4</v>
      </c>
      <c r="BE7994">
        <v>1.2828073671900206E-2</v>
      </c>
    </row>
    <row r="7995" spans="55:57" x14ac:dyDescent="0.3">
      <c r="BC7995" s="19">
        <v>7936</v>
      </c>
      <c r="BD7995">
        <v>9.4612383615658559E-4</v>
      </c>
      <c r="BE7995">
        <v>1.2753760237258044E-2</v>
      </c>
    </row>
    <row r="7996" spans="55:57" x14ac:dyDescent="0.3">
      <c r="BC7996" s="19">
        <v>7937</v>
      </c>
      <c r="BD7996">
        <v>7.4570722925736967E-4</v>
      </c>
      <c r="BE7996">
        <v>1.1798286584299125E-2</v>
      </c>
    </row>
    <row r="7997" spans="55:57" x14ac:dyDescent="0.3">
      <c r="BC7997" s="19">
        <v>7938</v>
      </c>
      <c r="BD7997">
        <v>8.9756190401272639E-4</v>
      </c>
      <c r="BE7997">
        <v>1.244131359431592E-2</v>
      </c>
    </row>
    <row r="7998" spans="55:57" x14ac:dyDescent="0.3">
      <c r="BC7998" s="19">
        <v>7939</v>
      </c>
      <c r="BD7998">
        <v>8.912462033834242E-4</v>
      </c>
      <c r="BE7998">
        <v>1.2986149310866415E-2</v>
      </c>
    </row>
    <row r="7999" spans="55:57" x14ac:dyDescent="0.3">
      <c r="BC7999" s="19">
        <v>7940</v>
      </c>
      <c r="BD7999">
        <v>7.6568402988860731E-4</v>
      </c>
      <c r="BE7999">
        <v>1.1489605400527916E-2</v>
      </c>
    </row>
    <row r="8000" spans="55:57" x14ac:dyDescent="0.3">
      <c r="BC8000" s="19">
        <v>7941</v>
      </c>
      <c r="BD8000">
        <v>1.0525234889093497E-3</v>
      </c>
      <c r="BE8000">
        <v>1.388323501778703E-2</v>
      </c>
    </row>
    <row r="8001" spans="55:57" x14ac:dyDescent="0.3">
      <c r="BC8001" s="19">
        <v>7942</v>
      </c>
      <c r="BD8001">
        <v>7.8929415842890504E-4</v>
      </c>
      <c r="BE8001">
        <v>1.2097351011146775E-2</v>
      </c>
    </row>
    <row r="8002" spans="55:57" x14ac:dyDescent="0.3">
      <c r="BC8002" s="19">
        <v>7943</v>
      </c>
      <c r="BD8002">
        <v>8.1416544279936656E-4</v>
      </c>
      <c r="BE8002">
        <v>1.1557584840898584E-2</v>
      </c>
    </row>
    <row r="8003" spans="55:57" x14ac:dyDescent="0.3">
      <c r="BC8003" s="19">
        <v>7944</v>
      </c>
      <c r="BD8003">
        <v>8.5718064309861031E-4</v>
      </c>
      <c r="BE8003">
        <v>1.162907963557938E-2</v>
      </c>
    </row>
    <row r="8004" spans="55:57" x14ac:dyDescent="0.3">
      <c r="BC8004" s="19">
        <v>7945</v>
      </c>
      <c r="BD8004">
        <v>8.9912350804254504E-4</v>
      </c>
      <c r="BE8004">
        <v>1.2394160916718942E-2</v>
      </c>
    </row>
    <row r="8005" spans="55:57" x14ac:dyDescent="0.3">
      <c r="BC8005" s="19">
        <v>7946</v>
      </c>
      <c r="BD8005">
        <v>9.7042400739281802E-4</v>
      </c>
      <c r="BE8005">
        <v>1.2785046988727967E-2</v>
      </c>
    </row>
    <row r="8006" spans="55:57" x14ac:dyDescent="0.3">
      <c r="BC8006" s="19">
        <v>7947</v>
      </c>
      <c r="BD8006">
        <v>7.937269497457828E-4</v>
      </c>
      <c r="BE8006">
        <v>1.2179641498095018E-2</v>
      </c>
    </row>
    <row r="8007" spans="55:57" x14ac:dyDescent="0.3">
      <c r="BC8007" s="19">
        <v>7948</v>
      </c>
      <c r="BD8007">
        <v>7.7388704866460599E-4</v>
      </c>
      <c r="BE8007">
        <v>1.2867611436882366E-2</v>
      </c>
    </row>
    <row r="8008" spans="55:57" x14ac:dyDescent="0.3">
      <c r="BC8008" s="19">
        <v>7949</v>
      </c>
      <c r="BD8008">
        <v>8.296749641564337E-4</v>
      </c>
      <c r="BE8008">
        <v>1.1651598759103637E-2</v>
      </c>
    </row>
    <row r="8009" spans="55:57" x14ac:dyDescent="0.3">
      <c r="BC8009" s="19">
        <v>7950</v>
      </c>
      <c r="BD8009">
        <v>9.5914431824532353E-4</v>
      </c>
      <c r="BE8009">
        <v>1.3625905338789867E-2</v>
      </c>
    </row>
    <row r="8010" spans="55:57" x14ac:dyDescent="0.3">
      <c r="BC8010" s="19">
        <v>7951</v>
      </c>
      <c r="BD8010">
        <v>8.7757556397705301E-4</v>
      </c>
      <c r="BE8010">
        <v>1.259176274157223E-2</v>
      </c>
    </row>
    <row r="8011" spans="55:57" x14ac:dyDescent="0.3">
      <c r="BC8011" s="19">
        <v>7952</v>
      </c>
      <c r="BD8011">
        <v>9.7239851186308227E-4</v>
      </c>
      <c r="BE8011">
        <v>1.4242285477659768E-2</v>
      </c>
    </row>
    <row r="8012" spans="55:57" x14ac:dyDescent="0.3">
      <c r="BC8012" s="19">
        <v>7953</v>
      </c>
      <c r="BD8012">
        <v>9.9275751772814132E-4</v>
      </c>
      <c r="BE8012">
        <v>1.3778050536975325E-2</v>
      </c>
    </row>
    <row r="8013" spans="55:57" x14ac:dyDescent="0.3">
      <c r="BC8013" s="19">
        <v>7954</v>
      </c>
      <c r="BD8013">
        <v>9.1676141457435151E-4</v>
      </c>
      <c r="BE8013">
        <v>1.2348588458396958E-2</v>
      </c>
    </row>
    <row r="8014" spans="55:57" x14ac:dyDescent="0.3">
      <c r="BC8014" s="19">
        <v>7955</v>
      </c>
      <c r="BD8014">
        <v>9.631898232975298E-4</v>
      </c>
      <c r="BE8014">
        <v>1.2699653405692925E-2</v>
      </c>
    </row>
    <row r="8015" spans="55:57" x14ac:dyDescent="0.3">
      <c r="BC8015" s="19">
        <v>7956</v>
      </c>
      <c r="BD8015">
        <v>9.6485249399224564E-4</v>
      </c>
      <c r="BE8015">
        <v>1.2845617215311548E-2</v>
      </c>
    </row>
    <row r="8016" spans="55:57" x14ac:dyDescent="0.3">
      <c r="BC8016" s="19">
        <v>7957</v>
      </c>
      <c r="BD8016">
        <v>9.208325345123568E-4</v>
      </c>
      <c r="BE8016">
        <v>1.2463689844102167E-2</v>
      </c>
    </row>
    <row r="8017" spans="55:57" x14ac:dyDescent="0.3">
      <c r="BC8017" s="19">
        <v>7958</v>
      </c>
      <c r="BD8017">
        <v>8.3601884981261286E-4</v>
      </c>
      <c r="BE8017">
        <v>1.2439686720676671E-2</v>
      </c>
    </row>
    <row r="8018" spans="55:57" x14ac:dyDescent="0.3">
      <c r="BC8018" s="19">
        <v>7959</v>
      </c>
      <c r="BD8018">
        <v>8.1605492208965342E-4</v>
      </c>
      <c r="BE8018">
        <v>1.3735516044898094E-2</v>
      </c>
    </row>
    <row r="8019" spans="55:57" x14ac:dyDescent="0.3">
      <c r="BC8019" s="19">
        <v>7960</v>
      </c>
      <c r="BD8019">
        <v>8.0140118262899513E-4</v>
      </c>
      <c r="BE8019">
        <v>1.31475121058671E-2</v>
      </c>
    </row>
    <row r="8020" spans="55:57" x14ac:dyDescent="0.3">
      <c r="BC8020" s="19">
        <v>7961</v>
      </c>
      <c r="BD8020">
        <v>8.5072975807174551E-4</v>
      </c>
      <c r="BE8020">
        <v>1.2213893905585884E-2</v>
      </c>
    </row>
    <row r="8021" spans="55:57" x14ac:dyDescent="0.3">
      <c r="BC8021" s="19">
        <v>7962</v>
      </c>
      <c r="BD8021">
        <v>8.6917576104448039E-4</v>
      </c>
      <c r="BE8021">
        <v>1.2657943650064979E-2</v>
      </c>
    </row>
    <row r="8022" spans="55:57" x14ac:dyDescent="0.3">
      <c r="BC8022" s="19">
        <v>7963</v>
      </c>
      <c r="BD8022">
        <v>9.1409059500978645E-4</v>
      </c>
      <c r="BE8022">
        <v>1.2519089054974701E-2</v>
      </c>
    </row>
    <row r="8023" spans="55:57" x14ac:dyDescent="0.3">
      <c r="BC8023" s="19">
        <v>7964</v>
      </c>
      <c r="BD8023">
        <v>8.6904101616910249E-4</v>
      </c>
      <c r="BE8023">
        <v>1.2032913839536672E-2</v>
      </c>
    </row>
    <row r="8024" spans="55:57" x14ac:dyDescent="0.3">
      <c r="BC8024" s="19">
        <v>7965</v>
      </c>
      <c r="BD8024">
        <v>8.48179353199327E-4</v>
      </c>
      <c r="BE8024">
        <v>1.2230979708405039E-2</v>
      </c>
    </row>
    <row r="8025" spans="55:57" x14ac:dyDescent="0.3">
      <c r="BC8025" s="19">
        <v>7966</v>
      </c>
      <c r="BD8025">
        <v>6.887850670986614E-4</v>
      </c>
      <c r="BE8025">
        <v>1.2385876169998398E-2</v>
      </c>
    </row>
    <row r="8026" spans="55:57" x14ac:dyDescent="0.3">
      <c r="BC8026" s="19">
        <v>7967</v>
      </c>
      <c r="BD8026">
        <v>7.4746730397925348E-4</v>
      </c>
      <c r="BE8026">
        <v>1.2675487539923876E-2</v>
      </c>
    </row>
    <row r="8027" spans="55:57" x14ac:dyDescent="0.3">
      <c r="BC8027" s="19">
        <v>7968</v>
      </c>
      <c r="BD8027">
        <v>7.6074672263678816E-4</v>
      </c>
      <c r="BE8027">
        <v>1.1858327235964304E-2</v>
      </c>
    </row>
    <row r="8028" spans="55:57" x14ac:dyDescent="0.3">
      <c r="BC8028" s="19">
        <v>7969</v>
      </c>
      <c r="BD8028">
        <v>1.021733146200263E-3</v>
      </c>
      <c r="BE8028">
        <v>1.3778492669271133E-2</v>
      </c>
    </row>
    <row r="8029" spans="55:57" x14ac:dyDescent="0.3">
      <c r="BC8029" s="19">
        <v>7970</v>
      </c>
      <c r="BD8029">
        <v>7.9358305872075053E-4</v>
      </c>
      <c r="BE8029">
        <v>1.3903148526311101E-2</v>
      </c>
    </row>
    <row r="8030" spans="55:57" x14ac:dyDescent="0.3">
      <c r="BC8030" s="19">
        <v>7971</v>
      </c>
      <c r="BD8030">
        <v>8.3216874050553286E-4</v>
      </c>
      <c r="BE8030">
        <v>1.1570341548157148E-2</v>
      </c>
    </row>
    <row r="8031" spans="55:57" x14ac:dyDescent="0.3">
      <c r="BC8031" s="19">
        <v>7972</v>
      </c>
      <c r="BD8031">
        <v>9.0857980333437609E-4</v>
      </c>
      <c r="BE8031">
        <v>1.2648266400475235E-2</v>
      </c>
    </row>
    <row r="8032" spans="55:57" x14ac:dyDescent="0.3">
      <c r="BC8032" s="19">
        <v>7973</v>
      </c>
      <c r="BD8032">
        <v>8.2147987392733161E-4</v>
      </c>
      <c r="BE8032">
        <v>1.2339390462345046E-2</v>
      </c>
    </row>
    <row r="8033" spans="55:57" x14ac:dyDescent="0.3">
      <c r="BC8033" s="19">
        <v>7974</v>
      </c>
      <c r="BD8033">
        <v>8.0091203201926851E-4</v>
      </c>
      <c r="BE8033">
        <v>1.1827302679593633E-2</v>
      </c>
    </row>
    <row r="8034" spans="55:57" x14ac:dyDescent="0.3">
      <c r="BC8034" s="19">
        <v>7975</v>
      </c>
      <c r="BD8034">
        <v>7.8954173953712083E-4</v>
      </c>
      <c r="BE8034">
        <v>1.2589594980139548E-2</v>
      </c>
    </row>
    <row r="8035" spans="55:57" x14ac:dyDescent="0.3">
      <c r="BC8035" s="19">
        <v>7976</v>
      </c>
      <c r="BD8035">
        <v>8.5812405745170467E-4</v>
      </c>
      <c r="BE8035">
        <v>1.2179999484198956E-2</v>
      </c>
    </row>
    <row r="8036" spans="55:57" x14ac:dyDescent="0.3">
      <c r="BC8036" s="19">
        <v>7977</v>
      </c>
      <c r="BD8036">
        <v>8.471069056515515E-4</v>
      </c>
      <c r="BE8036">
        <v>1.2561524242589783E-2</v>
      </c>
    </row>
    <row r="8037" spans="55:57" x14ac:dyDescent="0.3">
      <c r="BC8037" s="19">
        <v>7978</v>
      </c>
      <c r="BD8037">
        <v>8.7322981976412865E-4</v>
      </c>
      <c r="BE8037">
        <v>1.2892384402496198E-2</v>
      </c>
    </row>
    <row r="8038" spans="55:57" x14ac:dyDescent="0.3">
      <c r="BC8038" s="19">
        <v>7979</v>
      </c>
      <c r="BD8038">
        <v>7.3801907426782846E-4</v>
      </c>
      <c r="BE8038">
        <v>1.201902141977745E-2</v>
      </c>
    </row>
    <row r="8039" spans="55:57" x14ac:dyDescent="0.3">
      <c r="BC8039" s="19">
        <v>7980</v>
      </c>
      <c r="BD8039">
        <v>7.8844306982137427E-4</v>
      </c>
      <c r="BE8039">
        <v>1.1854297622554438E-2</v>
      </c>
    </row>
    <row r="8040" spans="55:57" x14ac:dyDescent="0.3">
      <c r="BC8040" s="19">
        <v>7981</v>
      </c>
      <c r="BD8040">
        <v>8.2216309400802564E-4</v>
      </c>
      <c r="BE8040">
        <v>1.2672354844556213E-2</v>
      </c>
    </row>
    <row r="8041" spans="55:57" x14ac:dyDescent="0.3">
      <c r="BC8041" s="19">
        <v>7982</v>
      </c>
      <c r="BD8041">
        <v>8.7334822245848471E-4</v>
      </c>
      <c r="BE8041">
        <v>1.3077833139469804E-2</v>
      </c>
    </row>
    <row r="8042" spans="55:57" x14ac:dyDescent="0.3">
      <c r="BC8042" s="19">
        <v>7983</v>
      </c>
      <c r="BD8042">
        <v>8.5496036013099142E-4</v>
      </c>
      <c r="BE8042">
        <v>1.2833131892745844E-2</v>
      </c>
    </row>
    <row r="8043" spans="55:57" x14ac:dyDescent="0.3">
      <c r="BC8043" s="19">
        <v>7984</v>
      </c>
      <c r="BD8043">
        <v>9.2400944285750972E-4</v>
      </c>
      <c r="BE8043">
        <v>1.3193092829266699E-2</v>
      </c>
    </row>
    <row r="8044" spans="55:57" x14ac:dyDescent="0.3">
      <c r="BC8044" s="19">
        <v>7985</v>
      </c>
      <c r="BD8044">
        <v>8.1893023375416213E-4</v>
      </c>
      <c r="BE8044">
        <v>1.2081621296526325E-2</v>
      </c>
    </row>
    <row r="8045" spans="55:57" x14ac:dyDescent="0.3">
      <c r="BC8045" s="19">
        <v>7986</v>
      </c>
      <c r="BD8045">
        <v>9.2113548945980527E-4</v>
      </c>
      <c r="BE8045">
        <v>1.2803164179983862E-2</v>
      </c>
    </row>
    <row r="8046" spans="55:57" x14ac:dyDescent="0.3">
      <c r="BC8046" s="19">
        <v>7987</v>
      </c>
      <c r="BD8046">
        <v>9.2191173869859858E-4</v>
      </c>
      <c r="BE8046">
        <v>1.280507635185779E-2</v>
      </c>
    </row>
    <row r="8047" spans="55:57" x14ac:dyDescent="0.3">
      <c r="BC8047" s="19">
        <v>7988</v>
      </c>
      <c r="BD8047">
        <v>9.442483448564139E-4</v>
      </c>
      <c r="BE8047">
        <v>1.2314587813371861E-2</v>
      </c>
    </row>
    <row r="8048" spans="55:57" x14ac:dyDescent="0.3">
      <c r="BC8048" s="19">
        <v>7989</v>
      </c>
      <c r="BD8048">
        <v>8.9965124129374454E-4</v>
      </c>
      <c r="BE8048">
        <v>1.2158893320616043E-2</v>
      </c>
    </row>
    <row r="8049" spans="55:57" x14ac:dyDescent="0.3">
      <c r="BC8049" s="19">
        <v>7990</v>
      </c>
      <c r="BD8049">
        <v>7.6986388461683451E-4</v>
      </c>
      <c r="BE8049">
        <v>1.2457871449014141E-2</v>
      </c>
    </row>
    <row r="8050" spans="55:57" x14ac:dyDescent="0.3">
      <c r="BC8050" s="19">
        <v>7991</v>
      </c>
      <c r="BD8050">
        <v>1.0519281284891973E-3</v>
      </c>
      <c r="BE8050">
        <v>1.4054263373788371E-2</v>
      </c>
    </row>
    <row r="8051" spans="55:57" x14ac:dyDescent="0.3">
      <c r="BC8051" s="19">
        <v>7992</v>
      </c>
      <c r="BD8051">
        <v>7.4657868326526752E-4</v>
      </c>
      <c r="BE8051">
        <v>1.2044916303765541E-2</v>
      </c>
    </row>
    <row r="8052" spans="55:57" x14ac:dyDescent="0.3">
      <c r="BC8052" s="19">
        <v>7993</v>
      </c>
      <c r="BD8052">
        <v>8.0926621375128089E-4</v>
      </c>
      <c r="BE8052">
        <v>1.2172333564528879E-2</v>
      </c>
    </row>
    <row r="8053" spans="55:57" x14ac:dyDescent="0.3">
      <c r="BC8053" s="19">
        <v>7994</v>
      </c>
      <c r="BD8053">
        <v>8.5741605374747387E-4</v>
      </c>
      <c r="BE8053">
        <v>1.2839574431379966E-2</v>
      </c>
    </row>
    <row r="8054" spans="55:57" x14ac:dyDescent="0.3">
      <c r="BC8054" s="19">
        <v>7995</v>
      </c>
      <c r="BD8054">
        <v>1.010762875449692E-3</v>
      </c>
      <c r="BE8054">
        <v>1.3883428146405894E-2</v>
      </c>
    </row>
    <row r="8055" spans="55:57" x14ac:dyDescent="0.3">
      <c r="BC8055" s="19">
        <v>7996</v>
      </c>
      <c r="BD8055">
        <v>7.5923145648705331E-4</v>
      </c>
      <c r="BE8055">
        <v>1.1890230728243831E-2</v>
      </c>
    </row>
    <row r="8056" spans="55:57" x14ac:dyDescent="0.3">
      <c r="BC8056" s="19">
        <v>7997</v>
      </c>
      <c r="BD8056">
        <v>8.5901215016869804E-4</v>
      </c>
      <c r="BE8056">
        <v>1.2497984763723879E-2</v>
      </c>
    </row>
    <row r="8057" spans="55:57" x14ac:dyDescent="0.3">
      <c r="BC8057" s="19">
        <v>7998</v>
      </c>
      <c r="BD8057">
        <v>7.7405037554597309E-4</v>
      </c>
      <c r="BE8057">
        <v>1.1766476583732704E-2</v>
      </c>
    </row>
    <row r="8058" spans="55:57" x14ac:dyDescent="0.3">
      <c r="BC8058" s="19">
        <v>7999</v>
      </c>
      <c r="BD8058">
        <v>8.3610303593297235E-4</v>
      </c>
      <c r="BE8058">
        <v>1.2058904686912113E-2</v>
      </c>
    </row>
    <row r="8059" spans="55:57" x14ac:dyDescent="0.3">
      <c r="BC8059" s="19">
        <v>8000</v>
      </c>
      <c r="BD8059">
        <v>9.4505124259827234E-4</v>
      </c>
      <c r="BE8059">
        <v>1.3511739808285989E-2</v>
      </c>
    </row>
    <row r="8060" spans="55:57" x14ac:dyDescent="0.3">
      <c r="BC8060" s="19">
        <v>8001</v>
      </c>
      <c r="BD8060">
        <v>9.9713314271064808E-4</v>
      </c>
      <c r="BE8060">
        <v>1.4063549855453961E-2</v>
      </c>
    </row>
    <row r="8061" spans="55:57" x14ac:dyDescent="0.3">
      <c r="BC8061" s="19">
        <v>8002</v>
      </c>
      <c r="BD8061">
        <v>8.7440920159983962E-4</v>
      </c>
      <c r="BE8061">
        <v>1.3413852047817318E-2</v>
      </c>
    </row>
    <row r="8062" spans="55:57" x14ac:dyDescent="0.3">
      <c r="BC8062" s="19">
        <v>8003</v>
      </c>
      <c r="BD8062">
        <v>8.4151602332032142E-4</v>
      </c>
      <c r="BE8062">
        <v>1.2383356863369636E-2</v>
      </c>
    </row>
    <row r="8063" spans="55:57" x14ac:dyDescent="0.3">
      <c r="BC8063" s="19">
        <v>8004</v>
      </c>
      <c r="BD8063">
        <v>8.6293388620542542E-4</v>
      </c>
      <c r="BE8063">
        <v>1.22450568501882E-2</v>
      </c>
    </row>
    <row r="8064" spans="55:57" x14ac:dyDescent="0.3">
      <c r="BC8064" s="19">
        <v>8005</v>
      </c>
      <c r="BD8064">
        <v>8.2754161687003725E-4</v>
      </c>
      <c r="BE8064">
        <v>1.3013947738469837E-2</v>
      </c>
    </row>
    <row r="8065" spans="55:57" x14ac:dyDescent="0.3">
      <c r="BC8065" s="19">
        <v>8006</v>
      </c>
      <c r="BD8065">
        <v>8.3629979127799602E-4</v>
      </c>
      <c r="BE8065">
        <v>1.2204037104108639E-2</v>
      </c>
    </row>
    <row r="8066" spans="55:57" x14ac:dyDescent="0.3">
      <c r="BC8066" s="19">
        <v>8007</v>
      </c>
      <c r="BD8066">
        <v>9.0468323748831036E-4</v>
      </c>
      <c r="BE8066">
        <v>1.270078475083951E-2</v>
      </c>
    </row>
    <row r="8067" spans="55:57" x14ac:dyDescent="0.3">
      <c r="BC8067" s="19">
        <v>8008</v>
      </c>
      <c r="BD8067">
        <v>7.9532800204581955E-4</v>
      </c>
      <c r="BE8067">
        <v>1.3076612313306125E-2</v>
      </c>
    </row>
    <row r="8068" spans="55:57" x14ac:dyDescent="0.3">
      <c r="BC8068" s="19">
        <v>8009</v>
      </c>
      <c r="BD8068">
        <v>9.6622241669188811E-4</v>
      </c>
      <c r="BE8068">
        <v>1.2591840088133818E-2</v>
      </c>
    </row>
    <row r="8069" spans="55:57" x14ac:dyDescent="0.3">
      <c r="BC8069" s="19">
        <v>8010</v>
      </c>
      <c r="BD8069">
        <v>8.7754630122366319E-4</v>
      </c>
      <c r="BE8069">
        <v>1.1580579878036106E-2</v>
      </c>
    </row>
    <row r="8070" spans="55:57" x14ac:dyDescent="0.3">
      <c r="BC8070" s="19">
        <v>8011</v>
      </c>
      <c r="BD8070">
        <v>8.1730586875861718E-4</v>
      </c>
      <c r="BE8070">
        <v>1.2011526751190623E-2</v>
      </c>
    </row>
    <row r="8071" spans="55:57" x14ac:dyDescent="0.3">
      <c r="BC8071" s="19">
        <v>8012</v>
      </c>
      <c r="BD8071">
        <v>9.0861051911948721E-4</v>
      </c>
      <c r="BE8071">
        <v>1.3068964265639148E-2</v>
      </c>
    </row>
    <row r="8072" spans="55:57" x14ac:dyDescent="0.3">
      <c r="BC8072" s="19">
        <v>8013</v>
      </c>
      <c r="BD8072">
        <v>9.5549769756651456E-4</v>
      </c>
      <c r="BE8072">
        <v>1.334417907576428E-2</v>
      </c>
    </row>
    <row r="8073" spans="55:57" x14ac:dyDescent="0.3">
      <c r="BC8073" s="19">
        <v>8014</v>
      </c>
      <c r="BD8073">
        <v>7.9055805638632965E-4</v>
      </c>
      <c r="BE8073">
        <v>1.2340962124508005E-2</v>
      </c>
    </row>
    <row r="8074" spans="55:57" x14ac:dyDescent="0.3">
      <c r="BC8074" s="19">
        <v>8015</v>
      </c>
      <c r="BD8074">
        <v>1.0704144647324201E-3</v>
      </c>
      <c r="BE8074">
        <v>1.4496273685766566E-2</v>
      </c>
    </row>
    <row r="8075" spans="55:57" x14ac:dyDescent="0.3">
      <c r="BC8075" s="19">
        <v>8016</v>
      </c>
      <c r="BD8075">
        <v>8.7938678492989952E-4</v>
      </c>
      <c r="BE8075">
        <v>1.2261572159701261E-2</v>
      </c>
    </row>
    <row r="8076" spans="55:57" x14ac:dyDescent="0.3">
      <c r="BC8076" s="19">
        <v>8017</v>
      </c>
      <c r="BD8076">
        <v>8.4360586395714138E-4</v>
      </c>
      <c r="BE8076">
        <v>1.2166198013695194E-2</v>
      </c>
    </row>
    <row r="8077" spans="55:57" x14ac:dyDescent="0.3">
      <c r="BC8077" s="19">
        <v>8018</v>
      </c>
      <c r="BD8077">
        <v>8.7094558483826205E-4</v>
      </c>
      <c r="BE8077">
        <v>1.2205145165746367E-2</v>
      </c>
    </row>
    <row r="8078" spans="55:57" x14ac:dyDescent="0.3">
      <c r="BC8078" s="19">
        <v>8019</v>
      </c>
      <c r="BD8078">
        <v>9.4644372797631393E-4</v>
      </c>
      <c r="BE8078">
        <v>1.2687228195583107E-2</v>
      </c>
    </row>
    <row r="8079" spans="55:57" x14ac:dyDescent="0.3">
      <c r="BC8079" s="19">
        <v>8020</v>
      </c>
      <c r="BD8079">
        <v>7.5301486205249133E-4</v>
      </c>
      <c r="BE8079">
        <v>1.2350513268938384E-2</v>
      </c>
    </row>
    <row r="8080" spans="55:57" x14ac:dyDescent="0.3">
      <c r="BC8080" s="19">
        <v>8021</v>
      </c>
      <c r="BD8080">
        <v>8.3389647511589236E-4</v>
      </c>
      <c r="BE8080">
        <v>1.2465151463036398E-2</v>
      </c>
    </row>
    <row r="8081" spans="55:57" x14ac:dyDescent="0.3">
      <c r="BC8081" s="19">
        <v>8022</v>
      </c>
      <c r="BD8081">
        <v>6.7085868323781645E-4</v>
      </c>
      <c r="BE8081">
        <v>1.1867208465977944E-2</v>
      </c>
    </row>
    <row r="8082" spans="55:57" x14ac:dyDescent="0.3">
      <c r="BC8082" s="19">
        <v>8023</v>
      </c>
      <c r="BD8082">
        <v>9.0554706345817939E-4</v>
      </c>
      <c r="BE8082">
        <v>1.2021637036638007E-2</v>
      </c>
    </row>
    <row r="8083" spans="55:57" x14ac:dyDescent="0.3">
      <c r="BC8083" s="19">
        <v>8024</v>
      </c>
      <c r="BD8083">
        <v>9.1386595321993639E-4</v>
      </c>
      <c r="BE8083">
        <v>1.2591066618630889E-2</v>
      </c>
    </row>
    <row r="8084" spans="55:57" x14ac:dyDescent="0.3">
      <c r="BC8084" s="19">
        <v>8025</v>
      </c>
      <c r="BD8084">
        <v>7.7472692811022311E-4</v>
      </c>
      <c r="BE8084">
        <v>1.1724851814184927E-2</v>
      </c>
    </row>
    <row r="8085" spans="55:57" x14ac:dyDescent="0.3">
      <c r="BC8085" s="19">
        <v>8026</v>
      </c>
      <c r="BD8085">
        <v>8.0685840452831767E-4</v>
      </c>
      <c r="BE8085">
        <v>1.2350892299150243E-2</v>
      </c>
    </row>
    <row r="8086" spans="55:57" x14ac:dyDescent="0.3">
      <c r="BC8086" s="19">
        <v>8027</v>
      </c>
      <c r="BD8086">
        <v>8.5667250944078562E-4</v>
      </c>
      <c r="BE8086">
        <v>1.1871749244698611E-2</v>
      </c>
    </row>
    <row r="8087" spans="55:57" x14ac:dyDescent="0.3">
      <c r="BC8087" s="19">
        <v>8028</v>
      </c>
      <c r="BD8087">
        <v>9.1757429418157948E-4</v>
      </c>
      <c r="BE8087">
        <v>1.2113179518464356E-2</v>
      </c>
    </row>
    <row r="8088" spans="55:57" x14ac:dyDescent="0.3">
      <c r="BC8088" s="19">
        <v>8029</v>
      </c>
      <c r="BD8088">
        <v>8.1304312637142467E-4</v>
      </c>
      <c r="BE8088">
        <v>1.205093572972047E-2</v>
      </c>
    </row>
    <row r="8089" spans="55:57" x14ac:dyDescent="0.3">
      <c r="BC8089" s="19">
        <v>8030</v>
      </c>
      <c r="BD8089">
        <v>9.0111831437321432E-4</v>
      </c>
      <c r="BE8089">
        <v>1.2469041706345664E-2</v>
      </c>
    </row>
    <row r="8090" spans="55:57" x14ac:dyDescent="0.3">
      <c r="BC8090" s="19">
        <v>8031</v>
      </c>
      <c r="BD8090">
        <v>9.035410239645929E-4</v>
      </c>
      <c r="BE8090">
        <v>1.2732183723158067E-2</v>
      </c>
    </row>
    <row r="8091" spans="55:57" x14ac:dyDescent="0.3">
      <c r="BC8091" s="19">
        <v>8032</v>
      </c>
      <c r="BD8091">
        <v>8.5680233934385753E-4</v>
      </c>
      <c r="BE8091">
        <v>1.2113074822451412E-2</v>
      </c>
    </row>
    <row r="8092" spans="55:57" x14ac:dyDescent="0.3">
      <c r="BC8092" s="19">
        <v>8033</v>
      </c>
      <c r="BD8092">
        <v>8.0308947120510412E-4</v>
      </c>
      <c r="BE8092">
        <v>1.2736687962925257E-2</v>
      </c>
    </row>
    <row r="8093" spans="55:57" x14ac:dyDescent="0.3">
      <c r="BC8093" s="19">
        <v>8034</v>
      </c>
      <c r="BD8093">
        <v>8.7646600702411405E-4</v>
      </c>
      <c r="BE8093">
        <v>1.2228943038725121E-2</v>
      </c>
    </row>
    <row r="8094" spans="55:57" x14ac:dyDescent="0.3">
      <c r="BC8094" s="19">
        <v>8035</v>
      </c>
      <c r="BD8094">
        <v>7.8265359221820819E-4</v>
      </c>
      <c r="BE8094">
        <v>1.1547646313772237E-2</v>
      </c>
    </row>
    <row r="8095" spans="55:57" x14ac:dyDescent="0.3">
      <c r="BC8095" s="19">
        <v>8036</v>
      </c>
      <c r="BD8095">
        <v>8.6388097814063146E-4</v>
      </c>
      <c r="BE8095">
        <v>1.2744830518331056E-2</v>
      </c>
    </row>
    <row r="8096" spans="55:57" x14ac:dyDescent="0.3">
      <c r="BC8096" s="19">
        <v>8037</v>
      </c>
      <c r="BD8096">
        <v>8.8073169369741293E-4</v>
      </c>
      <c r="BE8096">
        <v>1.2370874892235963E-2</v>
      </c>
    </row>
    <row r="8097" spans="55:57" x14ac:dyDescent="0.3">
      <c r="BC8097" s="19">
        <v>8038</v>
      </c>
      <c r="BD8097">
        <v>7.6324644713741583E-4</v>
      </c>
      <c r="BE8097">
        <v>1.1919140453825802E-2</v>
      </c>
    </row>
    <row r="8098" spans="55:57" x14ac:dyDescent="0.3">
      <c r="BC8098" s="19">
        <v>8039</v>
      </c>
      <c r="BD8098">
        <v>9.5143860383773045E-4</v>
      </c>
      <c r="BE8098">
        <v>1.2555450526337143E-2</v>
      </c>
    </row>
    <row r="8099" spans="55:57" x14ac:dyDescent="0.3">
      <c r="BC8099" s="19">
        <v>8040</v>
      </c>
      <c r="BD8099">
        <v>9.6534201278392052E-4</v>
      </c>
      <c r="BE8099">
        <v>1.279934408276537E-2</v>
      </c>
    </row>
    <row r="8100" spans="55:57" x14ac:dyDescent="0.3">
      <c r="BC8100" s="19">
        <v>8041</v>
      </c>
      <c r="BD8100">
        <v>8.8222117613369474E-4</v>
      </c>
      <c r="BE8100">
        <v>1.2215080064315204E-2</v>
      </c>
    </row>
    <row r="8101" spans="55:57" x14ac:dyDescent="0.3">
      <c r="BC8101" s="19">
        <v>8042</v>
      </c>
      <c r="BD8101">
        <v>8.1953017976103978E-4</v>
      </c>
      <c r="BE8101">
        <v>1.2246855545449426E-2</v>
      </c>
    </row>
    <row r="8102" spans="55:57" x14ac:dyDescent="0.3">
      <c r="BC8102" s="19">
        <v>8043</v>
      </c>
      <c r="BD8102">
        <v>8.849745369882198E-4</v>
      </c>
      <c r="BE8102">
        <v>1.2340161623731668E-2</v>
      </c>
    </row>
    <row r="8103" spans="55:57" x14ac:dyDescent="0.3">
      <c r="BC8103" s="19">
        <v>8044</v>
      </c>
      <c r="BD8103">
        <v>9.6788367709742414E-4</v>
      </c>
      <c r="BE8103">
        <v>1.25544554076713E-2</v>
      </c>
    </row>
    <row r="8104" spans="55:57" x14ac:dyDescent="0.3">
      <c r="BC8104" s="19">
        <v>8045</v>
      </c>
      <c r="BD8104">
        <v>7.7725235827752178E-4</v>
      </c>
      <c r="BE8104">
        <v>1.2349672604747942E-2</v>
      </c>
    </row>
    <row r="8105" spans="55:57" x14ac:dyDescent="0.3">
      <c r="BC8105" s="19">
        <v>8046</v>
      </c>
      <c r="BD8105">
        <v>8.362304339332076E-4</v>
      </c>
      <c r="BE8105">
        <v>1.1613140973485777E-2</v>
      </c>
    </row>
    <row r="8106" spans="55:57" x14ac:dyDescent="0.3">
      <c r="BC8106" s="19">
        <v>8047</v>
      </c>
      <c r="BD8106">
        <v>6.90866950245507E-4</v>
      </c>
      <c r="BE8106">
        <v>1.2423576862728556E-2</v>
      </c>
    </row>
    <row r="8107" spans="55:57" x14ac:dyDescent="0.3">
      <c r="BC8107" s="19">
        <v>8048</v>
      </c>
      <c r="BD8107">
        <v>7.4242531522941159E-4</v>
      </c>
      <c r="BE8107">
        <v>1.1023313212616941E-2</v>
      </c>
    </row>
    <row r="8108" spans="55:57" x14ac:dyDescent="0.3">
      <c r="BC8108" s="19">
        <v>8049</v>
      </c>
      <c r="BD8108">
        <v>7.5252404871359964E-4</v>
      </c>
      <c r="BE8108">
        <v>1.169898287545241E-2</v>
      </c>
    </row>
    <row r="8109" spans="55:57" x14ac:dyDescent="0.3">
      <c r="BC8109" s="19">
        <v>8050</v>
      </c>
      <c r="BD8109">
        <v>8.6978614678186151E-4</v>
      </c>
      <c r="BE8109">
        <v>1.3155400540917952E-2</v>
      </c>
    </row>
    <row r="8110" spans="55:57" x14ac:dyDescent="0.3">
      <c r="BC8110" s="19">
        <v>8051</v>
      </c>
      <c r="BD8110">
        <v>9.2901698651182054E-4</v>
      </c>
      <c r="BE8110">
        <v>1.259679472617203E-2</v>
      </c>
    </row>
    <row r="8111" spans="55:57" x14ac:dyDescent="0.3">
      <c r="BC8111" s="19">
        <v>8052</v>
      </c>
      <c r="BD8111">
        <v>6.9076410129273837E-4</v>
      </c>
      <c r="BE8111">
        <v>1.1694453021574139E-2</v>
      </c>
    </row>
    <row r="8112" spans="55:57" x14ac:dyDescent="0.3">
      <c r="BC8112" s="19">
        <v>8053</v>
      </c>
      <c r="BD8112">
        <v>8.5542544784844435E-4</v>
      </c>
      <c r="BE8112">
        <v>1.2035205136520533E-2</v>
      </c>
    </row>
    <row r="8113" spans="55:57" x14ac:dyDescent="0.3">
      <c r="BC8113" s="19">
        <v>8054</v>
      </c>
      <c r="BD8113">
        <v>8.1245716838146311E-4</v>
      </c>
      <c r="BE8113">
        <v>1.2485487630628119E-2</v>
      </c>
    </row>
    <row r="8114" spans="55:57" x14ac:dyDescent="0.3">
      <c r="BC8114" s="19">
        <v>8055</v>
      </c>
      <c r="BD8114">
        <v>8.7762842359070405E-4</v>
      </c>
      <c r="BE8114">
        <v>1.1687489323204904E-2</v>
      </c>
    </row>
    <row r="8115" spans="55:57" x14ac:dyDescent="0.3">
      <c r="BC8115" s="19">
        <v>8056</v>
      </c>
      <c r="BD8115">
        <v>9.1681009011267622E-4</v>
      </c>
      <c r="BE8115">
        <v>1.2959211991464492E-2</v>
      </c>
    </row>
    <row r="8116" spans="55:57" x14ac:dyDescent="0.3">
      <c r="BC8116" s="19">
        <v>8057</v>
      </c>
      <c r="BD8116">
        <v>8.1801179920754248E-4</v>
      </c>
      <c r="BE8116">
        <v>1.2642654267872127E-2</v>
      </c>
    </row>
    <row r="8117" spans="55:57" x14ac:dyDescent="0.3">
      <c r="BC8117" s="19">
        <v>8058</v>
      </c>
      <c r="BD8117">
        <v>7.7511007693949381E-4</v>
      </c>
      <c r="BE8117">
        <v>1.202890867249605E-2</v>
      </c>
    </row>
    <row r="8118" spans="55:57" x14ac:dyDescent="0.3">
      <c r="BC8118" s="19">
        <v>8059</v>
      </c>
      <c r="BD8118">
        <v>8.025158339267334E-4</v>
      </c>
      <c r="BE8118">
        <v>1.1663583415493164E-2</v>
      </c>
    </row>
    <row r="8119" spans="55:57" x14ac:dyDescent="0.3">
      <c r="BC8119" s="19">
        <v>8060</v>
      </c>
      <c r="BD8119">
        <v>8.1758852780036955E-4</v>
      </c>
      <c r="BE8119">
        <v>1.2800376040910175E-2</v>
      </c>
    </row>
    <row r="8120" spans="55:57" x14ac:dyDescent="0.3">
      <c r="BC8120" s="19">
        <v>8061</v>
      </c>
      <c r="BD8120">
        <v>8.8400102435580398E-4</v>
      </c>
      <c r="BE8120">
        <v>1.230706921341481E-2</v>
      </c>
    </row>
    <row r="8121" spans="55:57" x14ac:dyDescent="0.3">
      <c r="BC8121" s="19">
        <v>8062</v>
      </c>
      <c r="BD8121">
        <v>8.84544653453513E-4</v>
      </c>
      <c r="BE8121">
        <v>1.2958596250678335E-2</v>
      </c>
    </row>
    <row r="8122" spans="55:57" x14ac:dyDescent="0.3">
      <c r="BC8122" s="19">
        <v>8063</v>
      </c>
      <c r="BD8122">
        <v>8.8648144722644235E-4</v>
      </c>
      <c r="BE8122">
        <v>1.2681108664437358E-2</v>
      </c>
    </row>
    <row r="8123" spans="55:57" x14ac:dyDescent="0.3">
      <c r="BC8123" s="19">
        <v>8064</v>
      </c>
      <c r="BD8123">
        <v>9.593599308415537E-4</v>
      </c>
      <c r="BE8123">
        <v>1.3311268824072877E-2</v>
      </c>
    </row>
    <row r="8124" spans="55:57" x14ac:dyDescent="0.3">
      <c r="BC8124" s="19">
        <v>8065</v>
      </c>
      <c r="BD8124">
        <v>7.7241759885153484E-4</v>
      </c>
      <c r="BE8124">
        <v>1.2278821216224896E-2</v>
      </c>
    </row>
    <row r="8125" spans="55:57" x14ac:dyDescent="0.3">
      <c r="BC8125" s="19">
        <v>8066</v>
      </c>
      <c r="BD8125">
        <v>9.6995504197898181E-4</v>
      </c>
      <c r="BE8125">
        <v>1.318726854887688E-2</v>
      </c>
    </row>
    <row r="8126" spans="55:57" x14ac:dyDescent="0.3">
      <c r="BC8126" s="19">
        <v>8067</v>
      </c>
      <c r="BD8126">
        <v>7.6895250439597133E-4</v>
      </c>
      <c r="BE8126">
        <v>1.2160971027175426E-2</v>
      </c>
    </row>
    <row r="8127" spans="55:57" x14ac:dyDescent="0.3">
      <c r="BC8127" s="19">
        <v>8068</v>
      </c>
      <c r="BD8127">
        <v>8.1597492880189988E-4</v>
      </c>
      <c r="BE8127">
        <v>1.3296611586550771E-2</v>
      </c>
    </row>
    <row r="8128" spans="55:57" x14ac:dyDescent="0.3">
      <c r="BC8128" s="19">
        <v>8069</v>
      </c>
      <c r="BD8128">
        <v>9.3684012492005312E-4</v>
      </c>
      <c r="BE8128">
        <v>1.2290654387000813E-2</v>
      </c>
    </row>
    <row r="8129" spans="55:57" x14ac:dyDescent="0.3">
      <c r="BC8129" s="19">
        <v>8070</v>
      </c>
      <c r="BD8129">
        <v>8.7800287115326564E-4</v>
      </c>
      <c r="BE8129">
        <v>1.2632945160476861E-2</v>
      </c>
    </row>
    <row r="8130" spans="55:57" x14ac:dyDescent="0.3">
      <c r="BC8130" s="19">
        <v>8071</v>
      </c>
      <c r="BD8130">
        <v>7.6594340436347461E-4</v>
      </c>
      <c r="BE8130">
        <v>1.2259305253147224E-2</v>
      </c>
    </row>
    <row r="8131" spans="55:57" x14ac:dyDescent="0.3">
      <c r="BC8131" s="19">
        <v>8072</v>
      </c>
      <c r="BD8131">
        <v>7.2721350629205395E-4</v>
      </c>
      <c r="BE8131">
        <v>1.2453335631414918E-2</v>
      </c>
    </row>
    <row r="8132" spans="55:57" x14ac:dyDescent="0.3">
      <c r="BC8132" s="19">
        <v>8073</v>
      </c>
      <c r="BD8132">
        <v>9.2454776632657485E-4</v>
      </c>
      <c r="BE8132">
        <v>1.3077129528789561E-2</v>
      </c>
    </row>
    <row r="8133" spans="55:57" x14ac:dyDescent="0.3">
      <c r="BC8133" s="19">
        <v>8074</v>
      </c>
      <c r="BD8133">
        <v>8.6164845127127676E-4</v>
      </c>
      <c r="BE8133">
        <v>1.2474748819000948E-2</v>
      </c>
    </row>
    <row r="8134" spans="55:57" x14ac:dyDescent="0.3">
      <c r="BC8134" s="19">
        <v>8075</v>
      </c>
      <c r="BD8134">
        <v>8.965609091881471E-4</v>
      </c>
      <c r="BE8134">
        <v>1.268763568883032E-2</v>
      </c>
    </row>
    <row r="8135" spans="55:57" x14ac:dyDescent="0.3">
      <c r="BC8135" s="19">
        <v>8076</v>
      </c>
      <c r="BD8135">
        <v>8.4014648330492381E-4</v>
      </c>
      <c r="BE8135">
        <v>1.2012905469356665E-2</v>
      </c>
    </row>
    <row r="8136" spans="55:57" x14ac:dyDescent="0.3">
      <c r="BC8136" s="19">
        <v>8077</v>
      </c>
      <c r="BD8136">
        <v>8.0282373889582911E-4</v>
      </c>
      <c r="BE8136">
        <v>1.2330546131094992E-2</v>
      </c>
    </row>
    <row r="8137" spans="55:57" x14ac:dyDescent="0.3">
      <c r="BC8137" s="19">
        <v>8078</v>
      </c>
      <c r="BD8137">
        <v>8.3601592720885566E-4</v>
      </c>
      <c r="BE8137">
        <v>1.3320742599801892E-2</v>
      </c>
    </row>
    <row r="8138" spans="55:57" x14ac:dyDescent="0.3">
      <c r="BC8138" s="19">
        <v>8079</v>
      </c>
      <c r="BD8138">
        <v>7.9669843190766467E-4</v>
      </c>
      <c r="BE8138">
        <v>1.1752386909320834E-2</v>
      </c>
    </row>
    <row r="8139" spans="55:57" x14ac:dyDescent="0.3">
      <c r="BC8139" s="19">
        <v>8080</v>
      </c>
      <c r="BD8139">
        <v>8.8009213021790489E-4</v>
      </c>
      <c r="BE8139">
        <v>1.2421702097729938E-2</v>
      </c>
    </row>
    <row r="8140" spans="55:57" x14ac:dyDescent="0.3">
      <c r="BC8140" s="19">
        <v>8081</v>
      </c>
      <c r="BD8140">
        <v>9.1648658626860733E-4</v>
      </c>
      <c r="BE8140">
        <v>1.3103108594468867E-2</v>
      </c>
    </row>
    <row r="8141" spans="55:57" x14ac:dyDescent="0.3">
      <c r="BC8141" s="19">
        <v>8082</v>
      </c>
      <c r="BD8141">
        <v>9.0324455521131192E-4</v>
      </c>
      <c r="BE8141">
        <v>1.233145472349219E-2</v>
      </c>
    </row>
    <row r="8142" spans="55:57" x14ac:dyDescent="0.3">
      <c r="BC8142" s="19">
        <v>8083</v>
      </c>
      <c r="BD8142">
        <v>9.452856346042869E-4</v>
      </c>
      <c r="BE8142">
        <v>1.345014172990008E-2</v>
      </c>
    </row>
    <row r="8143" spans="55:57" x14ac:dyDescent="0.3">
      <c r="BC8143" s="19">
        <v>8084</v>
      </c>
      <c r="BD8143">
        <v>9.2152447700019852E-4</v>
      </c>
      <c r="BE8143">
        <v>1.3086062934738478E-2</v>
      </c>
    </row>
    <row r="8144" spans="55:57" x14ac:dyDescent="0.3">
      <c r="BC8144" s="19">
        <v>8085</v>
      </c>
      <c r="BD8144">
        <v>9.2421542874135051E-4</v>
      </c>
      <c r="BE8144">
        <v>1.3166313396816643E-2</v>
      </c>
    </row>
    <row r="8145" spans="55:57" x14ac:dyDescent="0.3">
      <c r="BC8145" s="19">
        <v>8086</v>
      </c>
      <c r="BD8145">
        <v>8.4296245890676019E-4</v>
      </c>
      <c r="BE8145">
        <v>1.2491397341477764E-2</v>
      </c>
    </row>
    <row r="8146" spans="55:57" x14ac:dyDescent="0.3">
      <c r="BC8146" s="19">
        <v>8087</v>
      </c>
      <c r="BD8146">
        <v>9.2563185376762062E-4</v>
      </c>
      <c r="BE8146">
        <v>1.3118945367506653E-2</v>
      </c>
    </row>
    <row r="8147" spans="55:57" x14ac:dyDescent="0.3">
      <c r="BC8147" s="19">
        <v>8088</v>
      </c>
      <c r="BD8147">
        <v>9.7553105997014427E-4</v>
      </c>
      <c r="BE8147">
        <v>1.3504268974225263E-2</v>
      </c>
    </row>
    <row r="8148" spans="55:57" x14ac:dyDescent="0.3">
      <c r="BC8148" s="19">
        <v>8089</v>
      </c>
      <c r="BD8148">
        <v>7.9214035271247759E-4</v>
      </c>
      <c r="BE8148">
        <v>1.2461547228872003E-2</v>
      </c>
    </row>
    <row r="8149" spans="55:57" x14ac:dyDescent="0.3">
      <c r="BC8149" s="19">
        <v>8090</v>
      </c>
      <c r="BD8149">
        <v>9.3016439297478415E-4</v>
      </c>
      <c r="BE8149">
        <v>1.2915143487456959E-2</v>
      </c>
    </row>
    <row r="8150" spans="55:57" x14ac:dyDescent="0.3">
      <c r="BC8150" s="19">
        <v>8091</v>
      </c>
      <c r="BD8150">
        <v>1.062887328370213E-3</v>
      </c>
      <c r="BE8150">
        <v>1.4569382670581409E-2</v>
      </c>
    </row>
    <row r="8151" spans="55:57" x14ac:dyDescent="0.3">
      <c r="BC8151" s="19">
        <v>8092</v>
      </c>
      <c r="BD8151">
        <v>9.2070927564918525E-4</v>
      </c>
      <c r="BE8151">
        <v>1.4005597347276601E-2</v>
      </c>
    </row>
    <row r="8152" spans="55:57" x14ac:dyDescent="0.3">
      <c r="BC8152" s="19">
        <v>8093</v>
      </c>
      <c r="BD8152">
        <v>1.0086110752151162E-3</v>
      </c>
      <c r="BE8152">
        <v>1.4167197991097778E-2</v>
      </c>
    </row>
    <row r="8153" spans="55:57" x14ac:dyDescent="0.3">
      <c r="BC8153" s="19">
        <v>8094</v>
      </c>
      <c r="BD8153">
        <v>7.8791409154399289E-4</v>
      </c>
      <c r="BE8153">
        <v>1.1033561936347112E-2</v>
      </c>
    </row>
    <row r="8154" spans="55:57" x14ac:dyDescent="0.3">
      <c r="BC8154" s="19">
        <v>8095</v>
      </c>
      <c r="BD8154">
        <v>7.5752701879427194E-4</v>
      </c>
      <c r="BE8154">
        <v>1.1487864829030258E-2</v>
      </c>
    </row>
    <row r="8155" spans="55:57" x14ac:dyDescent="0.3">
      <c r="BC8155" s="19">
        <v>8096</v>
      </c>
      <c r="BD8155">
        <v>8.036347948698324E-4</v>
      </c>
      <c r="BE8155">
        <v>1.1873126950432437E-2</v>
      </c>
    </row>
    <row r="8156" spans="55:57" x14ac:dyDescent="0.3">
      <c r="BC8156" s="19">
        <v>8097</v>
      </c>
      <c r="BD8156">
        <v>9.4937681195686528E-4</v>
      </c>
      <c r="BE8156">
        <v>1.3049664680841193E-2</v>
      </c>
    </row>
    <row r="8157" spans="55:57" x14ac:dyDescent="0.3">
      <c r="BC8157" s="19">
        <v>8098</v>
      </c>
      <c r="BD8157">
        <v>8.1247715151174351E-4</v>
      </c>
      <c r="BE8157">
        <v>1.2262015615597515E-2</v>
      </c>
    </row>
    <row r="8158" spans="55:57" x14ac:dyDescent="0.3">
      <c r="BC8158" s="19">
        <v>8099</v>
      </c>
      <c r="BD8158">
        <v>8.7292322883083954E-4</v>
      </c>
      <c r="BE8158">
        <v>1.1605704957465809E-2</v>
      </c>
    </row>
    <row r="8159" spans="55:57" x14ac:dyDescent="0.3">
      <c r="BC8159" s="19">
        <v>8100</v>
      </c>
      <c r="BD8159">
        <v>8.508422182327848E-4</v>
      </c>
      <c r="BE8159">
        <v>1.1853921596562095E-2</v>
      </c>
    </row>
    <row r="8160" spans="55:57" x14ac:dyDescent="0.3">
      <c r="BC8160" s="19">
        <v>8101</v>
      </c>
      <c r="BD8160">
        <v>8.9733625334179512E-4</v>
      </c>
      <c r="BE8160">
        <v>1.4167636175303821E-2</v>
      </c>
    </row>
    <row r="8161" spans="55:57" x14ac:dyDescent="0.3">
      <c r="BC8161" s="19">
        <v>8102</v>
      </c>
      <c r="BD8161">
        <v>8.913906966284866E-4</v>
      </c>
      <c r="BE8161">
        <v>1.2690195749345008E-2</v>
      </c>
    </row>
    <row r="8162" spans="55:57" x14ac:dyDescent="0.3">
      <c r="BC8162" s="19">
        <v>8103</v>
      </c>
      <c r="BD8162">
        <v>1.0286787794552236E-3</v>
      </c>
      <c r="BE8162">
        <v>1.4625446919414897E-2</v>
      </c>
    </row>
    <row r="8163" spans="55:57" x14ac:dyDescent="0.3">
      <c r="BC8163" s="19">
        <v>8104</v>
      </c>
      <c r="BD8163">
        <v>9.0378216919876654E-4</v>
      </c>
      <c r="BE8163">
        <v>1.2787148489351852E-2</v>
      </c>
    </row>
    <row r="8164" spans="55:57" x14ac:dyDescent="0.3">
      <c r="BC8164" s="19">
        <v>8105</v>
      </c>
      <c r="BD8164">
        <v>9.0439467496885846E-4</v>
      </c>
      <c r="BE8164">
        <v>1.2778605796156318E-2</v>
      </c>
    </row>
    <row r="8165" spans="55:57" x14ac:dyDescent="0.3">
      <c r="BC8165" s="19">
        <v>8106</v>
      </c>
      <c r="BD8165">
        <v>8.9128240609722016E-4</v>
      </c>
      <c r="BE8165">
        <v>1.2446343859146279E-2</v>
      </c>
    </row>
    <row r="8166" spans="55:57" x14ac:dyDescent="0.3">
      <c r="BC8166" s="19">
        <v>8107</v>
      </c>
      <c r="BD8166">
        <v>8.7000326469959801E-4</v>
      </c>
      <c r="BE8166">
        <v>1.2794744316663859E-2</v>
      </c>
    </row>
    <row r="8167" spans="55:57" x14ac:dyDescent="0.3">
      <c r="BC8167" s="19">
        <v>8108</v>
      </c>
      <c r="BD8167">
        <v>9.1782313744799885E-4</v>
      </c>
      <c r="BE8167">
        <v>1.2293927947939707E-2</v>
      </c>
    </row>
    <row r="8168" spans="55:57" x14ac:dyDescent="0.3">
      <c r="BC8168" s="19">
        <v>8109</v>
      </c>
      <c r="BD8168">
        <v>9.5456997124996701E-4</v>
      </c>
      <c r="BE8168">
        <v>1.2708072705990876E-2</v>
      </c>
    </row>
    <row r="8169" spans="55:57" x14ac:dyDescent="0.3">
      <c r="BC8169" s="19">
        <v>8110</v>
      </c>
      <c r="BD8169">
        <v>8.9216630496783713E-4</v>
      </c>
      <c r="BE8169">
        <v>1.2349680490754345E-2</v>
      </c>
    </row>
    <row r="8170" spans="55:57" x14ac:dyDescent="0.3">
      <c r="BC8170" s="19">
        <v>8111</v>
      </c>
      <c r="BD8170">
        <v>9.84120443866871E-4</v>
      </c>
      <c r="BE8170">
        <v>1.3359557326908085E-2</v>
      </c>
    </row>
    <row r="8171" spans="55:57" x14ac:dyDescent="0.3">
      <c r="BC8171" s="19">
        <v>8112</v>
      </c>
      <c r="BD8171">
        <v>8.756550585395078E-4</v>
      </c>
      <c r="BE8171">
        <v>1.2736609904473022E-2</v>
      </c>
    </row>
    <row r="8172" spans="55:57" x14ac:dyDescent="0.3">
      <c r="BC8172" s="19">
        <v>8113</v>
      </c>
      <c r="BD8172">
        <v>8.7930442784467963E-4</v>
      </c>
      <c r="BE8172">
        <v>1.2554317345675015E-2</v>
      </c>
    </row>
    <row r="8173" spans="55:57" x14ac:dyDescent="0.3">
      <c r="BC8173" s="19">
        <v>8114</v>
      </c>
      <c r="BD8173">
        <v>8.6484911815298685E-4</v>
      </c>
      <c r="BE8173">
        <v>1.2465344512431042E-2</v>
      </c>
    </row>
    <row r="8174" spans="55:57" x14ac:dyDescent="0.3">
      <c r="BC8174" s="19">
        <v>8115</v>
      </c>
      <c r="BD8174">
        <v>7.3420250188427783E-4</v>
      </c>
      <c r="BE8174">
        <v>1.1510908580040139E-2</v>
      </c>
    </row>
    <row r="8175" spans="55:57" x14ac:dyDescent="0.3">
      <c r="BC8175" s="19">
        <v>8116</v>
      </c>
      <c r="BD8175">
        <v>7.678877927964462E-4</v>
      </c>
      <c r="BE8175">
        <v>1.2695476083161456E-2</v>
      </c>
    </row>
    <row r="8176" spans="55:57" x14ac:dyDescent="0.3">
      <c r="BC8176" s="19">
        <v>8117</v>
      </c>
      <c r="BD8176">
        <v>7.7303300964385051E-4</v>
      </c>
      <c r="BE8176">
        <v>1.2410544531712557E-2</v>
      </c>
    </row>
    <row r="8177" spans="55:57" x14ac:dyDescent="0.3">
      <c r="BC8177" s="19">
        <v>8118</v>
      </c>
      <c r="BD8177">
        <v>8.4994147452973582E-4</v>
      </c>
      <c r="BE8177">
        <v>1.2530818434663251E-2</v>
      </c>
    </row>
    <row r="8178" spans="55:57" x14ac:dyDescent="0.3">
      <c r="BC8178" s="19">
        <v>8119</v>
      </c>
      <c r="BD8178">
        <v>8.3662073139907677E-4</v>
      </c>
      <c r="BE8178">
        <v>1.3309411830145033E-2</v>
      </c>
    </row>
    <row r="8179" spans="55:57" x14ac:dyDescent="0.3">
      <c r="BC8179" s="19">
        <v>8120</v>
      </c>
      <c r="BD8179">
        <v>7.3900594390610729E-4</v>
      </c>
      <c r="BE8179">
        <v>1.2406022920642428E-2</v>
      </c>
    </row>
    <row r="8180" spans="55:57" x14ac:dyDescent="0.3">
      <c r="BC8180" s="19">
        <v>8121</v>
      </c>
      <c r="BD8180">
        <v>9.1894621470418447E-4</v>
      </c>
      <c r="BE8180">
        <v>1.3277361412929019E-2</v>
      </c>
    </row>
    <row r="8181" spans="55:57" x14ac:dyDescent="0.3">
      <c r="BC8181" s="19">
        <v>8122</v>
      </c>
      <c r="BD8181">
        <v>9.7925395577268043E-4</v>
      </c>
      <c r="BE8181">
        <v>1.2837487328093197E-2</v>
      </c>
    </row>
    <row r="8182" spans="55:57" x14ac:dyDescent="0.3">
      <c r="BC8182" s="19">
        <v>8123</v>
      </c>
      <c r="BD8182">
        <v>9.7295947610181706E-4</v>
      </c>
      <c r="BE8182">
        <v>1.3176506351875415E-2</v>
      </c>
    </row>
    <row r="8183" spans="55:57" x14ac:dyDescent="0.3">
      <c r="BC8183" s="19">
        <v>8124</v>
      </c>
      <c r="BD8183">
        <v>8.4688929538899633E-4</v>
      </c>
      <c r="BE8183">
        <v>1.2065875032009586E-2</v>
      </c>
    </row>
    <row r="8184" spans="55:57" x14ac:dyDescent="0.3">
      <c r="BC8184" s="19">
        <v>8125</v>
      </c>
      <c r="BD8184">
        <v>1.022616610876417E-3</v>
      </c>
      <c r="BE8184">
        <v>1.393957137481509E-2</v>
      </c>
    </row>
    <row r="8185" spans="55:57" x14ac:dyDescent="0.3">
      <c r="BC8185" s="19">
        <v>8126</v>
      </c>
      <c r="BD8185">
        <v>7.9006365238296105E-4</v>
      </c>
      <c r="BE8185">
        <v>1.1660698219856696E-2</v>
      </c>
    </row>
    <row r="8186" spans="55:57" x14ac:dyDescent="0.3">
      <c r="BC8186" s="19">
        <v>8127</v>
      </c>
      <c r="BD8186">
        <v>8.6476573661163582E-4</v>
      </c>
      <c r="BE8186">
        <v>1.2788967643603068E-2</v>
      </c>
    </row>
    <row r="8187" spans="55:57" x14ac:dyDescent="0.3">
      <c r="BC8187" s="19">
        <v>8128</v>
      </c>
      <c r="BD8187">
        <v>7.8179631867581053E-4</v>
      </c>
      <c r="BE8187">
        <v>1.1966877658942639E-2</v>
      </c>
    </row>
    <row r="8188" spans="55:57" x14ac:dyDescent="0.3">
      <c r="BC8188" s="19">
        <v>8129</v>
      </c>
      <c r="BD8188">
        <v>8.2127012624324234E-4</v>
      </c>
      <c r="BE8188">
        <v>1.1323267948002834E-2</v>
      </c>
    </row>
    <row r="8189" spans="55:57" x14ac:dyDescent="0.3">
      <c r="BC8189" s="19">
        <v>8130</v>
      </c>
      <c r="BD8189">
        <v>8.7870627180607335E-4</v>
      </c>
      <c r="BE8189">
        <v>1.2034588317304895E-2</v>
      </c>
    </row>
    <row r="8190" spans="55:57" x14ac:dyDescent="0.3">
      <c r="BC8190" s="19">
        <v>8131</v>
      </c>
      <c r="BD8190">
        <v>8.0311906555474016E-4</v>
      </c>
      <c r="BE8190">
        <v>1.2477552505618312E-2</v>
      </c>
    </row>
    <row r="8191" spans="55:57" x14ac:dyDescent="0.3">
      <c r="BC8191" s="19">
        <v>8132</v>
      </c>
      <c r="BD8191">
        <v>8.9327520976682328E-4</v>
      </c>
      <c r="BE8191">
        <v>1.2414469693489638E-2</v>
      </c>
    </row>
    <row r="8192" spans="55:57" x14ac:dyDescent="0.3">
      <c r="BC8192" s="19">
        <v>8133</v>
      </c>
      <c r="BD8192">
        <v>1.0109362553098818E-3</v>
      </c>
      <c r="BE8192">
        <v>1.4676578845840541E-2</v>
      </c>
    </row>
    <row r="8193" spans="55:57" x14ac:dyDescent="0.3">
      <c r="BC8193" s="19">
        <v>8134</v>
      </c>
      <c r="BD8193">
        <v>8.6158870495781569E-4</v>
      </c>
      <c r="BE8193">
        <v>1.1980038147544968E-2</v>
      </c>
    </row>
    <row r="8194" spans="55:57" x14ac:dyDescent="0.3">
      <c r="BC8194" s="19">
        <v>8135</v>
      </c>
      <c r="BD8194">
        <v>8.42552960147559E-4</v>
      </c>
      <c r="BE8194">
        <v>1.197658965596286E-2</v>
      </c>
    </row>
    <row r="8195" spans="55:57" x14ac:dyDescent="0.3">
      <c r="BC8195" s="19">
        <v>8136</v>
      </c>
      <c r="BD8195">
        <v>8.5259949305086522E-4</v>
      </c>
      <c r="BE8195">
        <v>1.2103564854176583E-2</v>
      </c>
    </row>
    <row r="8196" spans="55:57" x14ac:dyDescent="0.3">
      <c r="BC8196" s="19">
        <v>8137</v>
      </c>
      <c r="BD8196">
        <v>9.8491931029677906E-4</v>
      </c>
      <c r="BE8196">
        <v>1.3644409105867636E-2</v>
      </c>
    </row>
    <row r="8197" spans="55:57" x14ac:dyDescent="0.3">
      <c r="BC8197" s="19">
        <v>8138</v>
      </c>
      <c r="BD8197">
        <v>8.2260486423101358E-4</v>
      </c>
      <c r="BE8197">
        <v>1.178356781102426E-2</v>
      </c>
    </row>
    <row r="8198" spans="55:57" x14ac:dyDescent="0.3">
      <c r="BC8198" s="19">
        <v>8139</v>
      </c>
      <c r="BD8198">
        <v>9.4944466240191579E-4</v>
      </c>
      <c r="BE8198">
        <v>1.3884813412308137E-2</v>
      </c>
    </row>
    <row r="8199" spans="55:57" x14ac:dyDescent="0.3">
      <c r="BC8199" s="19">
        <v>8140</v>
      </c>
      <c r="BD8199">
        <v>7.8301193182603768E-4</v>
      </c>
      <c r="BE8199">
        <v>1.2357956507453544E-2</v>
      </c>
    </row>
    <row r="8200" spans="55:57" x14ac:dyDescent="0.3">
      <c r="BC8200" s="19">
        <v>8141</v>
      </c>
      <c r="BD8200">
        <v>9.6425613772863495E-4</v>
      </c>
      <c r="BE8200">
        <v>1.3934093083055809E-2</v>
      </c>
    </row>
    <row r="8201" spans="55:57" x14ac:dyDescent="0.3">
      <c r="BC8201" s="19">
        <v>8142</v>
      </c>
      <c r="BD8201">
        <v>8.9848817361119933E-4</v>
      </c>
      <c r="BE8201">
        <v>1.2679534512134138E-2</v>
      </c>
    </row>
    <row r="8202" spans="55:57" x14ac:dyDescent="0.3">
      <c r="BC8202" s="19">
        <v>8143</v>
      </c>
      <c r="BD8202">
        <v>9.2064264674107416E-4</v>
      </c>
      <c r="BE8202">
        <v>1.2615875213629755E-2</v>
      </c>
    </row>
    <row r="8203" spans="55:57" x14ac:dyDescent="0.3">
      <c r="BC8203" s="19">
        <v>8144</v>
      </c>
      <c r="BD8203">
        <v>8.0028736497328066E-4</v>
      </c>
      <c r="BE8203">
        <v>1.2105456727684647E-2</v>
      </c>
    </row>
    <row r="8204" spans="55:57" x14ac:dyDescent="0.3">
      <c r="BC8204" s="19">
        <v>8145</v>
      </c>
      <c r="BD8204">
        <v>8.0336836790620436E-4</v>
      </c>
      <c r="BE8204">
        <v>1.3450056509903864E-2</v>
      </c>
    </row>
    <row r="8205" spans="55:57" x14ac:dyDescent="0.3">
      <c r="BC8205" s="19">
        <v>8146</v>
      </c>
      <c r="BD8205">
        <v>9.0706263496657317E-4</v>
      </c>
      <c r="BE8205">
        <v>1.2562742908423912E-2</v>
      </c>
    </row>
    <row r="8206" spans="55:57" x14ac:dyDescent="0.3">
      <c r="BC8206" s="19">
        <v>8147</v>
      </c>
      <c r="BD8206">
        <v>7.5788640406587054E-4</v>
      </c>
      <c r="BE8206">
        <v>1.1840532714541958E-2</v>
      </c>
    </row>
    <row r="8207" spans="55:57" x14ac:dyDescent="0.3">
      <c r="BC8207" s="19">
        <v>8148</v>
      </c>
      <c r="BD8207">
        <v>1.0612804431611447E-3</v>
      </c>
      <c r="BE8207">
        <v>1.4044240478153518E-2</v>
      </c>
    </row>
    <row r="8208" spans="55:57" x14ac:dyDescent="0.3">
      <c r="BC8208" s="19">
        <v>8149</v>
      </c>
      <c r="BD8208">
        <v>6.9572596637014949E-4</v>
      </c>
      <c r="BE8208">
        <v>1.2729540955936669E-2</v>
      </c>
    </row>
    <row r="8209" spans="55:57" x14ac:dyDescent="0.3">
      <c r="BC8209" s="19">
        <v>8150</v>
      </c>
      <c r="BD8209">
        <v>9.864061135299064E-4</v>
      </c>
      <c r="BE8209">
        <v>1.3526622789358867E-2</v>
      </c>
    </row>
    <row r="8210" spans="55:57" x14ac:dyDescent="0.3">
      <c r="BC8210" s="19">
        <v>8151</v>
      </c>
      <c r="BD8210">
        <v>9.5608032107685488E-4</v>
      </c>
      <c r="BE8210">
        <v>1.3567572768283468E-2</v>
      </c>
    </row>
    <row r="8211" spans="55:57" x14ac:dyDescent="0.3">
      <c r="BC8211" s="19">
        <v>8152</v>
      </c>
      <c r="BD8211">
        <v>8.7618421860660625E-4</v>
      </c>
      <c r="BE8211">
        <v>1.2238652079737176E-2</v>
      </c>
    </row>
    <row r="8212" spans="55:57" x14ac:dyDescent="0.3">
      <c r="BC8212" s="19">
        <v>8153</v>
      </c>
      <c r="BD8212">
        <v>8.2292667253636197E-4</v>
      </c>
      <c r="BE8212">
        <v>1.23146987384015E-2</v>
      </c>
    </row>
    <row r="8213" spans="55:57" x14ac:dyDescent="0.3">
      <c r="BC8213" s="19">
        <v>8154</v>
      </c>
      <c r="BD8213">
        <v>7.3178260500745304E-4</v>
      </c>
      <c r="BE8213">
        <v>1.1906005063985996E-2</v>
      </c>
    </row>
    <row r="8214" spans="55:57" x14ac:dyDescent="0.3">
      <c r="BC8214" s="19">
        <v>8155</v>
      </c>
      <c r="BD8214">
        <v>7.2094858407688962E-4</v>
      </c>
      <c r="BE8214">
        <v>1.1405132447963892E-2</v>
      </c>
    </row>
    <row r="8215" spans="55:57" x14ac:dyDescent="0.3">
      <c r="BC8215" s="19">
        <v>8156</v>
      </c>
      <c r="BD8215">
        <v>7.0272433876295969E-4</v>
      </c>
      <c r="BE8215">
        <v>1.15901772028118E-2</v>
      </c>
    </row>
    <row r="8216" spans="55:57" x14ac:dyDescent="0.3">
      <c r="BC8216" s="19">
        <v>8157</v>
      </c>
      <c r="BD8216">
        <v>9.8474626488311706E-4</v>
      </c>
      <c r="BE8216">
        <v>1.4153934332350886E-2</v>
      </c>
    </row>
    <row r="8217" spans="55:57" x14ac:dyDescent="0.3">
      <c r="BC8217" s="19">
        <v>8158</v>
      </c>
      <c r="BD8217">
        <v>8.6089935754234668E-4</v>
      </c>
      <c r="BE8217">
        <v>1.2636889194006452E-2</v>
      </c>
    </row>
    <row r="8218" spans="55:57" x14ac:dyDescent="0.3">
      <c r="BC8218" s="19">
        <v>8159</v>
      </c>
      <c r="BD8218">
        <v>8.1226146707022266E-4</v>
      </c>
      <c r="BE8218">
        <v>1.1918311909029733E-2</v>
      </c>
    </row>
    <row r="8219" spans="55:57" x14ac:dyDescent="0.3">
      <c r="BC8219" s="19">
        <v>8160</v>
      </c>
      <c r="BD8219">
        <v>8.060792303420728E-4</v>
      </c>
      <c r="BE8219">
        <v>1.314221576076431E-2</v>
      </c>
    </row>
    <row r="8220" spans="55:57" x14ac:dyDescent="0.3">
      <c r="BC8220" s="19">
        <v>8161</v>
      </c>
      <c r="BD8220">
        <v>8.1537514272114959E-4</v>
      </c>
      <c r="BE8220">
        <v>1.266410262523052E-2</v>
      </c>
    </row>
    <row r="8221" spans="55:57" x14ac:dyDescent="0.3">
      <c r="BC8221" s="19">
        <v>8162</v>
      </c>
      <c r="BD8221">
        <v>8.5550372557785547E-4</v>
      </c>
      <c r="BE8221">
        <v>1.142119428261733E-2</v>
      </c>
    </row>
    <row r="8222" spans="55:57" x14ac:dyDescent="0.3">
      <c r="BC8222" s="19">
        <v>8163</v>
      </c>
      <c r="BD8222">
        <v>9.3585163158665897E-4</v>
      </c>
      <c r="BE8222">
        <v>1.3380393680643416E-2</v>
      </c>
    </row>
    <row r="8223" spans="55:57" x14ac:dyDescent="0.3">
      <c r="BC8223" s="19">
        <v>8164</v>
      </c>
      <c r="BD8223">
        <v>9.5237888138120395E-4</v>
      </c>
      <c r="BE8223">
        <v>1.2628451455641957E-2</v>
      </c>
    </row>
    <row r="8224" spans="55:57" x14ac:dyDescent="0.3">
      <c r="BC8224" s="19">
        <v>8165</v>
      </c>
      <c r="BD8224">
        <v>9.3211638582263673E-4</v>
      </c>
      <c r="BE8224">
        <v>1.3813020976621855E-2</v>
      </c>
    </row>
    <row r="8225" spans="55:57" x14ac:dyDescent="0.3">
      <c r="BC8225" s="19">
        <v>8166</v>
      </c>
      <c r="BD8225">
        <v>9.3444891270990618E-4</v>
      </c>
      <c r="BE8225">
        <v>1.270091757711002E-2</v>
      </c>
    </row>
    <row r="8226" spans="55:57" x14ac:dyDescent="0.3">
      <c r="BC8226" s="19">
        <v>8167</v>
      </c>
      <c r="BD8226">
        <v>8.0217258420620205E-4</v>
      </c>
      <c r="BE8226">
        <v>1.2424522180482232E-2</v>
      </c>
    </row>
    <row r="8227" spans="55:57" x14ac:dyDescent="0.3">
      <c r="BC8227" s="19">
        <v>8168</v>
      </c>
      <c r="BD8227">
        <v>8.4698158433128346E-4</v>
      </c>
      <c r="BE8227">
        <v>1.2353777503555399E-2</v>
      </c>
    </row>
    <row r="8228" spans="55:57" x14ac:dyDescent="0.3">
      <c r="BC8228" s="19">
        <v>8169</v>
      </c>
      <c r="BD8228">
        <v>9.6947481754444339E-4</v>
      </c>
      <c r="BE8228">
        <v>1.3818723939778484E-2</v>
      </c>
    </row>
    <row r="8229" spans="55:57" x14ac:dyDescent="0.3">
      <c r="BC8229" s="19">
        <v>8170</v>
      </c>
      <c r="BD8229">
        <v>8.822037900282772E-4</v>
      </c>
      <c r="BE8229">
        <v>1.3061156842589756E-2</v>
      </c>
    </row>
    <row r="8230" spans="55:57" x14ac:dyDescent="0.3">
      <c r="BC8230" s="19">
        <v>8171</v>
      </c>
      <c r="BD8230">
        <v>8.9623090521374069E-4</v>
      </c>
      <c r="BE8230">
        <v>1.2463004481216329E-2</v>
      </c>
    </row>
    <row r="8231" spans="55:57" x14ac:dyDescent="0.3">
      <c r="BC8231" s="19">
        <v>8172</v>
      </c>
      <c r="BD8231">
        <v>7.3773335420512277E-4</v>
      </c>
      <c r="BE8231">
        <v>1.1976141548778766E-2</v>
      </c>
    </row>
    <row r="8232" spans="55:57" x14ac:dyDescent="0.3">
      <c r="BC8232" s="19">
        <v>8173</v>
      </c>
      <c r="BD8232">
        <v>8.4631318381960885E-4</v>
      </c>
      <c r="BE8232">
        <v>1.2114279886855522E-2</v>
      </c>
    </row>
    <row r="8233" spans="55:57" x14ac:dyDescent="0.3">
      <c r="BC8233" s="19">
        <v>8174</v>
      </c>
      <c r="BD8233">
        <v>8.6915441401055654E-4</v>
      </c>
      <c r="BE8233">
        <v>1.2535762369291558E-2</v>
      </c>
    </row>
    <row r="8234" spans="55:57" x14ac:dyDescent="0.3">
      <c r="BC8234" s="19">
        <v>8175</v>
      </c>
      <c r="BD8234">
        <v>8.7990467217127484E-4</v>
      </c>
      <c r="BE8234">
        <v>1.273545612467053E-2</v>
      </c>
    </row>
    <row r="8235" spans="55:57" x14ac:dyDescent="0.3">
      <c r="BC8235" s="19">
        <v>8176</v>
      </c>
      <c r="BD8235">
        <v>6.8964918103236322E-4</v>
      </c>
      <c r="BE8235">
        <v>1.1256290420997416E-2</v>
      </c>
    </row>
    <row r="8236" spans="55:57" x14ac:dyDescent="0.3">
      <c r="BC8236" s="19">
        <v>8177</v>
      </c>
      <c r="BD8236">
        <v>8.4671252359167556E-4</v>
      </c>
      <c r="BE8236">
        <v>1.2948969449454045E-2</v>
      </c>
    </row>
    <row r="8237" spans="55:57" x14ac:dyDescent="0.3">
      <c r="BC8237" s="19">
        <v>8178</v>
      </c>
      <c r="BD8237">
        <v>7.7485559839962268E-4</v>
      </c>
      <c r="BE8237">
        <v>1.340356687395014E-2</v>
      </c>
    </row>
    <row r="8238" spans="55:57" x14ac:dyDescent="0.3">
      <c r="BC8238" s="19">
        <v>8179</v>
      </c>
      <c r="BD8238">
        <v>8.9600523953269995E-4</v>
      </c>
      <c r="BE8238">
        <v>1.3083860791535411E-2</v>
      </c>
    </row>
    <row r="8239" spans="55:57" x14ac:dyDescent="0.3">
      <c r="BC8239" s="19">
        <v>8180</v>
      </c>
      <c r="BD8239">
        <v>8.8582361265778149E-4</v>
      </c>
      <c r="BE8239">
        <v>1.2197972296285865E-2</v>
      </c>
    </row>
    <row r="8240" spans="55:57" x14ac:dyDescent="0.3">
      <c r="BC8240" s="19">
        <v>8181</v>
      </c>
      <c r="BD8240">
        <v>1.0149366827929913E-3</v>
      </c>
      <c r="BE8240">
        <v>1.279572731793137E-2</v>
      </c>
    </row>
    <row r="8241" spans="55:57" x14ac:dyDescent="0.3">
      <c r="BC8241" s="19">
        <v>8182</v>
      </c>
      <c r="BD8241">
        <v>8.5938975550148918E-4</v>
      </c>
      <c r="BE8241">
        <v>1.3008075169715087E-2</v>
      </c>
    </row>
    <row r="8242" spans="55:57" x14ac:dyDescent="0.3">
      <c r="BC8242" s="19">
        <v>8183</v>
      </c>
      <c r="BD8242">
        <v>9.8386794342890621E-4</v>
      </c>
      <c r="BE8242">
        <v>1.2987030874655811E-2</v>
      </c>
    </row>
    <row r="8243" spans="55:57" x14ac:dyDescent="0.3">
      <c r="BC8243" s="19">
        <v>8184</v>
      </c>
      <c r="BD8243">
        <v>9.6563286509023405E-4</v>
      </c>
      <c r="BE8243">
        <v>1.3286508318569661E-2</v>
      </c>
    </row>
    <row r="8244" spans="55:57" x14ac:dyDescent="0.3">
      <c r="BC8244" s="19">
        <v>8185</v>
      </c>
      <c r="BD8244">
        <v>7.5388206321171862E-4</v>
      </c>
      <c r="BE8244">
        <v>1.1403528610915743E-2</v>
      </c>
    </row>
    <row r="8245" spans="55:57" x14ac:dyDescent="0.3">
      <c r="BC8245" s="19">
        <v>8186</v>
      </c>
      <c r="BD8245">
        <v>8.8665610193336734E-4</v>
      </c>
      <c r="BE8245">
        <v>1.217926040177519E-2</v>
      </c>
    </row>
    <row r="8246" spans="55:57" x14ac:dyDescent="0.3">
      <c r="BC8246" s="19">
        <v>8187</v>
      </c>
      <c r="BD8246">
        <v>9.5997620522903784E-4</v>
      </c>
      <c r="BE8246">
        <v>1.3353651821237657E-2</v>
      </c>
    </row>
    <row r="8247" spans="55:57" x14ac:dyDescent="0.3">
      <c r="BC8247" s="19">
        <v>8188</v>
      </c>
      <c r="BD8247">
        <v>8.8593678890866087E-4</v>
      </c>
      <c r="BE8247">
        <v>1.2606455607655375E-2</v>
      </c>
    </row>
    <row r="8248" spans="55:57" x14ac:dyDescent="0.3">
      <c r="BC8248" s="19">
        <v>8189</v>
      </c>
      <c r="BD8248">
        <v>8.5335723302370559E-4</v>
      </c>
      <c r="BE8248">
        <v>1.2501727308369529E-2</v>
      </c>
    </row>
    <row r="8249" spans="55:57" x14ac:dyDescent="0.3">
      <c r="BC8249" s="19">
        <v>8190</v>
      </c>
      <c r="BD8249">
        <v>6.9661571893825012E-4</v>
      </c>
      <c r="BE8249">
        <v>1.1741714116064821E-2</v>
      </c>
    </row>
    <row r="8250" spans="55:57" x14ac:dyDescent="0.3">
      <c r="BC8250" s="19">
        <v>8191</v>
      </c>
      <c r="BD8250">
        <v>9.61238426808057E-4</v>
      </c>
      <c r="BE8250">
        <v>1.3139035529736101E-2</v>
      </c>
    </row>
    <row r="8251" spans="55:57" x14ac:dyDescent="0.3">
      <c r="BC8251" s="19">
        <v>8192</v>
      </c>
      <c r="BD8251">
        <v>7.7456271237214989E-4</v>
      </c>
      <c r="BE8251">
        <v>1.1638551262974977E-2</v>
      </c>
    </row>
    <row r="8252" spans="55:57" x14ac:dyDescent="0.3">
      <c r="BC8252" s="19">
        <v>8193</v>
      </c>
      <c r="BD8252">
        <v>7.7480857099373026E-4</v>
      </c>
      <c r="BE8252">
        <v>1.1793728603713985E-2</v>
      </c>
    </row>
    <row r="8253" spans="55:57" x14ac:dyDescent="0.3">
      <c r="BC8253" s="19">
        <v>8194</v>
      </c>
      <c r="BD8253">
        <v>8.9663564901443075E-4</v>
      </c>
      <c r="BE8253">
        <v>1.315336057170498E-2</v>
      </c>
    </row>
    <row r="8254" spans="55:57" x14ac:dyDescent="0.3">
      <c r="BC8254" s="19">
        <v>8195</v>
      </c>
      <c r="BD8254">
        <v>7.8581077987111459E-4</v>
      </c>
      <c r="BE8254">
        <v>1.2033879567889373E-2</v>
      </c>
    </row>
    <row r="8255" spans="55:57" x14ac:dyDescent="0.3">
      <c r="BC8255" s="19">
        <v>8196</v>
      </c>
      <c r="BD8255">
        <v>9.0811004168336634E-4</v>
      </c>
      <c r="BE8255">
        <v>1.2907528563956067E-2</v>
      </c>
    </row>
    <row r="8256" spans="55:57" x14ac:dyDescent="0.3">
      <c r="BC8256" s="19">
        <v>8197</v>
      </c>
      <c r="BD8256">
        <v>8.6000016396881279E-4</v>
      </c>
      <c r="BE8256">
        <v>1.2418677243787861E-2</v>
      </c>
    </row>
    <row r="8257" spans="55:57" x14ac:dyDescent="0.3">
      <c r="BC8257" s="19">
        <v>8198</v>
      </c>
      <c r="BD8257">
        <v>9.2092450803735713E-4</v>
      </c>
      <c r="BE8257">
        <v>1.2847439528494535E-2</v>
      </c>
    </row>
    <row r="8258" spans="55:57" x14ac:dyDescent="0.3">
      <c r="BC8258" s="19">
        <v>8199</v>
      </c>
      <c r="BD8258">
        <v>7.6710887234990419E-4</v>
      </c>
      <c r="BE8258">
        <v>1.2052779690482908E-2</v>
      </c>
    </row>
    <row r="8259" spans="55:57" x14ac:dyDescent="0.3">
      <c r="BC8259" s="19">
        <v>8200</v>
      </c>
      <c r="BD8259">
        <v>8.635805991514746E-4</v>
      </c>
      <c r="BE8259">
        <v>1.1877547712607498E-2</v>
      </c>
    </row>
    <row r="8260" spans="55:57" x14ac:dyDescent="0.3">
      <c r="BC8260" s="19">
        <v>8201</v>
      </c>
      <c r="BD8260">
        <v>8.6301941811237244E-4</v>
      </c>
      <c r="BE8260">
        <v>1.2967211716555424E-2</v>
      </c>
    </row>
    <row r="8261" spans="55:57" x14ac:dyDescent="0.3">
      <c r="BC8261" s="19">
        <v>8202</v>
      </c>
      <c r="BD8261">
        <v>9.0604904961553707E-4</v>
      </c>
      <c r="BE8261">
        <v>1.2473387164678211E-2</v>
      </c>
    </row>
    <row r="8262" spans="55:57" x14ac:dyDescent="0.3">
      <c r="BC8262" s="19">
        <v>8203</v>
      </c>
      <c r="BD8262">
        <v>8.7562645252130852E-4</v>
      </c>
      <c r="BE8262">
        <v>1.1692560356716588E-2</v>
      </c>
    </row>
    <row r="8263" spans="55:57" x14ac:dyDescent="0.3">
      <c r="BC8263" s="19">
        <v>8204</v>
      </c>
      <c r="BD8263">
        <v>1.0732300076839998E-3</v>
      </c>
      <c r="BE8263">
        <v>1.4085442200597886E-2</v>
      </c>
    </row>
    <row r="8264" spans="55:57" x14ac:dyDescent="0.3">
      <c r="BC8264" s="19">
        <v>8205</v>
      </c>
      <c r="BD8264">
        <v>8.3468681509633782E-4</v>
      </c>
      <c r="BE8264">
        <v>1.2186917344892568E-2</v>
      </c>
    </row>
    <row r="8265" spans="55:57" x14ac:dyDescent="0.3">
      <c r="BC8265" s="19">
        <v>8206</v>
      </c>
      <c r="BD8265">
        <v>7.7079138490830927E-4</v>
      </c>
      <c r="BE8265">
        <v>1.1445889179546191E-2</v>
      </c>
    </row>
    <row r="8266" spans="55:57" x14ac:dyDescent="0.3">
      <c r="BC8266" s="19">
        <v>8207</v>
      </c>
      <c r="BD8266">
        <v>8.6961209058890212E-4</v>
      </c>
      <c r="BE8266">
        <v>1.2827197968763719E-2</v>
      </c>
    </row>
    <row r="8267" spans="55:57" x14ac:dyDescent="0.3">
      <c r="BC8267" s="19">
        <v>8208</v>
      </c>
      <c r="BD8267">
        <v>8.8175997426430993E-4</v>
      </c>
      <c r="BE8267">
        <v>1.3349226460916146E-2</v>
      </c>
    </row>
    <row r="8268" spans="55:57" x14ac:dyDescent="0.3">
      <c r="BC8268" s="19">
        <v>8209</v>
      </c>
      <c r="BD8268">
        <v>9.5433526900415451E-4</v>
      </c>
      <c r="BE8268">
        <v>1.3435275009750646E-2</v>
      </c>
    </row>
    <row r="8269" spans="55:57" x14ac:dyDescent="0.3">
      <c r="BC8269" s="19">
        <v>8210</v>
      </c>
      <c r="BD8269">
        <v>8.7522226649683051E-4</v>
      </c>
      <c r="BE8269">
        <v>1.1682986369227702E-2</v>
      </c>
    </row>
    <row r="8270" spans="55:57" x14ac:dyDescent="0.3">
      <c r="BC8270" s="19">
        <v>8211</v>
      </c>
      <c r="BD8270">
        <v>8.6386828702490824E-4</v>
      </c>
      <c r="BE8270">
        <v>1.2667763065923786E-2</v>
      </c>
    </row>
    <row r="8271" spans="55:57" x14ac:dyDescent="0.3">
      <c r="BC8271" s="19">
        <v>8212</v>
      </c>
      <c r="BD8271">
        <v>9.2456272060985551E-4</v>
      </c>
      <c r="BE8271">
        <v>1.258748915578535E-2</v>
      </c>
    </row>
    <row r="8272" spans="55:57" x14ac:dyDescent="0.3">
      <c r="BC8272" s="19">
        <v>8213</v>
      </c>
      <c r="BD8272">
        <v>9.1818036959803273E-4</v>
      </c>
      <c r="BE8272">
        <v>1.3021364341717682E-2</v>
      </c>
    </row>
    <row r="8273" spans="55:57" x14ac:dyDescent="0.3">
      <c r="BC8273" s="19">
        <v>8214</v>
      </c>
      <c r="BD8273">
        <v>9.214806707720318E-4</v>
      </c>
      <c r="BE8273">
        <v>1.3564231414156053E-2</v>
      </c>
    </row>
    <row r="8274" spans="55:57" x14ac:dyDescent="0.3">
      <c r="BC8274" s="19">
        <v>8215</v>
      </c>
      <c r="BD8274">
        <v>8.6701928589028466E-4</v>
      </c>
      <c r="BE8274">
        <v>1.1997036517951401E-2</v>
      </c>
    </row>
    <row r="8275" spans="55:57" x14ac:dyDescent="0.3">
      <c r="BC8275" s="19">
        <v>8216</v>
      </c>
      <c r="BD8275">
        <v>8.4219420051300452E-4</v>
      </c>
      <c r="BE8275">
        <v>1.1508828972576811E-2</v>
      </c>
    </row>
    <row r="8276" spans="55:57" x14ac:dyDescent="0.3">
      <c r="BC8276" s="19">
        <v>8217</v>
      </c>
      <c r="BD8276">
        <v>8.6284895791078806E-4</v>
      </c>
      <c r="BE8276">
        <v>1.2618107191162985E-2</v>
      </c>
    </row>
    <row r="8277" spans="55:57" x14ac:dyDescent="0.3">
      <c r="BC8277" s="19">
        <v>8218</v>
      </c>
      <c r="BD8277">
        <v>8.2878934348003318E-4</v>
      </c>
      <c r="BE8277">
        <v>1.194974513508992E-2</v>
      </c>
    </row>
    <row r="8278" spans="55:57" x14ac:dyDescent="0.3">
      <c r="BC8278" s="19">
        <v>8219</v>
      </c>
      <c r="BD8278">
        <v>9.41073915520803E-4</v>
      </c>
      <c r="BE8278">
        <v>1.2761004644083907E-2</v>
      </c>
    </row>
    <row r="8279" spans="55:57" x14ac:dyDescent="0.3">
      <c r="BC8279" s="19">
        <v>8220</v>
      </c>
      <c r="BD8279">
        <v>9.6300561297071158E-4</v>
      </c>
      <c r="BE8279">
        <v>1.277552687923352E-2</v>
      </c>
    </row>
    <row r="8280" spans="55:57" x14ac:dyDescent="0.3">
      <c r="BC8280" s="19">
        <v>8221</v>
      </c>
      <c r="BD8280">
        <v>8.5405907745023351E-4</v>
      </c>
      <c r="BE8280">
        <v>1.1583261125135741E-2</v>
      </c>
    </row>
    <row r="8281" spans="55:57" x14ac:dyDescent="0.3">
      <c r="BC8281" s="19">
        <v>8222</v>
      </c>
      <c r="BD8281">
        <v>7.5702868884296181E-4</v>
      </c>
      <c r="BE8281">
        <v>1.2110046265520818E-2</v>
      </c>
    </row>
    <row r="8282" spans="55:57" x14ac:dyDescent="0.3">
      <c r="BC8282" s="19">
        <v>8223</v>
      </c>
      <c r="BD8282">
        <v>9.5040594227530062E-4</v>
      </c>
      <c r="BE8282">
        <v>1.3239643686360028E-2</v>
      </c>
    </row>
    <row r="8283" spans="55:57" x14ac:dyDescent="0.3">
      <c r="BC8283" s="19">
        <v>8224</v>
      </c>
      <c r="BD8283">
        <v>8.9637511488223777E-4</v>
      </c>
      <c r="BE8283">
        <v>1.2992648762106821E-2</v>
      </c>
    </row>
    <row r="8284" spans="55:57" x14ac:dyDescent="0.3">
      <c r="BC8284" s="19">
        <v>8225</v>
      </c>
      <c r="BD8284">
        <v>7.9405610514349722E-4</v>
      </c>
      <c r="BE8284">
        <v>1.3174989733249522E-2</v>
      </c>
    </row>
    <row r="8285" spans="55:57" x14ac:dyDescent="0.3">
      <c r="BC8285" s="19">
        <v>8226</v>
      </c>
      <c r="BD8285">
        <v>7.6559726327700525E-4</v>
      </c>
      <c r="BE8285">
        <v>1.2082166178172664E-2</v>
      </c>
    </row>
    <row r="8286" spans="55:57" x14ac:dyDescent="0.3">
      <c r="BC8286" s="19">
        <v>8227</v>
      </c>
      <c r="BD8286">
        <v>9.0252603843985109E-4</v>
      </c>
      <c r="BE8286">
        <v>1.2055974018196771E-2</v>
      </c>
    </row>
    <row r="8287" spans="55:57" x14ac:dyDescent="0.3">
      <c r="BC8287" s="19">
        <v>8228</v>
      </c>
      <c r="BD8287">
        <v>9.4585259106846821E-4</v>
      </c>
      <c r="BE8287">
        <v>1.2520620307951588E-2</v>
      </c>
    </row>
    <row r="8288" spans="55:57" x14ac:dyDescent="0.3">
      <c r="BC8288" s="19">
        <v>8229</v>
      </c>
      <c r="BD8288">
        <v>7.2831687609963924E-4</v>
      </c>
      <c r="BE8288">
        <v>1.1906625274708243E-2</v>
      </c>
    </row>
    <row r="8289" spans="55:57" x14ac:dyDescent="0.3">
      <c r="BC8289" s="19">
        <v>8230</v>
      </c>
      <c r="BD8289">
        <v>9.82100304039188E-4</v>
      </c>
      <c r="BE8289">
        <v>1.3155639630111031E-2</v>
      </c>
    </row>
    <row r="8290" spans="55:57" x14ac:dyDescent="0.3">
      <c r="BC8290" s="19">
        <v>8231</v>
      </c>
      <c r="BD8290">
        <v>7.3617532483146678E-4</v>
      </c>
      <c r="BE8290">
        <v>1.1892940686007823E-2</v>
      </c>
    </row>
    <row r="8291" spans="55:57" x14ac:dyDescent="0.3">
      <c r="BC8291" s="19">
        <v>8232</v>
      </c>
      <c r="BD8291">
        <v>9.1383874905535435E-4</v>
      </c>
      <c r="BE8291">
        <v>1.3247950848222152E-2</v>
      </c>
    </row>
    <row r="8292" spans="55:57" x14ac:dyDescent="0.3">
      <c r="BC8292" s="19">
        <v>8233</v>
      </c>
      <c r="BD8292">
        <v>8.0899413712518236E-4</v>
      </c>
      <c r="BE8292">
        <v>1.2140201313778722E-2</v>
      </c>
    </row>
    <row r="8293" spans="55:57" x14ac:dyDescent="0.3">
      <c r="BC8293" s="19">
        <v>8234</v>
      </c>
      <c r="BD8293">
        <v>7.4947000980529126E-4</v>
      </c>
      <c r="BE8293">
        <v>1.1656837945890963E-2</v>
      </c>
    </row>
    <row r="8294" spans="55:57" x14ac:dyDescent="0.3">
      <c r="BC8294" s="19">
        <v>8235</v>
      </c>
      <c r="BD8294">
        <v>9.7475953669839369E-4</v>
      </c>
      <c r="BE8294">
        <v>1.3437267091549885E-2</v>
      </c>
    </row>
    <row r="8295" spans="55:57" x14ac:dyDescent="0.3">
      <c r="BC8295" s="19">
        <v>8236</v>
      </c>
      <c r="BD8295">
        <v>7.3280880817802965E-4</v>
      </c>
      <c r="BE8295">
        <v>1.1272929194563977E-2</v>
      </c>
    </row>
    <row r="8296" spans="55:57" x14ac:dyDescent="0.3">
      <c r="BC8296" s="19">
        <v>8237</v>
      </c>
      <c r="BD8296">
        <v>7.2964205594868467E-4</v>
      </c>
      <c r="BE8296">
        <v>1.1741122490042902E-2</v>
      </c>
    </row>
    <row r="8297" spans="55:57" x14ac:dyDescent="0.3">
      <c r="BC8297" s="19">
        <v>8238</v>
      </c>
      <c r="BD8297">
        <v>9.798798251454484E-4</v>
      </c>
      <c r="BE8297">
        <v>1.3322349056903247E-2</v>
      </c>
    </row>
    <row r="8298" spans="55:57" x14ac:dyDescent="0.3">
      <c r="BC8298" s="19">
        <v>8239</v>
      </c>
      <c r="BD8298">
        <v>7.4772661679831055E-4</v>
      </c>
      <c r="BE8298">
        <v>1.2222918940402953E-2</v>
      </c>
    </row>
    <row r="8299" spans="55:57" x14ac:dyDescent="0.3">
      <c r="BC8299" s="19">
        <v>8240</v>
      </c>
      <c r="BD8299">
        <v>9.1839658780414513E-4</v>
      </c>
      <c r="BE8299">
        <v>1.2999884949070334E-2</v>
      </c>
    </row>
    <row r="8300" spans="55:57" x14ac:dyDescent="0.3">
      <c r="BC8300" s="19">
        <v>8241</v>
      </c>
      <c r="BD8300">
        <v>7.5385679120828402E-4</v>
      </c>
      <c r="BE8300">
        <v>1.1939575732505597E-2</v>
      </c>
    </row>
    <row r="8301" spans="55:57" x14ac:dyDescent="0.3">
      <c r="BC8301" s="19">
        <v>8242</v>
      </c>
      <c r="BD8301">
        <v>9.2430309416582858E-4</v>
      </c>
      <c r="BE8301">
        <v>1.397366924738124E-2</v>
      </c>
    </row>
    <row r="8302" spans="55:57" x14ac:dyDescent="0.3">
      <c r="BC8302" s="19">
        <v>8243</v>
      </c>
      <c r="BD8302">
        <v>8.7319713652122795E-4</v>
      </c>
      <c r="BE8302">
        <v>1.3192945708970574E-2</v>
      </c>
    </row>
    <row r="8303" spans="55:57" x14ac:dyDescent="0.3">
      <c r="BC8303" s="19">
        <v>8244</v>
      </c>
      <c r="BD8303">
        <v>8.8662892902313434E-4</v>
      </c>
      <c r="BE8303">
        <v>1.2788595809799342E-2</v>
      </c>
    </row>
    <row r="8304" spans="55:57" x14ac:dyDescent="0.3">
      <c r="BC8304" s="19">
        <v>8245</v>
      </c>
      <c r="BD8304">
        <v>7.7323706222868376E-4</v>
      </c>
      <c r="BE8304">
        <v>1.1851211680983565E-2</v>
      </c>
    </row>
    <row r="8305" spans="55:57" x14ac:dyDescent="0.3">
      <c r="BC8305" s="19">
        <v>8246</v>
      </c>
      <c r="BD8305">
        <v>8.7802486433928746E-4</v>
      </c>
      <c r="BE8305">
        <v>1.1917904987057347E-2</v>
      </c>
    </row>
    <row r="8306" spans="55:57" x14ac:dyDescent="0.3">
      <c r="BC8306" s="19">
        <v>8247</v>
      </c>
      <c r="BD8306">
        <v>9.5589947666182336E-4</v>
      </c>
      <c r="BE8306">
        <v>1.4037004662093764E-2</v>
      </c>
    </row>
    <row r="8307" spans="55:57" x14ac:dyDescent="0.3">
      <c r="BC8307" s="19">
        <v>8248</v>
      </c>
      <c r="BD8307">
        <v>8.7848841494008096E-4</v>
      </c>
      <c r="BE8307">
        <v>1.3525950997977439E-2</v>
      </c>
    </row>
    <row r="8308" spans="55:57" x14ac:dyDescent="0.3">
      <c r="BC8308" s="19">
        <v>8249</v>
      </c>
      <c r="BD8308">
        <v>9.3209035048793035E-4</v>
      </c>
      <c r="BE8308">
        <v>1.3321991108636796E-2</v>
      </c>
    </row>
    <row r="8309" spans="55:57" x14ac:dyDescent="0.3">
      <c r="BC8309" s="19">
        <v>8250</v>
      </c>
      <c r="BD8309">
        <v>9.3506590786511523E-4</v>
      </c>
      <c r="BE8309">
        <v>1.3979625392564025E-2</v>
      </c>
    </row>
    <row r="8310" spans="55:57" x14ac:dyDescent="0.3">
      <c r="BC8310" s="19">
        <v>8251</v>
      </c>
      <c r="BD8310">
        <v>9.0926889896634448E-4</v>
      </c>
      <c r="BE8310">
        <v>1.2461821917219151E-2</v>
      </c>
    </row>
    <row r="8311" spans="55:57" x14ac:dyDescent="0.3">
      <c r="BC8311" s="19">
        <v>8252</v>
      </c>
      <c r="BD8311">
        <v>8.6005195598988916E-4</v>
      </c>
      <c r="BE8311">
        <v>1.2320043496393379E-2</v>
      </c>
    </row>
    <row r="8312" spans="55:57" x14ac:dyDescent="0.3">
      <c r="BC8312" s="19">
        <v>8253</v>
      </c>
      <c r="BD8312">
        <v>8.5404962697258979E-4</v>
      </c>
      <c r="BE8312">
        <v>1.2393583366713905E-2</v>
      </c>
    </row>
    <row r="8313" spans="55:57" x14ac:dyDescent="0.3">
      <c r="BC8313" s="19">
        <v>8254</v>
      </c>
      <c r="BD8313">
        <v>9.3739758501823413E-4</v>
      </c>
      <c r="BE8313">
        <v>1.39299595362096E-2</v>
      </c>
    </row>
    <row r="8314" spans="55:57" x14ac:dyDescent="0.3">
      <c r="BC8314" s="19">
        <v>8255</v>
      </c>
      <c r="BD8314">
        <v>7.4839271681896309E-4</v>
      </c>
      <c r="BE8314">
        <v>1.1513831399208004E-2</v>
      </c>
    </row>
    <row r="8315" spans="55:57" x14ac:dyDescent="0.3">
      <c r="BC8315" s="19">
        <v>8256</v>
      </c>
      <c r="BD8315">
        <v>9.7276505607127599E-4</v>
      </c>
      <c r="BE8315">
        <v>1.3097341784370208E-2</v>
      </c>
    </row>
    <row r="8316" spans="55:57" x14ac:dyDescent="0.3">
      <c r="BC8316" s="19">
        <v>8257</v>
      </c>
      <c r="BD8316">
        <v>8.6254565092010855E-4</v>
      </c>
      <c r="BE8316">
        <v>1.164206610530686E-2</v>
      </c>
    </row>
    <row r="8317" spans="55:57" x14ac:dyDescent="0.3">
      <c r="BC8317" s="19">
        <v>8258</v>
      </c>
      <c r="BD8317">
        <v>9.8989605592927194E-4</v>
      </c>
      <c r="BE8317">
        <v>1.4221333230144963E-2</v>
      </c>
    </row>
    <row r="8318" spans="55:57" x14ac:dyDescent="0.3">
      <c r="BC8318" s="19">
        <v>8259</v>
      </c>
      <c r="BD8318">
        <v>8.4288985395239934E-4</v>
      </c>
      <c r="BE8318">
        <v>1.2416420802333274E-2</v>
      </c>
    </row>
    <row r="8319" spans="55:57" x14ac:dyDescent="0.3">
      <c r="BC8319" s="19">
        <v>8260</v>
      </c>
      <c r="BD8319">
        <v>7.5311489671264049E-4</v>
      </c>
      <c r="BE8319">
        <v>1.1660086777180282E-2</v>
      </c>
    </row>
    <row r="8320" spans="55:57" x14ac:dyDescent="0.3">
      <c r="BC8320" s="19">
        <v>8261</v>
      </c>
      <c r="BD8320">
        <v>8.4789406206975794E-4</v>
      </c>
      <c r="BE8320">
        <v>1.1878081713097082E-2</v>
      </c>
    </row>
    <row r="8321" spans="55:57" x14ac:dyDescent="0.3">
      <c r="BC8321" s="19">
        <v>8262</v>
      </c>
      <c r="BD8321">
        <v>9.8917707147634778E-4</v>
      </c>
      <c r="BE8321">
        <v>1.371907501929899E-2</v>
      </c>
    </row>
    <row r="8322" spans="55:57" x14ac:dyDescent="0.3">
      <c r="BC8322" s="19">
        <v>8263</v>
      </c>
      <c r="BD8322">
        <v>9.6487169366979886E-4</v>
      </c>
      <c r="BE8322">
        <v>1.2560671993372236E-2</v>
      </c>
    </row>
    <row r="8323" spans="55:57" x14ac:dyDescent="0.3">
      <c r="BC8323" s="19">
        <v>8264</v>
      </c>
      <c r="BD8323">
        <v>9.3383551905590182E-4</v>
      </c>
      <c r="BE8323">
        <v>1.283741840635726E-2</v>
      </c>
    </row>
    <row r="8324" spans="55:57" x14ac:dyDescent="0.3">
      <c r="BC8324" s="19">
        <v>8265</v>
      </c>
      <c r="BD8324">
        <v>7.3381610348593736E-4</v>
      </c>
      <c r="BE8324">
        <v>1.239245029026257E-2</v>
      </c>
    </row>
    <row r="8325" spans="55:57" x14ac:dyDescent="0.3">
      <c r="BC8325" s="19">
        <v>8266</v>
      </c>
      <c r="BD8325">
        <v>7.696468984878963E-4</v>
      </c>
      <c r="BE8325">
        <v>1.2303595144339263E-2</v>
      </c>
    </row>
    <row r="8326" spans="55:57" x14ac:dyDescent="0.3">
      <c r="BC8326" s="19">
        <v>8267</v>
      </c>
      <c r="BD8326">
        <v>9.5638535516938731E-4</v>
      </c>
      <c r="BE8326">
        <v>1.3559198976811326E-2</v>
      </c>
    </row>
    <row r="8327" spans="55:57" x14ac:dyDescent="0.3">
      <c r="BC8327" s="19">
        <v>8268</v>
      </c>
      <c r="BD8327">
        <v>9.0147574263226558E-4</v>
      </c>
      <c r="BE8327">
        <v>1.2393588595332084E-2</v>
      </c>
    </row>
    <row r="8328" spans="55:57" x14ac:dyDescent="0.3">
      <c r="BC8328" s="19">
        <v>8269</v>
      </c>
      <c r="BD8328">
        <v>1.0837899288793419E-3</v>
      </c>
      <c r="BE8328">
        <v>1.3537415767521505E-2</v>
      </c>
    </row>
    <row r="8329" spans="55:57" x14ac:dyDescent="0.3">
      <c r="BC8329" s="19">
        <v>8270</v>
      </c>
      <c r="BD8329">
        <v>9.1992293222294315E-4</v>
      </c>
      <c r="BE8329">
        <v>1.229414181467541E-2</v>
      </c>
    </row>
    <row r="8330" spans="55:57" x14ac:dyDescent="0.3">
      <c r="BC8330" s="19">
        <v>8271</v>
      </c>
      <c r="BD8330">
        <v>9.5399633117545753E-4</v>
      </c>
      <c r="BE8330">
        <v>1.2661649507951301E-2</v>
      </c>
    </row>
    <row r="8331" spans="55:57" x14ac:dyDescent="0.3">
      <c r="BC8331" s="19">
        <v>8272</v>
      </c>
      <c r="BD8331">
        <v>8.1345894670614867E-4</v>
      </c>
      <c r="BE8331">
        <v>1.2645427332476008E-2</v>
      </c>
    </row>
    <row r="8332" spans="55:57" x14ac:dyDescent="0.3">
      <c r="BC8332" s="19">
        <v>8273</v>
      </c>
      <c r="BD8332">
        <v>8.1347774586056553E-4</v>
      </c>
      <c r="BE8332">
        <v>1.1860718614086366E-2</v>
      </c>
    </row>
    <row r="8333" spans="55:57" x14ac:dyDescent="0.3">
      <c r="BC8333" s="19">
        <v>8274</v>
      </c>
      <c r="BD8333">
        <v>9.5345535230992795E-4</v>
      </c>
      <c r="BE8333">
        <v>1.3706125733257586E-2</v>
      </c>
    </row>
    <row r="8334" spans="55:57" x14ac:dyDescent="0.3">
      <c r="BC8334" s="19">
        <v>8275</v>
      </c>
      <c r="BD8334">
        <v>8.7716410426346813E-4</v>
      </c>
      <c r="BE8334">
        <v>1.3136363145994933E-2</v>
      </c>
    </row>
    <row r="8335" spans="55:57" x14ac:dyDescent="0.3">
      <c r="BC8335" s="19">
        <v>8276</v>
      </c>
      <c r="BD8335">
        <v>7.2319247297006816E-4</v>
      </c>
      <c r="BE8335">
        <v>1.1142524918375278E-2</v>
      </c>
    </row>
    <row r="8336" spans="55:57" x14ac:dyDescent="0.3">
      <c r="BC8336" s="19">
        <v>8277</v>
      </c>
      <c r="BD8336">
        <v>9.1479691254442962E-4</v>
      </c>
      <c r="BE8336">
        <v>1.3460317486511214E-2</v>
      </c>
    </row>
    <row r="8337" spans="55:57" x14ac:dyDescent="0.3">
      <c r="BC8337" s="19">
        <v>8278</v>
      </c>
      <c r="BD8337">
        <v>8.0176851955451661E-4</v>
      </c>
      <c r="BE8337">
        <v>1.1737676568047401E-2</v>
      </c>
    </row>
    <row r="8338" spans="55:57" x14ac:dyDescent="0.3">
      <c r="BC8338" s="19">
        <v>8279</v>
      </c>
      <c r="BD8338">
        <v>7.8834990643261737E-4</v>
      </c>
      <c r="BE8338">
        <v>1.164622171458363E-2</v>
      </c>
    </row>
    <row r="8339" spans="55:57" x14ac:dyDescent="0.3">
      <c r="BC8339" s="19">
        <v>8280</v>
      </c>
      <c r="BD8339">
        <v>8.556933649375134E-4</v>
      </c>
      <c r="BE8339">
        <v>1.2613209421445087E-2</v>
      </c>
    </row>
    <row r="8340" spans="55:57" x14ac:dyDescent="0.3">
      <c r="BC8340" s="19">
        <v>8281</v>
      </c>
      <c r="BD8340">
        <v>8.2314712398665177E-4</v>
      </c>
      <c r="BE8340">
        <v>1.1984698194292013E-2</v>
      </c>
    </row>
    <row r="8341" spans="55:57" x14ac:dyDescent="0.3">
      <c r="BC8341" s="19">
        <v>8282</v>
      </c>
      <c r="BD8341">
        <v>9.0902120634874309E-4</v>
      </c>
      <c r="BE8341">
        <v>1.3178452552377108E-2</v>
      </c>
    </row>
    <row r="8342" spans="55:57" x14ac:dyDescent="0.3">
      <c r="BC8342" s="19">
        <v>8283</v>
      </c>
      <c r="BD8342">
        <v>8.8305821600986054E-4</v>
      </c>
      <c r="BE8342">
        <v>1.2789944057620841E-2</v>
      </c>
    </row>
    <row r="8343" spans="55:57" x14ac:dyDescent="0.3">
      <c r="BC8343" s="19">
        <v>8284</v>
      </c>
      <c r="BD8343">
        <v>8.1431214465066512E-4</v>
      </c>
      <c r="BE8343">
        <v>1.2530426998445187E-2</v>
      </c>
    </row>
    <row r="8344" spans="55:57" x14ac:dyDescent="0.3">
      <c r="BC8344" s="19">
        <v>8285</v>
      </c>
      <c r="BD8344">
        <v>9.8877270119342251E-4</v>
      </c>
      <c r="BE8344">
        <v>1.3602775263531708E-2</v>
      </c>
    </row>
    <row r="8345" spans="55:57" x14ac:dyDescent="0.3">
      <c r="BC8345" s="19">
        <v>8286</v>
      </c>
      <c r="BD8345">
        <v>8.6984002923163185E-4</v>
      </c>
      <c r="BE8345">
        <v>1.2314275565946111E-2</v>
      </c>
    </row>
    <row r="8346" spans="55:57" x14ac:dyDescent="0.3">
      <c r="BC8346" s="19">
        <v>8287</v>
      </c>
      <c r="BD8346">
        <v>9.311290511333694E-4</v>
      </c>
      <c r="BE8346">
        <v>1.2450659253729469E-2</v>
      </c>
    </row>
    <row r="8347" spans="55:57" x14ac:dyDescent="0.3">
      <c r="BC8347" s="19">
        <v>8288</v>
      </c>
      <c r="BD8347">
        <v>7.4730293536189388E-4</v>
      </c>
      <c r="BE8347">
        <v>1.2275388055678085E-2</v>
      </c>
    </row>
    <row r="8348" spans="55:57" x14ac:dyDescent="0.3">
      <c r="BC8348" s="19">
        <v>8289</v>
      </c>
      <c r="BD8348">
        <v>7.8714049195804611E-4</v>
      </c>
      <c r="BE8348">
        <v>1.1913858597095841E-2</v>
      </c>
    </row>
    <row r="8349" spans="55:57" x14ac:dyDescent="0.3">
      <c r="BC8349" s="19">
        <v>8290</v>
      </c>
      <c r="BD8349">
        <v>7.1882180387737615E-4</v>
      </c>
      <c r="BE8349">
        <v>1.233905695847169E-2</v>
      </c>
    </row>
    <row r="8350" spans="55:57" x14ac:dyDescent="0.3">
      <c r="BC8350" s="19">
        <v>8291</v>
      </c>
      <c r="BD8350">
        <v>9.2847519482144696E-4</v>
      </c>
      <c r="BE8350">
        <v>1.3069333143211478E-2</v>
      </c>
    </row>
    <row r="8351" spans="55:57" x14ac:dyDescent="0.3">
      <c r="BC8351" s="19">
        <v>8292</v>
      </c>
      <c r="BD8351">
        <v>9.0972877862409191E-4</v>
      </c>
      <c r="BE8351">
        <v>1.2543466562457537E-2</v>
      </c>
    </row>
    <row r="8352" spans="55:57" x14ac:dyDescent="0.3">
      <c r="BC8352" s="19">
        <v>8293</v>
      </c>
      <c r="BD8352">
        <v>8.8291793947245306E-4</v>
      </c>
      <c r="BE8352">
        <v>1.2402459304417914E-2</v>
      </c>
    </row>
    <row r="8353" spans="55:57" x14ac:dyDescent="0.3">
      <c r="BC8353" s="19">
        <v>8294</v>
      </c>
      <c r="BD8353">
        <v>8.8729313749448232E-4</v>
      </c>
      <c r="BE8353">
        <v>1.2690574741148365E-2</v>
      </c>
    </row>
    <row r="8354" spans="55:57" x14ac:dyDescent="0.3">
      <c r="BC8354" s="19">
        <v>8295</v>
      </c>
      <c r="BD8354">
        <v>7.1632311796974632E-4</v>
      </c>
      <c r="BE8354">
        <v>1.179643733154795E-2</v>
      </c>
    </row>
    <row r="8355" spans="55:57" x14ac:dyDescent="0.3">
      <c r="BC8355" s="19">
        <v>8296</v>
      </c>
      <c r="BD8355">
        <v>8.8638956664834783E-4</v>
      </c>
      <c r="BE8355">
        <v>1.2505272802307718E-2</v>
      </c>
    </row>
    <row r="8356" spans="55:57" x14ac:dyDescent="0.3">
      <c r="BC8356" s="19">
        <v>8297</v>
      </c>
      <c r="BD8356">
        <v>9.5142486898288075E-4</v>
      </c>
      <c r="BE8356">
        <v>1.3149193548573508E-2</v>
      </c>
    </row>
    <row r="8357" spans="55:57" x14ac:dyDescent="0.3">
      <c r="BC8357" s="19">
        <v>8298</v>
      </c>
      <c r="BD8357">
        <v>9.1528473659084142E-4</v>
      </c>
      <c r="BE8357">
        <v>1.288573761544033E-2</v>
      </c>
    </row>
    <row r="8358" spans="55:57" x14ac:dyDescent="0.3">
      <c r="BC8358" s="19">
        <v>8299</v>
      </c>
      <c r="BD8358">
        <v>7.4162824169769043E-4</v>
      </c>
      <c r="BE8358">
        <v>1.1525959603159273E-2</v>
      </c>
    </row>
    <row r="8359" spans="55:57" x14ac:dyDescent="0.3">
      <c r="BC8359" s="19">
        <v>8300</v>
      </c>
      <c r="BD8359">
        <v>7.6213593077720449E-4</v>
      </c>
      <c r="BE8359">
        <v>1.096840712314835E-2</v>
      </c>
    </row>
    <row r="8360" spans="55:57" x14ac:dyDescent="0.3">
      <c r="BC8360" s="19">
        <v>8301</v>
      </c>
      <c r="BD8360">
        <v>7.3811109481755784E-4</v>
      </c>
      <c r="BE8360">
        <v>1.2054065047616221E-2</v>
      </c>
    </row>
    <row r="8361" spans="55:57" x14ac:dyDescent="0.3">
      <c r="BC8361" s="19">
        <v>8302</v>
      </c>
      <c r="BD8361">
        <v>9.2651312374713766E-4</v>
      </c>
      <c r="BE8361">
        <v>1.315806793013454E-2</v>
      </c>
    </row>
    <row r="8362" spans="55:57" x14ac:dyDescent="0.3">
      <c r="BC8362" s="19">
        <v>8303</v>
      </c>
      <c r="BD8362">
        <v>7.5862691692415312E-4</v>
      </c>
      <c r="BE8362">
        <v>1.1742662322853054E-2</v>
      </c>
    </row>
    <row r="8363" spans="55:57" x14ac:dyDescent="0.3">
      <c r="BC8363" s="19">
        <v>8304</v>
      </c>
      <c r="BD8363">
        <v>9.6642796966682498E-4</v>
      </c>
      <c r="BE8363">
        <v>1.3528209644176475E-2</v>
      </c>
    </row>
    <row r="8364" spans="55:57" x14ac:dyDescent="0.3">
      <c r="BC8364" s="19">
        <v>8305</v>
      </c>
      <c r="BD8364">
        <v>9.3665475989386418E-4</v>
      </c>
      <c r="BE8364">
        <v>1.3122954073699022E-2</v>
      </c>
    </row>
    <row r="8365" spans="55:57" x14ac:dyDescent="0.3">
      <c r="BC8365" s="19">
        <v>8306</v>
      </c>
      <c r="BD8365">
        <v>9.0320858266763101E-4</v>
      </c>
      <c r="BE8365">
        <v>1.2704959138873609E-2</v>
      </c>
    </row>
    <row r="8366" spans="55:57" x14ac:dyDescent="0.3">
      <c r="BC8366" s="19">
        <v>8307</v>
      </c>
      <c r="BD8366">
        <v>8.6081620989324756E-4</v>
      </c>
      <c r="BE8366">
        <v>1.1499277249605306E-2</v>
      </c>
    </row>
    <row r="8367" spans="55:57" x14ac:dyDescent="0.3">
      <c r="BC8367" s="19">
        <v>8308</v>
      </c>
      <c r="BD8367">
        <v>9.4589505123070358E-4</v>
      </c>
      <c r="BE8367">
        <v>1.4094530030714236E-2</v>
      </c>
    </row>
    <row r="8368" spans="55:57" x14ac:dyDescent="0.3">
      <c r="BC8368" s="19">
        <v>8309</v>
      </c>
      <c r="BD8368">
        <v>9.6638427614652354E-4</v>
      </c>
      <c r="BE8368">
        <v>1.4337639265220888E-2</v>
      </c>
    </row>
    <row r="8369" spans="55:57" x14ac:dyDescent="0.3">
      <c r="BC8369" s="19">
        <v>8310</v>
      </c>
      <c r="BD8369">
        <v>8.547617847860622E-4</v>
      </c>
      <c r="BE8369">
        <v>1.2854444230710476E-2</v>
      </c>
    </row>
    <row r="8370" spans="55:57" x14ac:dyDescent="0.3">
      <c r="BC8370" s="19">
        <v>8311</v>
      </c>
      <c r="BD8370">
        <v>7.7074704727731619E-4</v>
      </c>
      <c r="BE8370">
        <v>1.2891137158775001E-2</v>
      </c>
    </row>
    <row r="8371" spans="55:57" x14ac:dyDescent="0.3">
      <c r="BC8371" s="19">
        <v>8312</v>
      </c>
      <c r="BD8371">
        <v>9.5686086121903957E-4</v>
      </c>
      <c r="BE8371">
        <v>1.3093294024393153E-2</v>
      </c>
    </row>
    <row r="8372" spans="55:57" x14ac:dyDescent="0.3">
      <c r="BC8372" s="19">
        <v>8313</v>
      </c>
      <c r="BD8372">
        <v>9.5489423638134524E-4</v>
      </c>
      <c r="BE8372">
        <v>1.363455576800056E-2</v>
      </c>
    </row>
    <row r="8373" spans="55:57" x14ac:dyDescent="0.3">
      <c r="BC8373" s="19">
        <v>8314</v>
      </c>
      <c r="BD8373">
        <v>9.310008464512205E-4</v>
      </c>
      <c r="BE8373">
        <v>1.2986008521864304E-2</v>
      </c>
    </row>
    <row r="8374" spans="55:57" x14ac:dyDescent="0.3">
      <c r="BC8374" s="19">
        <v>8315</v>
      </c>
      <c r="BD8374">
        <v>8.2526788436917714E-4</v>
      </c>
      <c r="BE8374">
        <v>1.2086801132265035E-2</v>
      </c>
    </row>
    <row r="8375" spans="55:57" x14ac:dyDescent="0.3">
      <c r="BC8375" s="19">
        <v>8316</v>
      </c>
      <c r="BD8375">
        <v>8.652244048205298E-4</v>
      </c>
      <c r="BE8375">
        <v>1.2479017139901355E-2</v>
      </c>
    </row>
    <row r="8376" spans="55:57" x14ac:dyDescent="0.3">
      <c r="BC8376" s="19">
        <v>8317</v>
      </c>
      <c r="BD8376">
        <v>1.1007681926557774E-3</v>
      </c>
      <c r="BE8376">
        <v>1.4620206980534919E-2</v>
      </c>
    </row>
    <row r="8377" spans="55:57" x14ac:dyDescent="0.3">
      <c r="BC8377" s="19">
        <v>8318</v>
      </c>
      <c r="BD8377">
        <v>8.9205176400469874E-4</v>
      </c>
      <c r="BE8377">
        <v>1.245345126404733E-2</v>
      </c>
    </row>
    <row r="8378" spans="55:57" x14ac:dyDescent="0.3">
      <c r="BC8378" s="19">
        <v>8319</v>
      </c>
      <c r="BD8378">
        <v>7.6301447040299337E-4</v>
      </c>
      <c r="BE8378">
        <v>1.2115951193477763E-2</v>
      </c>
    </row>
    <row r="8379" spans="55:57" x14ac:dyDescent="0.3">
      <c r="BC8379" s="19">
        <v>8320</v>
      </c>
      <c r="BD8379">
        <v>7.2313359647413109E-4</v>
      </c>
      <c r="BE8379">
        <v>1.195293857064093E-2</v>
      </c>
    </row>
    <row r="8380" spans="55:57" x14ac:dyDescent="0.3">
      <c r="BC8380" s="19">
        <v>8321</v>
      </c>
      <c r="BD8380">
        <v>8.9022447533892849E-4</v>
      </c>
      <c r="BE8380">
        <v>1.2721494714614702E-2</v>
      </c>
    </row>
    <row r="8381" spans="55:57" x14ac:dyDescent="0.3">
      <c r="BC8381" s="19">
        <v>8322</v>
      </c>
      <c r="BD8381">
        <v>8.5449958736513395E-4</v>
      </c>
      <c r="BE8381">
        <v>1.2168736609228008E-2</v>
      </c>
    </row>
    <row r="8382" spans="55:57" x14ac:dyDescent="0.3">
      <c r="BC8382" s="19">
        <v>8323</v>
      </c>
      <c r="BD8382">
        <v>8.9357376036139206E-4</v>
      </c>
      <c r="BE8382">
        <v>1.2624976170855633E-2</v>
      </c>
    </row>
    <row r="8383" spans="55:57" x14ac:dyDescent="0.3">
      <c r="BC8383" s="19">
        <v>8324</v>
      </c>
      <c r="BD8383">
        <v>7.8574597886315396E-4</v>
      </c>
      <c r="BE8383">
        <v>1.1980924046405448E-2</v>
      </c>
    </row>
    <row r="8384" spans="55:57" x14ac:dyDescent="0.3">
      <c r="BC8384" s="19">
        <v>8325</v>
      </c>
      <c r="BD8384">
        <v>8.8606429048544624E-4</v>
      </c>
      <c r="BE8384">
        <v>1.3165754313054214E-2</v>
      </c>
    </row>
    <row r="8385" spans="55:57" x14ac:dyDescent="0.3">
      <c r="BC8385" s="19">
        <v>8326</v>
      </c>
      <c r="BD8385">
        <v>8.7963520502981054E-4</v>
      </c>
      <c r="BE8385">
        <v>1.2982276411554061E-2</v>
      </c>
    </row>
    <row r="8386" spans="55:57" x14ac:dyDescent="0.3">
      <c r="BC8386" s="19">
        <v>8327</v>
      </c>
      <c r="BD8386">
        <v>8.6695328371903053E-4</v>
      </c>
      <c r="BE8386">
        <v>1.2155709080118796E-2</v>
      </c>
    </row>
    <row r="8387" spans="55:57" x14ac:dyDescent="0.3">
      <c r="BC8387" s="19">
        <v>8328</v>
      </c>
      <c r="BD8387">
        <v>8.6781072011644933E-4</v>
      </c>
      <c r="BE8387">
        <v>1.2692955671439894E-2</v>
      </c>
    </row>
    <row r="8388" spans="55:57" x14ac:dyDescent="0.3">
      <c r="BC8388" s="19">
        <v>8329</v>
      </c>
      <c r="BD8388">
        <v>8.5023294172032382E-4</v>
      </c>
      <c r="BE8388">
        <v>1.3468654715374692E-2</v>
      </c>
    </row>
    <row r="8389" spans="55:57" x14ac:dyDescent="0.3">
      <c r="BC8389" s="19">
        <v>8330</v>
      </c>
      <c r="BD8389">
        <v>7.943436878955787E-4</v>
      </c>
      <c r="BE8389">
        <v>1.3134914094769117E-2</v>
      </c>
    </row>
    <row r="8390" spans="55:57" x14ac:dyDescent="0.3">
      <c r="BC8390" s="19">
        <v>8331</v>
      </c>
      <c r="BD8390">
        <v>8.0141339070825335E-4</v>
      </c>
      <c r="BE8390">
        <v>1.2801321174977096E-2</v>
      </c>
    </row>
    <row r="8391" spans="55:57" x14ac:dyDescent="0.3">
      <c r="BC8391" s="19">
        <v>8332</v>
      </c>
      <c r="BD8391">
        <v>8.5876008123043641E-4</v>
      </c>
      <c r="BE8391">
        <v>1.211656530698382E-2</v>
      </c>
    </row>
    <row r="8392" spans="55:57" x14ac:dyDescent="0.3">
      <c r="BC8392" s="19">
        <v>8333</v>
      </c>
      <c r="BD8392">
        <v>9.5527202678068689E-4</v>
      </c>
      <c r="BE8392">
        <v>1.3194573385236301E-2</v>
      </c>
    </row>
    <row r="8393" spans="55:57" x14ac:dyDescent="0.3">
      <c r="BC8393" s="19">
        <v>8334</v>
      </c>
      <c r="BD8393">
        <v>8.9623584645531133E-4</v>
      </c>
      <c r="BE8393">
        <v>1.2565203261263362E-2</v>
      </c>
    </row>
    <row r="8394" spans="55:57" x14ac:dyDescent="0.3">
      <c r="BC8394" s="19">
        <v>8335</v>
      </c>
      <c r="BD8394">
        <v>8.4423328543210005E-4</v>
      </c>
      <c r="BE8394">
        <v>1.2416645098386006E-2</v>
      </c>
    </row>
    <row r="8395" spans="55:57" x14ac:dyDescent="0.3">
      <c r="BC8395" s="19">
        <v>8336</v>
      </c>
      <c r="BD8395">
        <v>9.0530885201995856E-4</v>
      </c>
      <c r="BE8395">
        <v>1.2486130072903244E-2</v>
      </c>
    </row>
    <row r="8396" spans="55:57" x14ac:dyDescent="0.3">
      <c r="BC8396" s="19">
        <v>8337</v>
      </c>
      <c r="BD8396">
        <v>8.8521991533551888E-4</v>
      </c>
      <c r="BE8396">
        <v>1.2460941340091732E-2</v>
      </c>
    </row>
    <row r="8397" spans="55:57" x14ac:dyDescent="0.3">
      <c r="BC8397" s="19">
        <v>8338</v>
      </c>
      <c r="BD8397">
        <v>7.0576529624259243E-4</v>
      </c>
      <c r="BE8397">
        <v>1.1860265165568271E-2</v>
      </c>
    </row>
    <row r="8398" spans="55:57" x14ac:dyDescent="0.3">
      <c r="BC8398" s="19">
        <v>8339</v>
      </c>
      <c r="BD8398">
        <v>7.7877266776669887E-4</v>
      </c>
      <c r="BE8398">
        <v>1.214990870109571E-2</v>
      </c>
    </row>
    <row r="8399" spans="55:57" x14ac:dyDescent="0.3">
      <c r="BC8399" s="19">
        <v>8340</v>
      </c>
      <c r="BD8399">
        <v>8.6582576252238928E-4</v>
      </c>
      <c r="BE8399">
        <v>1.241089209225278E-2</v>
      </c>
    </row>
    <row r="8400" spans="55:57" x14ac:dyDescent="0.3">
      <c r="BC8400" s="19">
        <v>8341</v>
      </c>
      <c r="BD8400">
        <v>9.9716490519304881E-4</v>
      </c>
      <c r="BE8400">
        <v>1.4854586622555789E-2</v>
      </c>
    </row>
    <row r="8401" spans="55:57" x14ac:dyDescent="0.3">
      <c r="BC8401" s="19">
        <v>8342</v>
      </c>
      <c r="BD8401">
        <v>8.1155197846699274E-4</v>
      </c>
      <c r="BE8401">
        <v>1.195924067700135E-2</v>
      </c>
    </row>
    <row r="8402" spans="55:57" x14ac:dyDescent="0.3">
      <c r="BC8402" s="19">
        <v>8343</v>
      </c>
      <c r="BD8402">
        <v>8.9010655935541126E-4</v>
      </c>
      <c r="BE8402">
        <v>1.2508698910469726E-2</v>
      </c>
    </row>
    <row r="8403" spans="55:57" x14ac:dyDescent="0.3">
      <c r="BC8403" s="19">
        <v>8344</v>
      </c>
      <c r="BD8403">
        <v>7.604089870495292E-4</v>
      </c>
      <c r="BE8403">
        <v>1.2136975692615822E-2</v>
      </c>
    </row>
    <row r="8404" spans="55:57" x14ac:dyDescent="0.3">
      <c r="BC8404" s="19">
        <v>8345</v>
      </c>
      <c r="BD8404">
        <v>8.8909099158254658E-4</v>
      </c>
      <c r="BE8404">
        <v>1.3363279705191543E-2</v>
      </c>
    </row>
    <row r="8405" spans="55:57" x14ac:dyDescent="0.3">
      <c r="BC8405" s="19">
        <v>8346</v>
      </c>
      <c r="BD8405">
        <v>8.7889177879871196E-4</v>
      </c>
      <c r="BE8405">
        <v>1.2836308329528492E-2</v>
      </c>
    </row>
    <row r="8406" spans="55:57" x14ac:dyDescent="0.3">
      <c r="BC8406" s="19">
        <v>8347</v>
      </c>
      <c r="BD8406">
        <v>7.8463452285417378E-4</v>
      </c>
      <c r="BE8406">
        <v>1.3005577141944474E-2</v>
      </c>
    </row>
    <row r="8407" spans="55:57" x14ac:dyDescent="0.3">
      <c r="BC8407" s="19">
        <v>8348</v>
      </c>
      <c r="BD8407">
        <v>9.0220682734810952E-4</v>
      </c>
      <c r="BE8407">
        <v>1.2783733415491031E-2</v>
      </c>
    </row>
    <row r="8408" spans="55:57" x14ac:dyDescent="0.3">
      <c r="BC8408" s="19">
        <v>8349</v>
      </c>
      <c r="BD8408">
        <v>8.5767527676223619E-4</v>
      </c>
      <c r="BE8408">
        <v>1.257322837019785E-2</v>
      </c>
    </row>
    <row r="8409" spans="55:57" x14ac:dyDescent="0.3">
      <c r="BC8409" s="19">
        <v>8350</v>
      </c>
      <c r="BD8409">
        <v>7.290792496488567E-4</v>
      </c>
      <c r="BE8409">
        <v>1.2439547897451985E-2</v>
      </c>
    </row>
    <row r="8410" spans="55:57" x14ac:dyDescent="0.3">
      <c r="BC8410" s="19">
        <v>8351</v>
      </c>
      <c r="BD8410">
        <v>9.912764046948329E-4</v>
      </c>
      <c r="BE8410">
        <v>1.3192313559411329E-2</v>
      </c>
    </row>
    <row r="8411" spans="55:57" x14ac:dyDescent="0.3">
      <c r="BC8411" s="19">
        <v>8352</v>
      </c>
      <c r="BD8411">
        <v>8.0674137589327368E-4</v>
      </c>
      <c r="BE8411">
        <v>1.2517049743520157E-2</v>
      </c>
    </row>
    <row r="8412" spans="55:57" x14ac:dyDescent="0.3">
      <c r="BC8412" s="19">
        <v>8353</v>
      </c>
      <c r="BD8412">
        <v>7.6838251671968913E-4</v>
      </c>
      <c r="BE8412">
        <v>1.1599671835498784E-2</v>
      </c>
    </row>
    <row r="8413" spans="55:57" x14ac:dyDescent="0.3">
      <c r="BC8413" s="19">
        <v>8354</v>
      </c>
      <c r="BD8413">
        <v>8.238199396759172E-4</v>
      </c>
      <c r="BE8413">
        <v>1.2117024851920963E-2</v>
      </c>
    </row>
    <row r="8414" spans="55:57" x14ac:dyDescent="0.3">
      <c r="BC8414" s="19">
        <v>8355</v>
      </c>
      <c r="BD8414">
        <v>7.9459629548601712E-4</v>
      </c>
      <c r="BE8414">
        <v>1.2003210030157715E-2</v>
      </c>
    </row>
    <row r="8415" spans="55:57" x14ac:dyDescent="0.3">
      <c r="BC8415" s="19">
        <v>8356</v>
      </c>
      <c r="BD8415">
        <v>9.0368362449323074E-4</v>
      </c>
      <c r="BE8415">
        <v>1.3029187132640545E-2</v>
      </c>
    </row>
    <row r="8416" spans="55:57" x14ac:dyDescent="0.3">
      <c r="BC8416" s="19">
        <v>8357</v>
      </c>
      <c r="BD8416">
        <v>9.8717184244978616E-4</v>
      </c>
      <c r="BE8416">
        <v>1.3982695466603847E-2</v>
      </c>
    </row>
    <row r="8417" spans="55:57" x14ac:dyDescent="0.3">
      <c r="BC8417" s="19">
        <v>8358</v>
      </c>
      <c r="BD8417">
        <v>8.1799305186538757E-4</v>
      </c>
      <c r="BE8417">
        <v>1.2245359540531802E-2</v>
      </c>
    </row>
    <row r="8418" spans="55:57" x14ac:dyDescent="0.3">
      <c r="BC8418" s="19">
        <v>8359</v>
      </c>
      <c r="BD8418">
        <v>9.1901809847118614E-4</v>
      </c>
      <c r="BE8418">
        <v>1.2939340604223521E-2</v>
      </c>
    </row>
    <row r="8419" spans="55:57" x14ac:dyDescent="0.3">
      <c r="BC8419" s="19">
        <v>8360</v>
      </c>
      <c r="BD8419">
        <v>9.802226712202699E-4</v>
      </c>
      <c r="BE8419">
        <v>1.2776665304037134E-2</v>
      </c>
    </row>
    <row r="8420" spans="55:57" x14ac:dyDescent="0.3">
      <c r="BC8420" s="19">
        <v>8361</v>
      </c>
      <c r="BD8420">
        <v>7.7042543098694636E-4</v>
      </c>
      <c r="BE8420">
        <v>1.2158965995856079E-2</v>
      </c>
    </row>
    <row r="8421" spans="55:57" x14ac:dyDescent="0.3">
      <c r="BC8421" s="19">
        <v>8362</v>
      </c>
      <c r="BD8421">
        <v>9.1441602536190044E-4</v>
      </c>
      <c r="BE8421">
        <v>1.3614578181321408E-2</v>
      </c>
    </row>
    <row r="8422" spans="55:57" x14ac:dyDescent="0.3">
      <c r="BC8422" s="19">
        <v>8363</v>
      </c>
      <c r="BD8422">
        <v>9.5342190150244895E-4</v>
      </c>
      <c r="BE8422">
        <v>1.3836568145910428E-2</v>
      </c>
    </row>
    <row r="8423" spans="55:57" x14ac:dyDescent="0.3">
      <c r="BC8423" s="19">
        <v>8364</v>
      </c>
      <c r="BD8423">
        <v>8.9530379177765393E-4</v>
      </c>
      <c r="BE8423">
        <v>1.3045424288668011E-2</v>
      </c>
    </row>
    <row r="8424" spans="55:57" x14ac:dyDescent="0.3">
      <c r="BC8424" s="19">
        <v>8365</v>
      </c>
      <c r="BD8424">
        <v>8.8949846277877804E-4</v>
      </c>
      <c r="BE8424">
        <v>1.2319393472067097E-2</v>
      </c>
    </row>
    <row r="8425" spans="55:57" x14ac:dyDescent="0.3">
      <c r="BC8425" s="19">
        <v>8366</v>
      </c>
      <c r="BD8425">
        <v>7.8636222385054029E-4</v>
      </c>
      <c r="BE8425">
        <v>1.2412627074331524E-2</v>
      </c>
    </row>
    <row r="8426" spans="55:57" x14ac:dyDescent="0.3">
      <c r="BC8426" s="19">
        <v>8367</v>
      </c>
      <c r="BD8426">
        <v>8.8954407761264323E-4</v>
      </c>
      <c r="BE8426">
        <v>1.3514754711607442E-2</v>
      </c>
    </row>
    <row r="8427" spans="55:57" x14ac:dyDescent="0.3">
      <c r="BC8427" s="19">
        <v>8368</v>
      </c>
      <c r="BD8427">
        <v>8.9456953223946778E-4</v>
      </c>
      <c r="BE8427">
        <v>1.3576419106583778E-2</v>
      </c>
    </row>
    <row r="8428" spans="55:57" x14ac:dyDescent="0.3">
      <c r="BC8428" s="19">
        <v>8369</v>
      </c>
      <c r="BD8428">
        <v>8.450640303063119E-4</v>
      </c>
      <c r="BE8428">
        <v>1.203109993433577E-2</v>
      </c>
    </row>
    <row r="8429" spans="55:57" x14ac:dyDescent="0.3">
      <c r="BC8429" s="19">
        <v>8370</v>
      </c>
      <c r="BD8429">
        <v>8.8812519844824766E-4</v>
      </c>
      <c r="BE8429">
        <v>1.2286687416716362E-2</v>
      </c>
    </row>
    <row r="8430" spans="55:57" x14ac:dyDescent="0.3">
      <c r="BC8430" s="19">
        <v>8371</v>
      </c>
      <c r="BD8430">
        <v>8.3569258983756342E-4</v>
      </c>
      <c r="BE8430">
        <v>1.190962932584691E-2</v>
      </c>
    </row>
    <row r="8431" spans="55:57" x14ac:dyDescent="0.3">
      <c r="BC8431" s="19">
        <v>8372</v>
      </c>
      <c r="BD8431">
        <v>8.07470102242042E-4</v>
      </c>
      <c r="BE8431">
        <v>1.1806380397959027E-2</v>
      </c>
    </row>
    <row r="8432" spans="55:57" x14ac:dyDescent="0.3">
      <c r="BC8432" s="19">
        <v>8373</v>
      </c>
      <c r="BD8432">
        <v>7.6920333831331724E-4</v>
      </c>
      <c r="BE8432">
        <v>1.1832639631417412E-2</v>
      </c>
    </row>
    <row r="8433" spans="55:57" x14ac:dyDescent="0.3">
      <c r="BC8433" s="19">
        <v>8374</v>
      </c>
      <c r="BD8433">
        <v>9.0079137733222315E-4</v>
      </c>
      <c r="BE8433">
        <v>1.2315629508588333E-2</v>
      </c>
    </row>
    <row r="8434" spans="55:57" x14ac:dyDescent="0.3">
      <c r="BC8434" s="19">
        <v>8375</v>
      </c>
      <c r="BD8434">
        <v>9.2335022524455063E-4</v>
      </c>
      <c r="BE8434">
        <v>1.2857158036796924E-2</v>
      </c>
    </row>
    <row r="8435" spans="55:57" x14ac:dyDescent="0.3">
      <c r="BC8435" s="19">
        <v>8376</v>
      </c>
      <c r="BD8435">
        <v>8.5708568222029496E-4</v>
      </c>
      <c r="BE8435">
        <v>1.1601709649513538E-2</v>
      </c>
    </row>
    <row r="8436" spans="55:57" x14ac:dyDescent="0.3">
      <c r="BC8436" s="19">
        <v>8377</v>
      </c>
      <c r="BD8436">
        <v>9.8462264180433461E-4</v>
      </c>
      <c r="BE8436">
        <v>1.3692677374779898E-2</v>
      </c>
    </row>
    <row r="8437" spans="55:57" x14ac:dyDescent="0.3">
      <c r="BC8437" s="19">
        <v>8378</v>
      </c>
      <c r="BD8437">
        <v>8.9096894710435329E-4</v>
      </c>
      <c r="BE8437">
        <v>1.2973393795998073E-2</v>
      </c>
    </row>
    <row r="8438" spans="55:57" x14ac:dyDescent="0.3">
      <c r="BC8438" s="19">
        <v>8379</v>
      </c>
      <c r="BD8438">
        <v>9.6211481922525179E-4</v>
      </c>
      <c r="BE8438">
        <v>1.2733822064015845E-2</v>
      </c>
    </row>
    <row r="8439" spans="55:57" x14ac:dyDescent="0.3">
      <c r="BC8439" s="19">
        <v>8380</v>
      </c>
      <c r="BD8439">
        <v>7.6370694457285836E-4</v>
      </c>
      <c r="BE8439">
        <v>1.2294470353745358E-2</v>
      </c>
    </row>
    <row r="8440" spans="55:57" x14ac:dyDescent="0.3">
      <c r="BC8440" s="19">
        <v>8381</v>
      </c>
      <c r="BD8440">
        <v>7.3984107449766941E-4</v>
      </c>
      <c r="BE8440">
        <v>1.2707393508350132E-2</v>
      </c>
    </row>
    <row r="8441" spans="55:57" x14ac:dyDescent="0.3">
      <c r="BC8441" s="19">
        <v>8382</v>
      </c>
      <c r="BD8441">
        <v>8.6241880636541953E-4</v>
      </c>
      <c r="BE8441">
        <v>1.2364603773387068E-2</v>
      </c>
    </row>
    <row r="8442" spans="55:57" x14ac:dyDescent="0.3">
      <c r="BC8442" s="19">
        <v>8383</v>
      </c>
      <c r="BD8442">
        <v>8.0645228778624572E-4</v>
      </c>
      <c r="BE8442">
        <v>1.1168875076727732E-2</v>
      </c>
    </row>
    <row r="8443" spans="55:57" x14ac:dyDescent="0.3">
      <c r="BC8443" s="19">
        <v>8384</v>
      </c>
      <c r="BD8443">
        <v>1.0189171531354711E-3</v>
      </c>
      <c r="BE8443">
        <v>1.3617032450528747E-2</v>
      </c>
    </row>
    <row r="8444" spans="55:57" x14ac:dyDescent="0.3">
      <c r="BC8444" s="19">
        <v>8385</v>
      </c>
      <c r="BD8444">
        <v>1.0226391816773844E-3</v>
      </c>
      <c r="BE8444">
        <v>1.3291502659370352E-2</v>
      </c>
    </row>
    <row r="8445" spans="55:57" x14ac:dyDescent="0.3">
      <c r="BC8445" s="19">
        <v>8386</v>
      </c>
      <c r="BD8445">
        <v>7.6439364348728357E-4</v>
      </c>
      <c r="BE8445">
        <v>1.3102845296336886E-2</v>
      </c>
    </row>
    <row r="8446" spans="55:57" x14ac:dyDescent="0.3">
      <c r="BC8446" s="19">
        <v>8387</v>
      </c>
      <c r="BD8446">
        <v>9.3395126015215094E-4</v>
      </c>
      <c r="BE8446">
        <v>1.3384213748810683E-2</v>
      </c>
    </row>
    <row r="8447" spans="55:57" x14ac:dyDescent="0.3">
      <c r="BC8447" s="19">
        <v>8388</v>
      </c>
      <c r="BD8447">
        <v>8.5108305844990007E-4</v>
      </c>
      <c r="BE8447">
        <v>1.2041240494811763E-2</v>
      </c>
    </row>
    <row r="8448" spans="55:57" x14ac:dyDescent="0.3">
      <c r="BC8448" s="19">
        <v>8389</v>
      </c>
      <c r="BD8448">
        <v>1.013028185675547E-3</v>
      </c>
      <c r="BE8448">
        <v>1.289716531715761E-2</v>
      </c>
    </row>
    <row r="8449" spans="55:57" x14ac:dyDescent="0.3">
      <c r="BC8449" s="19">
        <v>8390</v>
      </c>
      <c r="BD8449">
        <v>9.786371302559179E-4</v>
      </c>
      <c r="BE8449">
        <v>1.3156248962455361E-2</v>
      </c>
    </row>
    <row r="8450" spans="55:57" x14ac:dyDescent="0.3">
      <c r="BC8450" s="19">
        <v>8391</v>
      </c>
      <c r="BD8450">
        <v>1.0572086787741795E-3</v>
      </c>
      <c r="BE8450">
        <v>1.4020247902928341E-2</v>
      </c>
    </row>
    <row r="8451" spans="55:57" x14ac:dyDescent="0.3">
      <c r="BC8451" s="19">
        <v>8392</v>
      </c>
      <c r="BD8451">
        <v>1.0107958468080801E-3</v>
      </c>
      <c r="BE8451">
        <v>1.4018627508455634E-2</v>
      </c>
    </row>
    <row r="8452" spans="55:57" x14ac:dyDescent="0.3">
      <c r="BC8452" s="19">
        <v>8393</v>
      </c>
      <c r="BD8452">
        <v>8.5993440734400686E-4</v>
      </c>
      <c r="BE8452">
        <v>1.2530124484795386E-2</v>
      </c>
    </row>
    <row r="8453" spans="55:57" x14ac:dyDescent="0.3">
      <c r="BC8453" s="19">
        <v>8394</v>
      </c>
      <c r="BD8453">
        <v>9.0031825803230667E-4</v>
      </c>
      <c r="BE8453">
        <v>1.3515401505762911E-2</v>
      </c>
    </row>
    <row r="8454" spans="55:57" x14ac:dyDescent="0.3">
      <c r="BC8454" s="19">
        <v>8395</v>
      </c>
      <c r="BD8454">
        <v>8.0921030249142783E-4</v>
      </c>
      <c r="BE8454">
        <v>1.2521354311606619E-2</v>
      </c>
    </row>
    <row r="8455" spans="55:57" x14ac:dyDescent="0.3">
      <c r="BC8455" s="19">
        <v>8396</v>
      </c>
      <c r="BD8455">
        <v>9.6919326506876634E-4</v>
      </c>
      <c r="BE8455">
        <v>1.3199853919700112E-2</v>
      </c>
    </row>
    <row r="8456" spans="55:57" x14ac:dyDescent="0.3">
      <c r="BC8456" s="19">
        <v>8397</v>
      </c>
      <c r="BD8456">
        <v>9.0108759401050036E-4</v>
      </c>
      <c r="BE8456">
        <v>1.3126057401774196E-2</v>
      </c>
    </row>
    <row r="8457" spans="55:57" x14ac:dyDescent="0.3">
      <c r="BC8457" s="19">
        <v>8398</v>
      </c>
      <c r="BD8457">
        <v>8.7344606918871286E-4</v>
      </c>
      <c r="BE8457">
        <v>1.1812226452475124E-2</v>
      </c>
    </row>
    <row r="8458" spans="55:57" x14ac:dyDescent="0.3">
      <c r="BC8458" s="19">
        <v>8399</v>
      </c>
      <c r="BD8458">
        <v>8.7631647357500433E-4</v>
      </c>
      <c r="BE8458">
        <v>1.2949789622475913E-2</v>
      </c>
    </row>
    <row r="8459" spans="55:57" x14ac:dyDescent="0.3">
      <c r="BC8459" s="19">
        <v>8400</v>
      </c>
      <c r="BD8459">
        <v>7.861128740503004E-4</v>
      </c>
      <c r="BE8459">
        <v>1.2316741332614164E-2</v>
      </c>
    </row>
    <row r="8460" spans="55:57" x14ac:dyDescent="0.3">
      <c r="BC8460" s="19">
        <v>8401</v>
      </c>
      <c r="BD8460">
        <v>9.1079675375644264E-4</v>
      </c>
      <c r="BE8460">
        <v>1.2924196041651398E-2</v>
      </c>
    </row>
    <row r="8461" spans="55:57" x14ac:dyDescent="0.3">
      <c r="BC8461" s="19">
        <v>8402</v>
      </c>
      <c r="BD8461">
        <v>8.8839914184823694E-4</v>
      </c>
      <c r="BE8461">
        <v>1.3413958759299127E-2</v>
      </c>
    </row>
    <row r="8462" spans="55:57" x14ac:dyDescent="0.3">
      <c r="BC8462" s="19">
        <v>8403</v>
      </c>
      <c r="BD8462">
        <v>7.9161205396238255E-4</v>
      </c>
      <c r="BE8462">
        <v>1.1956622591631166E-2</v>
      </c>
    </row>
    <row r="8463" spans="55:57" x14ac:dyDescent="0.3">
      <c r="BC8463" s="19">
        <v>8404</v>
      </c>
      <c r="BD8463">
        <v>7.8317193723432101E-4</v>
      </c>
      <c r="BE8463">
        <v>1.2522349153958163E-2</v>
      </c>
    </row>
    <row r="8464" spans="55:57" x14ac:dyDescent="0.3">
      <c r="BC8464" s="19">
        <v>8405</v>
      </c>
      <c r="BD8464">
        <v>9.0741691449031233E-4</v>
      </c>
      <c r="BE8464">
        <v>1.2917716642336667E-2</v>
      </c>
    </row>
    <row r="8465" spans="55:57" x14ac:dyDescent="0.3">
      <c r="BC8465" s="19">
        <v>8406</v>
      </c>
      <c r="BD8465">
        <v>9.7431895187755112E-4</v>
      </c>
      <c r="BE8465">
        <v>1.3581682496006331E-2</v>
      </c>
    </row>
    <row r="8466" spans="55:57" x14ac:dyDescent="0.3">
      <c r="BC8466" s="19">
        <v>8407</v>
      </c>
      <c r="BD8466">
        <v>7.4548026471289274E-4</v>
      </c>
      <c r="BE8466">
        <v>1.290800948213887E-2</v>
      </c>
    </row>
    <row r="8467" spans="55:57" x14ac:dyDescent="0.3">
      <c r="BC8467" s="19">
        <v>8408</v>
      </c>
      <c r="BD8467">
        <v>9.0440967409270094E-4</v>
      </c>
      <c r="BE8467">
        <v>1.3166784071777581E-2</v>
      </c>
    </row>
    <row r="8468" spans="55:57" x14ac:dyDescent="0.3">
      <c r="BC8468" s="19">
        <v>8409</v>
      </c>
      <c r="BD8468">
        <v>9.3600837126679845E-4</v>
      </c>
      <c r="BE8468">
        <v>1.4152998823084842E-2</v>
      </c>
    </row>
    <row r="8469" spans="55:57" x14ac:dyDescent="0.3">
      <c r="BC8469" s="19">
        <v>8410</v>
      </c>
      <c r="BD8469">
        <v>9.5673136582884329E-4</v>
      </c>
      <c r="BE8469">
        <v>1.3211466225613986E-2</v>
      </c>
    </row>
    <row r="8470" spans="55:57" x14ac:dyDescent="0.3">
      <c r="BC8470" s="19">
        <v>8411</v>
      </c>
      <c r="BD8470">
        <v>7.8367148821256499E-4</v>
      </c>
      <c r="BE8470">
        <v>1.3189662811969196E-2</v>
      </c>
    </row>
    <row r="8471" spans="55:57" x14ac:dyDescent="0.3">
      <c r="BC8471" s="19">
        <v>8412</v>
      </c>
      <c r="BD8471">
        <v>7.3725822152080395E-4</v>
      </c>
      <c r="BE8471">
        <v>1.1387340525000839E-2</v>
      </c>
    </row>
    <row r="8472" spans="55:57" x14ac:dyDescent="0.3">
      <c r="BC8472" s="19">
        <v>8413</v>
      </c>
      <c r="BD8472">
        <v>8.9515127911688581E-4</v>
      </c>
      <c r="BE8472">
        <v>1.2803111104739527E-2</v>
      </c>
    </row>
    <row r="8473" spans="55:57" x14ac:dyDescent="0.3">
      <c r="BC8473" s="19">
        <v>8414</v>
      </c>
      <c r="BD8473">
        <v>8.4604454319643142E-4</v>
      </c>
      <c r="BE8473">
        <v>1.2533089520605988E-2</v>
      </c>
    </row>
    <row r="8474" spans="55:57" x14ac:dyDescent="0.3">
      <c r="BC8474" s="19">
        <v>8415</v>
      </c>
      <c r="BD8474">
        <v>8.0584113192010381E-4</v>
      </c>
      <c r="BE8474">
        <v>1.2523366134833397E-2</v>
      </c>
    </row>
    <row r="8475" spans="55:57" x14ac:dyDescent="0.3">
      <c r="BC8475" s="19">
        <v>8416</v>
      </c>
      <c r="BD8475">
        <v>7.6694459952372611E-4</v>
      </c>
      <c r="BE8475">
        <v>1.1978059218328103E-2</v>
      </c>
    </row>
    <row r="8476" spans="55:57" x14ac:dyDescent="0.3">
      <c r="BC8476" s="19">
        <v>8417</v>
      </c>
      <c r="BD8476">
        <v>9.5830368001177386E-4</v>
      </c>
      <c r="BE8476">
        <v>1.2311078866393408E-2</v>
      </c>
    </row>
    <row r="8477" spans="55:57" x14ac:dyDescent="0.3">
      <c r="BC8477" s="19">
        <v>8418</v>
      </c>
      <c r="BD8477">
        <v>8.7113642699201716E-4</v>
      </c>
      <c r="BE8477">
        <v>1.3246721444644359E-2</v>
      </c>
    </row>
    <row r="8478" spans="55:57" x14ac:dyDescent="0.3">
      <c r="BC8478" s="19">
        <v>8419</v>
      </c>
      <c r="BD8478">
        <v>8.8365036592939099E-4</v>
      </c>
      <c r="BE8478">
        <v>1.2657102628098708E-2</v>
      </c>
    </row>
    <row r="8479" spans="55:57" x14ac:dyDescent="0.3">
      <c r="BC8479" s="19">
        <v>8420</v>
      </c>
      <c r="BD8479">
        <v>9.7699423840143153E-4</v>
      </c>
      <c r="BE8479">
        <v>1.2798582934857325E-2</v>
      </c>
    </row>
    <row r="8480" spans="55:57" x14ac:dyDescent="0.3">
      <c r="BC8480" s="19">
        <v>8421</v>
      </c>
      <c r="BD8480">
        <v>8.7445185436384328E-4</v>
      </c>
      <c r="BE8480">
        <v>1.2571708746366528E-2</v>
      </c>
    </row>
    <row r="8481" spans="55:57" x14ac:dyDescent="0.3">
      <c r="BC8481" s="19">
        <v>8422</v>
      </c>
      <c r="BD8481">
        <v>8.9636289716231497E-4</v>
      </c>
      <c r="BE8481">
        <v>1.2497604417712554E-2</v>
      </c>
    </row>
    <row r="8482" spans="55:57" x14ac:dyDescent="0.3">
      <c r="BC8482" s="19">
        <v>8423</v>
      </c>
      <c r="BD8482">
        <v>9.3998025914471912E-4</v>
      </c>
      <c r="BE8482">
        <v>1.2955977390932145E-2</v>
      </c>
    </row>
    <row r="8483" spans="55:57" x14ac:dyDescent="0.3">
      <c r="BC8483" s="19">
        <v>8424</v>
      </c>
      <c r="BD8483">
        <v>8.4534773771514915E-4</v>
      </c>
      <c r="BE8483">
        <v>1.2775907106180151E-2</v>
      </c>
    </row>
    <row r="8484" spans="55:57" x14ac:dyDescent="0.3">
      <c r="BC8484" s="19">
        <v>8425</v>
      </c>
      <c r="BD8484">
        <v>7.0360888378202314E-4</v>
      </c>
      <c r="BE8484">
        <v>1.2033894835129396E-2</v>
      </c>
    </row>
    <row r="8485" spans="55:57" x14ac:dyDescent="0.3">
      <c r="BC8485" s="19">
        <v>8426</v>
      </c>
      <c r="BD8485">
        <v>7.4009399612075819E-4</v>
      </c>
      <c r="BE8485">
        <v>1.1425977896084551E-2</v>
      </c>
    </row>
    <row r="8486" spans="55:57" x14ac:dyDescent="0.3">
      <c r="BC8486" s="19">
        <v>8427</v>
      </c>
      <c r="BD8486">
        <v>7.8419523990281171E-4</v>
      </c>
      <c r="BE8486">
        <v>1.1505422887735895E-2</v>
      </c>
    </row>
    <row r="8487" spans="55:57" x14ac:dyDescent="0.3">
      <c r="BC8487" s="19">
        <v>8428</v>
      </c>
      <c r="BD8487">
        <v>1.0083343564409705E-3</v>
      </c>
      <c r="BE8487">
        <v>1.3952322792350111E-2</v>
      </c>
    </row>
    <row r="8488" spans="55:57" x14ac:dyDescent="0.3">
      <c r="BC8488" s="19">
        <v>8429</v>
      </c>
      <c r="BD8488">
        <v>8.0233682806477382E-4</v>
      </c>
      <c r="BE8488">
        <v>1.2157882376208295E-2</v>
      </c>
    </row>
    <row r="8489" spans="55:57" x14ac:dyDescent="0.3">
      <c r="BC8489" s="19">
        <v>8430</v>
      </c>
      <c r="BD8489">
        <v>9.6527253860599041E-4</v>
      </c>
      <c r="BE8489">
        <v>1.3597756757183643E-2</v>
      </c>
    </row>
    <row r="8490" spans="55:57" x14ac:dyDescent="0.3">
      <c r="BC8490" s="19">
        <v>8431</v>
      </c>
      <c r="BD8490">
        <v>8.8949592895985687E-4</v>
      </c>
      <c r="BE8490">
        <v>1.2701917876907057E-2</v>
      </c>
    </row>
    <row r="8491" spans="55:57" x14ac:dyDescent="0.3">
      <c r="BC8491" s="19">
        <v>8432</v>
      </c>
      <c r="BD8491">
        <v>9.472261746281197E-4</v>
      </c>
      <c r="BE8491">
        <v>1.3902250606800812E-2</v>
      </c>
    </row>
    <row r="8492" spans="55:57" x14ac:dyDescent="0.3">
      <c r="BC8492" s="19">
        <v>8433</v>
      </c>
      <c r="BD8492">
        <v>9.3776677620142663E-4</v>
      </c>
      <c r="BE8492">
        <v>1.3159826452447402E-2</v>
      </c>
    </row>
    <row r="8493" spans="55:57" x14ac:dyDescent="0.3">
      <c r="BC8493" s="19">
        <v>8434</v>
      </c>
      <c r="BD8493">
        <v>9.9829688998597952E-4</v>
      </c>
      <c r="BE8493">
        <v>1.2618588445132894E-2</v>
      </c>
    </row>
    <row r="8494" spans="55:57" x14ac:dyDescent="0.3">
      <c r="BC8494" s="19">
        <v>8435</v>
      </c>
      <c r="BD8494">
        <v>9.1706529551980427E-4</v>
      </c>
      <c r="BE8494">
        <v>1.2815876723261553E-2</v>
      </c>
    </row>
    <row r="8495" spans="55:57" x14ac:dyDescent="0.3">
      <c r="BC8495" s="19">
        <v>8436</v>
      </c>
      <c r="BD8495">
        <v>8.7306978585396033E-4</v>
      </c>
      <c r="BE8495">
        <v>1.2168655205705882E-2</v>
      </c>
    </row>
    <row r="8496" spans="55:57" x14ac:dyDescent="0.3">
      <c r="BC8496" s="19">
        <v>8437</v>
      </c>
      <c r="BD8496">
        <v>8.3737837855334932E-4</v>
      </c>
      <c r="BE8496">
        <v>1.2330173116184394E-2</v>
      </c>
    </row>
    <row r="8497" spans="55:57" x14ac:dyDescent="0.3">
      <c r="BC8497" s="19">
        <v>8438</v>
      </c>
      <c r="BD8497">
        <v>7.9808558849598016E-4</v>
      </c>
      <c r="BE8497">
        <v>1.2605006137007036E-2</v>
      </c>
    </row>
    <row r="8498" spans="55:57" x14ac:dyDescent="0.3">
      <c r="BC8498" s="19">
        <v>8439</v>
      </c>
      <c r="BD8498">
        <v>9.2099531193169865E-4</v>
      </c>
      <c r="BE8498">
        <v>1.2823258648872148E-2</v>
      </c>
    </row>
    <row r="8499" spans="55:57" x14ac:dyDescent="0.3">
      <c r="BC8499" s="19">
        <v>8440</v>
      </c>
      <c r="BD8499">
        <v>7.9466400043311323E-4</v>
      </c>
      <c r="BE8499">
        <v>1.2582234942534742E-2</v>
      </c>
    </row>
    <row r="8500" spans="55:57" x14ac:dyDescent="0.3">
      <c r="BC8500" s="19">
        <v>8441</v>
      </c>
      <c r="BD8500">
        <v>9.0348009237283574E-4</v>
      </c>
      <c r="BE8500">
        <v>1.2967229769810731E-2</v>
      </c>
    </row>
    <row r="8501" spans="55:57" x14ac:dyDescent="0.3">
      <c r="BC8501" s="19">
        <v>8442</v>
      </c>
      <c r="BD8501">
        <v>8.0547119970246646E-4</v>
      </c>
      <c r="BE8501">
        <v>1.1378471685818218E-2</v>
      </c>
    </row>
    <row r="8502" spans="55:57" x14ac:dyDescent="0.3">
      <c r="BC8502" s="19">
        <v>8443</v>
      </c>
      <c r="BD8502">
        <v>7.9025310399378676E-4</v>
      </c>
      <c r="BE8502">
        <v>1.2729652492548324E-2</v>
      </c>
    </row>
    <row r="8503" spans="55:57" x14ac:dyDescent="0.3">
      <c r="BC8503" s="19">
        <v>8444</v>
      </c>
      <c r="BD8503">
        <v>8.5755098327978648E-4</v>
      </c>
      <c r="BE8503">
        <v>1.3463064976300048E-2</v>
      </c>
    </row>
    <row r="8504" spans="55:57" x14ac:dyDescent="0.3">
      <c r="BC8504" s="19">
        <v>8445</v>
      </c>
      <c r="BD8504">
        <v>9.3632218519494256E-4</v>
      </c>
      <c r="BE8504">
        <v>1.3052194368902367E-2</v>
      </c>
    </row>
    <row r="8505" spans="55:57" x14ac:dyDescent="0.3">
      <c r="BC8505" s="19">
        <v>8446</v>
      </c>
      <c r="BD8505">
        <v>9.450297308802346E-4</v>
      </c>
      <c r="BE8505">
        <v>1.3392327870403327E-2</v>
      </c>
    </row>
    <row r="8506" spans="55:57" x14ac:dyDescent="0.3">
      <c r="BC8506" s="19">
        <v>8447</v>
      </c>
      <c r="BD8506">
        <v>7.2759140122625001E-4</v>
      </c>
      <c r="BE8506">
        <v>1.1446768839647858E-2</v>
      </c>
    </row>
    <row r="8507" spans="55:57" x14ac:dyDescent="0.3">
      <c r="BC8507" s="19">
        <v>8448</v>
      </c>
      <c r="BD8507">
        <v>8.8172288431340954E-4</v>
      </c>
      <c r="BE8507">
        <v>1.253795768117125E-2</v>
      </c>
    </row>
    <row r="8508" spans="55:57" x14ac:dyDescent="0.3">
      <c r="BC8508" s="19">
        <v>8449</v>
      </c>
      <c r="BD8508">
        <v>1.0488198151064189E-3</v>
      </c>
      <c r="BE8508">
        <v>1.4257470930180588E-2</v>
      </c>
    </row>
    <row r="8509" spans="55:57" x14ac:dyDescent="0.3">
      <c r="BC8509" s="19">
        <v>8450</v>
      </c>
      <c r="BD8509">
        <v>8.3233344836159307E-4</v>
      </c>
      <c r="BE8509">
        <v>1.4872740988935365E-2</v>
      </c>
    </row>
    <row r="8510" spans="55:57" x14ac:dyDescent="0.3">
      <c r="BC8510" s="19">
        <v>8451</v>
      </c>
      <c r="BD8510">
        <v>7.5007883847582387E-4</v>
      </c>
      <c r="BE8510">
        <v>1.3200011462974899E-2</v>
      </c>
    </row>
    <row r="8511" spans="55:57" x14ac:dyDescent="0.3">
      <c r="BC8511" s="19">
        <v>8452</v>
      </c>
      <c r="BD8511">
        <v>7.9558134077743455E-4</v>
      </c>
      <c r="BE8511">
        <v>1.274821505780108E-2</v>
      </c>
    </row>
    <row r="8512" spans="55:57" x14ac:dyDescent="0.3">
      <c r="BC8512" s="19">
        <v>8453</v>
      </c>
      <c r="BD8512">
        <v>7.9850493173725724E-4</v>
      </c>
      <c r="BE8512">
        <v>1.2378248119901993E-2</v>
      </c>
    </row>
    <row r="8513" spans="55:57" x14ac:dyDescent="0.3">
      <c r="BC8513" s="19">
        <v>8454</v>
      </c>
      <c r="BD8513">
        <v>7.1577321425827037E-4</v>
      </c>
      <c r="BE8513">
        <v>1.1493748754596753E-2</v>
      </c>
    </row>
    <row r="8514" spans="55:57" x14ac:dyDescent="0.3">
      <c r="BC8514" s="19">
        <v>8455</v>
      </c>
      <c r="BD8514">
        <v>8.9052973520015047E-4</v>
      </c>
      <c r="BE8514">
        <v>1.2774187511786753E-2</v>
      </c>
    </row>
    <row r="8515" spans="55:57" x14ac:dyDescent="0.3">
      <c r="BC8515" s="19">
        <v>8456</v>
      </c>
      <c r="BD8515">
        <v>7.4520772755830235E-4</v>
      </c>
      <c r="BE8515">
        <v>1.1613639343745147E-2</v>
      </c>
    </row>
    <row r="8516" spans="55:57" x14ac:dyDescent="0.3">
      <c r="BC8516" s="19">
        <v>8457</v>
      </c>
      <c r="BD8516">
        <v>8.4955007830776936E-4</v>
      </c>
      <c r="BE8516">
        <v>1.2706706061229599E-2</v>
      </c>
    </row>
    <row r="8517" spans="55:57" x14ac:dyDescent="0.3">
      <c r="BC8517" s="19">
        <v>8458</v>
      </c>
      <c r="BD8517">
        <v>7.2649408913850371E-4</v>
      </c>
      <c r="BE8517">
        <v>1.2734326991786869E-2</v>
      </c>
    </row>
    <row r="8518" spans="55:57" x14ac:dyDescent="0.3">
      <c r="BC8518" s="19">
        <v>8459</v>
      </c>
      <c r="BD8518">
        <v>7.2641837005127602E-4</v>
      </c>
      <c r="BE8518">
        <v>1.2275967939144709E-2</v>
      </c>
    </row>
    <row r="8519" spans="55:57" x14ac:dyDescent="0.3">
      <c r="BC8519" s="19">
        <v>8460</v>
      </c>
      <c r="BD8519">
        <v>9.4204901240626387E-4</v>
      </c>
      <c r="BE8519">
        <v>1.3136423667892328E-2</v>
      </c>
    </row>
    <row r="8520" spans="55:57" x14ac:dyDescent="0.3">
      <c r="BC8520" s="19">
        <v>8461</v>
      </c>
      <c r="BD8520">
        <v>8.7161890922151449E-4</v>
      </c>
      <c r="BE8520">
        <v>1.2379861208295239E-2</v>
      </c>
    </row>
    <row r="8521" spans="55:57" x14ac:dyDescent="0.3">
      <c r="BC8521" s="19">
        <v>8462</v>
      </c>
      <c r="BD8521">
        <v>9.2551059002081177E-4</v>
      </c>
      <c r="BE8521">
        <v>1.33524654171753E-2</v>
      </c>
    </row>
    <row r="8522" spans="55:57" x14ac:dyDescent="0.3">
      <c r="BC8522" s="19">
        <v>8463</v>
      </c>
      <c r="BD8522">
        <v>8.9907445504187672E-4</v>
      </c>
      <c r="BE8522">
        <v>1.2435699264731238E-2</v>
      </c>
    </row>
    <row r="8523" spans="55:57" x14ac:dyDescent="0.3">
      <c r="BC8523" s="19">
        <v>8464</v>
      </c>
      <c r="BD8523">
        <v>9.1837738059946769E-4</v>
      </c>
      <c r="BE8523">
        <v>1.3191923199191937E-2</v>
      </c>
    </row>
    <row r="8524" spans="55:57" x14ac:dyDescent="0.3">
      <c r="BC8524" s="19">
        <v>8465</v>
      </c>
      <c r="BD8524">
        <v>9.6223681558702196E-4</v>
      </c>
      <c r="BE8524">
        <v>1.3083616813659254E-2</v>
      </c>
    </row>
    <row r="8525" spans="55:57" x14ac:dyDescent="0.3">
      <c r="BC8525" s="19">
        <v>8466</v>
      </c>
      <c r="BD8525">
        <v>7.5145840876485572E-4</v>
      </c>
      <c r="BE8525">
        <v>1.1802378508647703E-2</v>
      </c>
    </row>
    <row r="8526" spans="55:57" x14ac:dyDescent="0.3">
      <c r="BC8526" s="19">
        <v>8467</v>
      </c>
      <c r="BD8526">
        <v>7.7952667653034141E-4</v>
      </c>
      <c r="BE8526">
        <v>1.1974644703408964E-2</v>
      </c>
    </row>
    <row r="8527" spans="55:57" x14ac:dyDescent="0.3">
      <c r="BC8527" s="19">
        <v>8468</v>
      </c>
      <c r="BD8527">
        <v>8.8127066708713561E-4</v>
      </c>
      <c r="BE8527">
        <v>1.2421540143649452E-2</v>
      </c>
    </row>
    <row r="8528" spans="55:57" x14ac:dyDescent="0.3">
      <c r="BC8528" s="19">
        <v>8469</v>
      </c>
      <c r="BD8528">
        <v>8.6700727193700507E-4</v>
      </c>
      <c r="BE8528">
        <v>1.2163039628828171E-2</v>
      </c>
    </row>
    <row r="8529" spans="55:57" x14ac:dyDescent="0.3">
      <c r="BC8529" s="19">
        <v>8470</v>
      </c>
      <c r="BD8529">
        <v>9.452833557202331E-4</v>
      </c>
      <c r="BE8529">
        <v>1.2740551541854049E-2</v>
      </c>
    </row>
    <row r="8530" spans="55:57" x14ac:dyDescent="0.3">
      <c r="BC8530" s="19">
        <v>8471</v>
      </c>
      <c r="BD8530">
        <v>1.0383799271740945E-3</v>
      </c>
      <c r="BE8530">
        <v>1.3030807897025532E-2</v>
      </c>
    </row>
    <row r="8531" spans="55:57" x14ac:dyDescent="0.3">
      <c r="BC8531" s="19">
        <v>8472</v>
      </c>
      <c r="BD8531">
        <v>7.382306909922867E-4</v>
      </c>
      <c r="BE8531">
        <v>1.1833008425523915E-2</v>
      </c>
    </row>
    <row r="8532" spans="55:57" x14ac:dyDescent="0.3">
      <c r="BC8532" s="19">
        <v>8473</v>
      </c>
      <c r="BD8532">
        <v>8.558803938037375E-4</v>
      </c>
      <c r="BE8532">
        <v>1.3099672364031723E-2</v>
      </c>
    </row>
    <row r="8533" spans="55:57" x14ac:dyDescent="0.3">
      <c r="BC8533" s="19">
        <v>8474</v>
      </c>
      <c r="BD8533">
        <v>8.4721054342299696E-4</v>
      </c>
      <c r="BE8533">
        <v>1.2555903913412977E-2</v>
      </c>
    </row>
    <row r="8534" spans="55:57" x14ac:dyDescent="0.3">
      <c r="BC8534" s="19">
        <v>8475</v>
      </c>
      <c r="BD8534">
        <v>9.0526711350805611E-4</v>
      </c>
      <c r="BE8534">
        <v>1.338494284356089E-2</v>
      </c>
    </row>
    <row r="8535" spans="55:57" x14ac:dyDescent="0.3">
      <c r="BC8535" s="19">
        <v>8476</v>
      </c>
      <c r="BD8535">
        <v>7.541309041298774E-4</v>
      </c>
      <c r="BE8535">
        <v>1.3163056058302343E-2</v>
      </c>
    </row>
    <row r="8536" spans="55:57" x14ac:dyDescent="0.3">
      <c r="BC8536" s="19">
        <v>8477</v>
      </c>
      <c r="BD8536">
        <v>8.3168543882984299E-4</v>
      </c>
      <c r="BE8536">
        <v>1.1786186756792071E-2</v>
      </c>
    </row>
    <row r="8537" spans="55:57" x14ac:dyDescent="0.3">
      <c r="BC8537" s="19">
        <v>8478</v>
      </c>
      <c r="BD8537">
        <v>1.0981551393086601E-3</v>
      </c>
      <c r="BE8537">
        <v>1.5127436021175587E-2</v>
      </c>
    </row>
    <row r="8538" spans="55:57" x14ac:dyDescent="0.3">
      <c r="BC8538" s="19">
        <v>8479</v>
      </c>
      <c r="BD8538">
        <v>8.9071532052598004E-4</v>
      </c>
      <c r="BE8538">
        <v>1.3109318497655441E-2</v>
      </c>
    </row>
    <row r="8539" spans="55:57" x14ac:dyDescent="0.3">
      <c r="BC8539" s="19">
        <v>8480</v>
      </c>
      <c r="BD8539">
        <v>9.2668944665951359E-4</v>
      </c>
      <c r="BE8539">
        <v>1.345916421875756E-2</v>
      </c>
    </row>
    <row r="8540" spans="55:57" x14ac:dyDescent="0.3">
      <c r="BC8540" s="19">
        <v>8481</v>
      </c>
      <c r="BD8540">
        <v>7.9065462965620566E-4</v>
      </c>
      <c r="BE8540">
        <v>1.2214599179630836E-2</v>
      </c>
    </row>
    <row r="8541" spans="55:57" x14ac:dyDescent="0.3">
      <c r="BC8541" s="19">
        <v>8482</v>
      </c>
      <c r="BD8541">
        <v>7.2846643160632109E-4</v>
      </c>
      <c r="BE8541">
        <v>1.2011211167642403E-2</v>
      </c>
    </row>
    <row r="8542" spans="55:57" x14ac:dyDescent="0.3">
      <c r="BC8542" s="19">
        <v>8483</v>
      </c>
      <c r="BD8542">
        <v>7.7380133155761531E-4</v>
      </c>
      <c r="BE8542">
        <v>1.2547983786453755E-2</v>
      </c>
    </row>
    <row r="8543" spans="55:57" x14ac:dyDescent="0.3">
      <c r="BC8543" s="19">
        <v>8484</v>
      </c>
      <c r="BD8543">
        <v>8.7847046244495333E-4</v>
      </c>
      <c r="BE8543">
        <v>1.2004843737456691E-2</v>
      </c>
    </row>
    <row r="8544" spans="55:57" x14ac:dyDescent="0.3">
      <c r="BC8544" s="19">
        <v>8485</v>
      </c>
      <c r="BD8544">
        <v>8.5576857137257731E-4</v>
      </c>
      <c r="BE8544">
        <v>1.2597522147390643E-2</v>
      </c>
    </row>
    <row r="8545" spans="55:57" x14ac:dyDescent="0.3">
      <c r="BC8545" s="19">
        <v>8486</v>
      </c>
      <c r="BD8545">
        <v>9.1358165677545608E-4</v>
      </c>
      <c r="BE8545">
        <v>1.3633188003014557E-2</v>
      </c>
    </row>
    <row r="8546" spans="55:57" x14ac:dyDescent="0.3">
      <c r="BC8546" s="19">
        <v>8487</v>
      </c>
      <c r="BD8546">
        <v>9.9369714591660452E-4</v>
      </c>
      <c r="BE8546">
        <v>1.4412519784192798E-2</v>
      </c>
    </row>
    <row r="8547" spans="55:57" x14ac:dyDescent="0.3">
      <c r="BC8547" s="19">
        <v>8488</v>
      </c>
      <c r="BD8547">
        <v>9.45907451742653E-4</v>
      </c>
      <c r="BE8547">
        <v>1.34264511049877E-2</v>
      </c>
    </row>
    <row r="8548" spans="55:57" x14ac:dyDescent="0.3">
      <c r="BC8548" s="19">
        <v>8489</v>
      </c>
      <c r="BD8548">
        <v>7.1273212829092822E-4</v>
      </c>
      <c r="BE8548">
        <v>1.2687464442981878E-2</v>
      </c>
    </row>
    <row r="8549" spans="55:57" x14ac:dyDescent="0.3">
      <c r="BC8549" s="19">
        <v>8490</v>
      </c>
      <c r="BD8549">
        <v>8.2030040820778034E-4</v>
      </c>
      <c r="BE8549">
        <v>1.2448163607943189E-2</v>
      </c>
    </row>
    <row r="8550" spans="55:57" x14ac:dyDescent="0.3">
      <c r="BC8550" s="19">
        <v>8491</v>
      </c>
      <c r="BD8550">
        <v>7.395671651743783E-4</v>
      </c>
      <c r="BE8550">
        <v>1.1246477501895731E-2</v>
      </c>
    </row>
    <row r="8551" spans="55:57" x14ac:dyDescent="0.3">
      <c r="BC8551" s="19">
        <v>8492</v>
      </c>
      <c r="BD8551">
        <v>8.0648198641290671E-4</v>
      </c>
      <c r="BE8551">
        <v>1.1862964709869863E-2</v>
      </c>
    </row>
    <row r="8552" spans="55:57" x14ac:dyDescent="0.3">
      <c r="BC8552" s="19">
        <v>8493</v>
      </c>
      <c r="BD8552">
        <v>8.9155473793181745E-4</v>
      </c>
      <c r="BE8552">
        <v>1.2000904047259757E-2</v>
      </c>
    </row>
    <row r="8553" spans="55:57" x14ac:dyDescent="0.3">
      <c r="BC8553" s="19">
        <v>8494</v>
      </c>
      <c r="BD8553">
        <v>7.4257051238580871E-4</v>
      </c>
      <c r="BE8553">
        <v>1.2319187976131456E-2</v>
      </c>
    </row>
    <row r="8554" spans="55:57" x14ac:dyDescent="0.3">
      <c r="BC8554" s="19">
        <v>8495</v>
      </c>
      <c r="BD8554">
        <v>7.5870076873294163E-4</v>
      </c>
      <c r="BE8554">
        <v>1.2012002471637386E-2</v>
      </c>
    </row>
    <row r="8555" spans="55:57" x14ac:dyDescent="0.3">
      <c r="BC8555" s="19">
        <v>8496</v>
      </c>
      <c r="BD8555">
        <v>8.8660138576193074E-4</v>
      </c>
      <c r="BE8555">
        <v>1.2240062394329079E-2</v>
      </c>
    </row>
    <row r="8556" spans="55:57" x14ac:dyDescent="0.3">
      <c r="BC8556" s="19">
        <v>8497</v>
      </c>
      <c r="BD8556">
        <v>7.8735633179645187E-4</v>
      </c>
      <c r="BE8556">
        <v>1.2470561045611414E-2</v>
      </c>
    </row>
    <row r="8557" spans="55:57" x14ac:dyDescent="0.3">
      <c r="BC8557" s="19">
        <v>8498</v>
      </c>
      <c r="BD8557">
        <v>9.9564849098220652E-4</v>
      </c>
      <c r="BE8557">
        <v>1.4498619029069864E-2</v>
      </c>
    </row>
    <row r="8558" spans="55:57" x14ac:dyDescent="0.3">
      <c r="BC8558" s="19">
        <v>8499</v>
      </c>
      <c r="BD8558">
        <v>9.395909944362107E-4</v>
      </c>
      <c r="BE8558">
        <v>1.3288109557990388E-2</v>
      </c>
    </row>
    <row r="8559" spans="55:57" x14ac:dyDescent="0.3">
      <c r="BC8559" s="19">
        <v>8500</v>
      </c>
      <c r="BD8559">
        <v>8.2744837876308442E-4</v>
      </c>
      <c r="BE8559">
        <v>1.3075281202728758E-2</v>
      </c>
    </row>
    <row r="8560" spans="55:57" x14ac:dyDescent="0.3">
      <c r="BC8560" s="19">
        <v>8501</v>
      </c>
      <c r="BD8560">
        <v>8.7034454936561062E-4</v>
      </c>
      <c r="BE8560">
        <v>1.3230623255175716E-2</v>
      </c>
    </row>
    <row r="8561" spans="55:57" x14ac:dyDescent="0.3">
      <c r="BC8561" s="19">
        <v>8502</v>
      </c>
      <c r="BD8561">
        <v>7.6692156909314029E-4</v>
      </c>
      <c r="BE8561">
        <v>1.1741427395113411E-2</v>
      </c>
    </row>
    <row r="8562" spans="55:57" x14ac:dyDescent="0.3">
      <c r="BC8562" s="19">
        <v>8503</v>
      </c>
      <c r="BD8562">
        <v>7.275044275149461E-4</v>
      </c>
      <c r="BE8562">
        <v>1.1801174441598478E-2</v>
      </c>
    </row>
    <row r="8563" spans="55:57" x14ac:dyDescent="0.3">
      <c r="BC8563" s="19">
        <v>8504</v>
      </c>
      <c r="BD8563">
        <v>9.5993414560670005E-4</v>
      </c>
      <c r="BE8563">
        <v>1.2579756489051144E-2</v>
      </c>
    </row>
    <row r="8564" spans="55:57" x14ac:dyDescent="0.3">
      <c r="BC8564" s="19">
        <v>8505</v>
      </c>
      <c r="BD8564">
        <v>7.8346246139951231E-4</v>
      </c>
      <c r="BE8564">
        <v>1.1907497668215493E-2</v>
      </c>
    </row>
    <row r="8565" spans="55:57" x14ac:dyDescent="0.3">
      <c r="BC8565" s="19">
        <v>8506</v>
      </c>
      <c r="BD8565">
        <v>7.1709642199240713E-4</v>
      </c>
      <c r="BE8565">
        <v>1.220242400987934E-2</v>
      </c>
    </row>
    <row r="8566" spans="55:57" x14ac:dyDescent="0.3">
      <c r="BC8566" s="19">
        <v>8507</v>
      </c>
      <c r="BD8566">
        <v>9.3761474692209766E-4</v>
      </c>
      <c r="BE8566">
        <v>1.2320505355369219E-2</v>
      </c>
    </row>
    <row r="8567" spans="55:57" x14ac:dyDescent="0.3">
      <c r="BC8567" s="19">
        <v>8508</v>
      </c>
      <c r="BD8567">
        <v>8.7028828285575248E-4</v>
      </c>
      <c r="BE8567">
        <v>1.2505107251393538E-2</v>
      </c>
    </row>
    <row r="8568" spans="55:57" x14ac:dyDescent="0.3">
      <c r="BC8568" s="19">
        <v>8509</v>
      </c>
      <c r="BD8568">
        <v>9.0944767556160662E-4</v>
      </c>
      <c r="BE8568">
        <v>1.2850800793622044E-2</v>
      </c>
    </row>
    <row r="8569" spans="55:57" x14ac:dyDescent="0.3">
      <c r="BC8569" s="19">
        <v>8510</v>
      </c>
      <c r="BD8569">
        <v>7.281075452531937E-4</v>
      </c>
      <c r="BE8569">
        <v>1.1872127844233818E-2</v>
      </c>
    </row>
    <row r="8570" spans="55:57" x14ac:dyDescent="0.3">
      <c r="BC8570" s="19">
        <v>8511</v>
      </c>
      <c r="BD8570">
        <v>9.1467765184160177E-4</v>
      </c>
      <c r="BE8570">
        <v>1.2831857455070367E-2</v>
      </c>
    </row>
    <row r="8571" spans="55:57" x14ac:dyDescent="0.3">
      <c r="BC8571" s="19">
        <v>8512</v>
      </c>
      <c r="BD8571">
        <v>9.0370340635664598E-4</v>
      </c>
      <c r="BE8571">
        <v>1.378553790513341E-2</v>
      </c>
    </row>
    <row r="8572" spans="55:57" x14ac:dyDescent="0.3">
      <c r="BC8572" s="19">
        <v>8513</v>
      </c>
      <c r="BD8572">
        <v>7.8556999972452632E-4</v>
      </c>
      <c r="BE8572">
        <v>1.1729479009780375E-2</v>
      </c>
    </row>
    <row r="8573" spans="55:57" x14ac:dyDescent="0.3">
      <c r="BC8573" s="19">
        <v>8514</v>
      </c>
      <c r="BD8573">
        <v>9.4579975180186847E-4</v>
      </c>
      <c r="BE8573">
        <v>1.3004198081028233E-2</v>
      </c>
    </row>
    <row r="8574" spans="55:57" x14ac:dyDescent="0.3">
      <c r="BC8574" s="19">
        <v>8515</v>
      </c>
      <c r="BD8574">
        <v>8.714152868096889E-4</v>
      </c>
      <c r="BE8574">
        <v>1.2415421470345484E-2</v>
      </c>
    </row>
    <row r="8575" spans="55:57" x14ac:dyDescent="0.3">
      <c r="BC8575" s="19">
        <v>8516</v>
      </c>
      <c r="BD8575">
        <v>8.0292032897003366E-4</v>
      </c>
      <c r="BE8575">
        <v>1.2199812190645096E-2</v>
      </c>
    </row>
    <row r="8576" spans="55:57" x14ac:dyDescent="0.3">
      <c r="BC8576" s="19">
        <v>8517</v>
      </c>
      <c r="BD8576">
        <v>8.7010176230636492E-4</v>
      </c>
      <c r="BE8576">
        <v>1.2048836998680645E-2</v>
      </c>
    </row>
    <row r="8577" spans="55:57" x14ac:dyDescent="0.3">
      <c r="BC8577" s="19">
        <v>8518</v>
      </c>
      <c r="BD8577">
        <v>8.0153141666704122E-4</v>
      </c>
      <c r="BE8577">
        <v>1.1844159050078787E-2</v>
      </c>
    </row>
    <row r="8578" spans="55:57" x14ac:dyDescent="0.3">
      <c r="BC8578" s="19">
        <v>8519</v>
      </c>
      <c r="BD8578">
        <v>8.6881840430940382E-4</v>
      </c>
      <c r="BE8578">
        <v>1.3525495343454017E-2</v>
      </c>
    </row>
    <row r="8579" spans="55:57" x14ac:dyDescent="0.3">
      <c r="BC8579" s="19">
        <v>8520</v>
      </c>
      <c r="BD8579">
        <v>7.7868353909053085E-4</v>
      </c>
      <c r="BE8579">
        <v>1.1157251051936776E-2</v>
      </c>
    </row>
    <row r="8580" spans="55:57" x14ac:dyDescent="0.3">
      <c r="BC8580" s="19">
        <v>8521</v>
      </c>
      <c r="BD8580">
        <v>7.7859945166299069E-4</v>
      </c>
      <c r="BE8580">
        <v>1.192038045298649E-2</v>
      </c>
    </row>
    <row r="8581" spans="55:57" x14ac:dyDescent="0.3">
      <c r="BC8581" s="19">
        <v>8522</v>
      </c>
      <c r="BD8581">
        <v>1.0704146516668546E-3</v>
      </c>
      <c r="BE8581">
        <v>1.5083395051466645E-2</v>
      </c>
    </row>
    <row r="8582" spans="55:57" x14ac:dyDescent="0.3">
      <c r="BC8582" s="19">
        <v>8523</v>
      </c>
      <c r="BD8582">
        <v>8.9006982860177569E-4</v>
      </c>
      <c r="BE8582">
        <v>1.243545267333818E-2</v>
      </c>
    </row>
    <row r="8583" spans="55:57" x14ac:dyDescent="0.3">
      <c r="BC8583" s="19">
        <v>8524</v>
      </c>
      <c r="BD8583">
        <v>8.3954425046524838E-4</v>
      </c>
      <c r="BE8583">
        <v>1.2190429881043786E-2</v>
      </c>
    </row>
    <row r="8584" spans="55:57" x14ac:dyDescent="0.3">
      <c r="BC8584" s="19">
        <v>8525</v>
      </c>
      <c r="BD8584">
        <v>9.5404967936689174E-4</v>
      </c>
      <c r="BE8584">
        <v>1.3601674714875502E-2</v>
      </c>
    </row>
    <row r="8585" spans="55:57" x14ac:dyDescent="0.3">
      <c r="BC8585" s="19">
        <v>8526</v>
      </c>
      <c r="BD8585">
        <v>8.1780271103267985E-4</v>
      </c>
      <c r="BE8585">
        <v>1.2241563590590313E-2</v>
      </c>
    </row>
    <row r="8586" spans="55:57" x14ac:dyDescent="0.3">
      <c r="BC8586" s="19">
        <v>8527</v>
      </c>
      <c r="BD8586">
        <v>8.3016028743425352E-4</v>
      </c>
      <c r="BE8586">
        <v>1.2291719841130588E-2</v>
      </c>
    </row>
    <row r="8587" spans="55:57" x14ac:dyDescent="0.3">
      <c r="BC8587" s="19">
        <v>8528</v>
      </c>
      <c r="BD8587">
        <v>8.783643705637151E-4</v>
      </c>
      <c r="BE8587">
        <v>1.3324860555989687E-2</v>
      </c>
    </row>
    <row r="8588" spans="55:57" x14ac:dyDescent="0.3">
      <c r="BC8588" s="19">
        <v>8529</v>
      </c>
      <c r="BD8588">
        <v>9.6264322068469665E-4</v>
      </c>
      <c r="BE8588">
        <v>1.3021652910805363E-2</v>
      </c>
    </row>
    <row r="8589" spans="55:57" x14ac:dyDescent="0.3">
      <c r="BC8589" s="19">
        <v>8530</v>
      </c>
      <c r="BD8589">
        <v>8.6660536865810058E-4</v>
      </c>
      <c r="BE8589">
        <v>1.2424660982743828E-2</v>
      </c>
    </row>
    <row r="8590" spans="55:57" x14ac:dyDescent="0.3">
      <c r="BC8590" s="19">
        <v>8531</v>
      </c>
      <c r="BD8590">
        <v>8.9737501848109465E-4</v>
      </c>
      <c r="BE8590">
        <v>1.3273349613971789E-2</v>
      </c>
    </row>
    <row r="8591" spans="55:57" x14ac:dyDescent="0.3">
      <c r="BC8591" s="19">
        <v>8532</v>
      </c>
      <c r="BD8591">
        <v>7.9821725589122199E-4</v>
      </c>
      <c r="BE8591">
        <v>1.2399633834644345E-2</v>
      </c>
    </row>
    <row r="8592" spans="55:57" x14ac:dyDescent="0.3">
      <c r="BC8592" s="19">
        <v>8533</v>
      </c>
      <c r="BD8592">
        <v>7.9340591876418394E-4</v>
      </c>
      <c r="BE8592">
        <v>1.1400545134930728E-2</v>
      </c>
    </row>
    <row r="8593" spans="55:57" x14ac:dyDescent="0.3">
      <c r="BC8593" s="19">
        <v>8534</v>
      </c>
      <c r="BD8593">
        <v>8.3189641793568437E-4</v>
      </c>
      <c r="BE8593">
        <v>1.196490628781648E-2</v>
      </c>
    </row>
    <row r="8594" spans="55:57" x14ac:dyDescent="0.3">
      <c r="BC8594" s="19">
        <v>8535</v>
      </c>
      <c r="BD8594">
        <v>9.8980207145071743E-4</v>
      </c>
      <c r="BE8594">
        <v>1.3725092358061731E-2</v>
      </c>
    </row>
    <row r="8595" spans="55:57" x14ac:dyDescent="0.3">
      <c r="BC8595" s="19">
        <v>8536</v>
      </c>
      <c r="BD8595">
        <v>7.8373398126383082E-4</v>
      </c>
      <c r="BE8595">
        <v>1.3595874998073163E-2</v>
      </c>
    </row>
    <row r="8596" spans="55:57" x14ac:dyDescent="0.3">
      <c r="BC8596" s="19">
        <v>8537</v>
      </c>
      <c r="BD8596">
        <v>8.1561737825112002E-4</v>
      </c>
      <c r="BE8596">
        <v>1.1481248017583707E-2</v>
      </c>
    </row>
    <row r="8597" spans="55:57" x14ac:dyDescent="0.3">
      <c r="BC8597" s="19">
        <v>8538</v>
      </c>
      <c r="BD8597">
        <v>7.6150619562202857E-4</v>
      </c>
      <c r="BE8597">
        <v>1.2255307592084682E-2</v>
      </c>
    </row>
    <row r="8598" spans="55:57" x14ac:dyDescent="0.3">
      <c r="BC8598" s="19">
        <v>8539</v>
      </c>
      <c r="BD8598">
        <v>7.6843744368381805E-4</v>
      </c>
      <c r="BE8598">
        <v>1.2209466061903198E-2</v>
      </c>
    </row>
    <row r="8599" spans="55:57" x14ac:dyDescent="0.3">
      <c r="BC8599" s="19">
        <v>8540</v>
      </c>
      <c r="BD8599">
        <v>8.778958193718751E-4</v>
      </c>
      <c r="BE8599">
        <v>1.26451446668855E-2</v>
      </c>
    </row>
    <row r="8600" spans="55:57" x14ac:dyDescent="0.3">
      <c r="BC8600" s="19">
        <v>8541</v>
      </c>
      <c r="BD8600">
        <v>8.1362348639747901E-4</v>
      </c>
      <c r="BE8600">
        <v>1.1964021931993956E-2</v>
      </c>
    </row>
    <row r="8601" spans="55:57" x14ac:dyDescent="0.3">
      <c r="BC8601" s="19">
        <v>8542</v>
      </c>
      <c r="BD8601">
        <v>9.357482527075409E-4</v>
      </c>
      <c r="BE8601">
        <v>1.3422754243030134E-2</v>
      </c>
    </row>
    <row r="8602" spans="55:57" x14ac:dyDescent="0.3">
      <c r="BC8602" s="19">
        <v>8543</v>
      </c>
      <c r="BD8602">
        <v>8.6835996172195985E-4</v>
      </c>
      <c r="BE8602">
        <v>1.2688904119056165E-2</v>
      </c>
    </row>
    <row r="8603" spans="55:57" x14ac:dyDescent="0.3">
      <c r="BC8603" s="19">
        <v>8544</v>
      </c>
      <c r="BD8603">
        <v>8.2565191690670535E-4</v>
      </c>
      <c r="BE8603">
        <v>1.2105663680720817E-2</v>
      </c>
    </row>
    <row r="8604" spans="55:57" x14ac:dyDescent="0.3">
      <c r="BC8604" s="19">
        <v>8545</v>
      </c>
      <c r="BD8604">
        <v>9.2867058183528496E-4</v>
      </c>
      <c r="BE8604">
        <v>1.2915086819307064E-2</v>
      </c>
    </row>
    <row r="8605" spans="55:57" x14ac:dyDescent="0.3">
      <c r="BC8605" s="19">
        <v>8546</v>
      </c>
      <c r="BD8605">
        <v>1.0531740051172209E-3</v>
      </c>
      <c r="BE8605">
        <v>1.4044986932886434E-2</v>
      </c>
    </row>
    <row r="8606" spans="55:57" x14ac:dyDescent="0.3">
      <c r="BC8606" s="19">
        <v>8547</v>
      </c>
      <c r="BD8606">
        <v>9.0263435833418321E-4</v>
      </c>
      <c r="BE8606">
        <v>1.2884939803066877E-2</v>
      </c>
    </row>
    <row r="8607" spans="55:57" x14ac:dyDescent="0.3">
      <c r="BC8607" s="19">
        <v>8548</v>
      </c>
      <c r="BD8607">
        <v>7.6777314158340746E-4</v>
      </c>
      <c r="BE8607">
        <v>1.1490933906620978E-2</v>
      </c>
    </row>
    <row r="8608" spans="55:57" x14ac:dyDescent="0.3">
      <c r="BC8608" s="19">
        <v>8549</v>
      </c>
      <c r="BD8608">
        <v>8.860614929207943E-4</v>
      </c>
      <c r="BE8608">
        <v>1.2340357338881412E-2</v>
      </c>
    </row>
    <row r="8609" spans="55:57" x14ac:dyDescent="0.3">
      <c r="BC8609" s="19">
        <v>8550</v>
      </c>
      <c r="BD8609">
        <v>9.1007951987333432E-4</v>
      </c>
      <c r="BE8609">
        <v>1.2889154673400268E-2</v>
      </c>
    </row>
    <row r="8610" spans="55:57" x14ac:dyDescent="0.3">
      <c r="BC8610" s="19">
        <v>8551</v>
      </c>
      <c r="BD8610">
        <v>8.3898392193160849E-4</v>
      </c>
      <c r="BE8610">
        <v>1.200490588855925E-2</v>
      </c>
    </row>
    <row r="8611" spans="55:57" x14ac:dyDescent="0.3">
      <c r="BC8611" s="19">
        <v>8552</v>
      </c>
      <c r="BD8611">
        <v>9.4310606111450092E-4</v>
      </c>
      <c r="BE8611">
        <v>1.2682932628060892E-2</v>
      </c>
    </row>
    <row r="8612" spans="55:57" x14ac:dyDescent="0.3">
      <c r="BC8612" s="19">
        <v>8553</v>
      </c>
      <c r="BD8612">
        <v>9.1944447014584462E-4</v>
      </c>
      <c r="BE8612">
        <v>1.2235835765661026E-2</v>
      </c>
    </row>
    <row r="8613" spans="55:57" x14ac:dyDescent="0.3">
      <c r="BC8613" s="19">
        <v>8554</v>
      </c>
      <c r="BD8613">
        <v>8.9479580699312129E-4</v>
      </c>
      <c r="BE8613">
        <v>1.301770590928427E-2</v>
      </c>
    </row>
    <row r="8614" spans="55:57" x14ac:dyDescent="0.3">
      <c r="BC8614" s="19">
        <v>8555</v>
      </c>
      <c r="BD8614">
        <v>1.0299362315507087E-3</v>
      </c>
      <c r="BE8614">
        <v>1.4343162321383421E-2</v>
      </c>
    </row>
    <row r="8615" spans="55:57" x14ac:dyDescent="0.3">
      <c r="BC8615" s="19">
        <v>8556</v>
      </c>
      <c r="BD8615">
        <v>7.2422193130802553E-4</v>
      </c>
      <c r="BE8615">
        <v>1.2186949356293891E-2</v>
      </c>
    </row>
    <row r="8616" spans="55:57" x14ac:dyDescent="0.3">
      <c r="BC8616" s="19">
        <v>8557</v>
      </c>
      <c r="BD8616">
        <v>8.2993792865954747E-4</v>
      </c>
      <c r="BE8616">
        <v>1.2991081652805254E-2</v>
      </c>
    </row>
    <row r="8617" spans="55:57" x14ac:dyDescent="0.3">
      <c r="BC8617" s="19">
        <v>8558</v>
      </c>
      <c r="BD8617">
        <v>7.2929776776968914E-4</v>
      </c>
      <c r="BE8617">
        <v>1.1757262022478329E-2</v>
      </c>
    </row>
    <row r="8618" spans="55:57" x14ac:dyDescent="0.3">
      <c r="BC8618" s="19">
        <v>8559</v>
      </c>
      <c r="BD8618">
        <v>9.2382011812514769E-4</v>
      </c>
      <c r="BE8618">
        <v>1.2621397362338829E-2</v>
      </c>
    </row>
    <row r="8619" spans="55:57" x14ac:dyDescent="0.3">
      <c r="BC8619" s="19">
        <v>8560</v>
      </c>
      <c r="BD8619">
        <v>9.8291579425103062E-4</v>
      </c>
      <c r="BE8619">
        <v>1.3890577745749663E-2</v>
      </c>
    </row>
    <row r="8620" spans="55:57" x14ac:dyDescent="0.3">
      <c r="BC8620" s="19">
        <v>8561</v>
      </c>
      <c r="BD8620">
        <v>7.2487365603616171E-4</v>
      </c>
      <c r="BE8620">
        <v>1.1855837044527612E-2</v>
      </c>
    </row>
    <row r="8621" spans="55:57" x14ac:dyDescent="0.3">
      <c r="BC8621" s="19">
        <v>8562</v>
      </c>
      <c r="BD8621">
        <v>7.8410525837724343E-4</v>
      </c>
      <c r="BE8621">
        <v>1.2401118281548872E-2</v>
      </c>
    </row>
    <row r="8622" spans="55:57" x14ac:dyDescent="0.3">
      <c r="BC8622" s="19">
        <v>8563</v>
      </c>
      <c r="BD8622">
        <v>9.6426096925667718E-4</v>
      </c>
      <c r="BE8622">
        <v>1.4001791161338763E-2</v>
      </c>
    </row>
    <row r="8623" spans="55:57" x14ac:dyDescent="0.3">
      <c r="BC8623" s="19">
        <v>8564</v>
      </c>
      <c r="BD8623">
        <v>9.8287180516651285E-4</v>
      </c>
      <c r="BE8623">
        <v>1.4290927738093796E-2</v>
      </c>
    </row>
    <row r="8624" spans="55:57" x14ac:dyDescent="0.3">
      <c r="BC8624" s="19">
        <v>8565</v>
      </c>
      <c r="BD8624">
        <v>9.0501583347674423E-4</v>
      </c>
      <c r="BE8624">
        <v>1.2708624942606828E-2</v>
      </c>
    </row>
    <row r="8625" spans="55:57" x14ac:dyDescent="0.3">
      <c r="BC8625" s="19">
        <v>8566</v>
      </c>
      <c r="BD8625">
        <v>8.9501178744916981E-4</v>
      </c>
      <c r="BE8625">
        <v>1.276655300832882E-2</v>
      </c>
    </row>
    <row r="8626" spans="55:57" x14ac:dyDescent="0.3">
      <c r="BC8626" s="19">
        <v>8567</v>
      </c>
      <c r="BD8626">
        <v>8.0355123682864611E-4</v>
      </c>
      <c r="BE8626">
        <v>1.2143221798140025E-2</v>
      </c>
    </row>
    <row r="8627" spans="55:57" x14ac:dyDescent="0.3">
      <c r="BC8627" s="19">
        <v>8568</v>
      </c>
      <c r="BD8627">
        <v>7.8886649215683573E-4</v>
      </c>
      <c r="BE8627">
        <v>1.2293071540149331E-2</v>
      </c>
    </row>
    <row r="8628" spans="55:57" x14ac:dyDescent="0.3">
      <c r="BC8628" s="19">
        <v>8569</v>
      </c>
      <c r="BD8628">
        <v>7.9408175483739742E-4</v>
      </c>
      <c r="BE8628">
        <v>1.2148001547319712E-2</v>
      </c>
    </row>
    <row r="8629" spans="55:57" x14ac:dyDescent="0.3">
      <c r="BC8629" s="19">
        <v>8570</v>
      </c>
      <c r="BD8629">
        <v>9.1438841861769381E-4</v>
      </c>
      <c r="BE8629">
        <v>1.3398543564955789E-2</v>
      </c>
    </row>
    <row r="8630" spans="55:57" x14ac:dyDescent="0.3">
      <c r="BC8630" s="19">
        <v>8571</v>
      </c>
      <c r="BD8630">
        <v>7.9623301159011746E-4</v>
      </c>
      <c r="BE8630">
        <v>1.2323284347617749E-2</v>
      </c>
    </row>
    <row r="8631" spans="55:57" x14ac:dyDescent="0.3">
      <c r="BC8631" s="19">
        <v>8572</v>
      </c>
      <c r="BD8631">
        <v>8.2729040271910855E-4</v>
      </c>
      <c r="BE8631">
        <v>1.1757849319525102E-2</v>
      </c>
    </row>
    <row r="8632" spans="55:57" x14ac:dyDescent="0.3">
      <c r="BC8632" s="19">
        <v>8573</v>
      </c>
      <c r="BD8632">
        <v>8.8580177671303815E-4</v>
      </c>
      <c r="BE8632">
        <v>1.3242706551300498E-2</v>
      </c>
    </row>
    <row r="8633" spans="55:57" x14ac:dyDescent="0.3">
      <c r="BC8633" s="19">
        <v>8574</v>
      </c>
      <c r="BD8633">
        <v>9.6028277208665017E-4</v>
      </c>
      <c r="BE8633">
        <v>1.435417697512845E-2</v>
      </c>
    </row>
    <row r="8634" spans="55:57" x14ac:dyDescent="0.3">
      <c r="BC8634" s="19">
        <v>8575</v>
      </c>
      <c r="BD8634">
        <v>8.2696447806535577E-4</v>
      </c>
      <c r="BE8634">
        <v>1.1809432520781992E-2</v>
      </c>
    </row>
    <row r="8635" spans="55:57" x14ac:dyDescent="0.3">
      <c r="BC8635" s="19">
        <v>8576</v>
      </c>
      <c r="BD8635">
        <v>7.8616562819164857E-4</v>
      </c>
      <c r="BE8635">
        <v>1.1235114983718987E-2</v>
      </c>
    </row>
    <row r="8636" spans="55:57" x14ac:dyDescent="0.3">
      <c r="BC8636" s="19">
        <v>8577</v>
      </c>
      <c r="BD8636">
        <v>8.5199612066689081E-4</v>
      </c>
      <c r="BE8636">
        <v>1.2657290990639397E-2</v>
      </c>
    </row>
    <row r="8637" spans="55:57" x14ac:dyDescent="0.3">
      <c r="BC8637" s="19">
        <v>8578</v>
      </c>
      <c r="BD8637">
        <v>9.5447623774085099E-4</v>
      </c>
      <c r="BE8637">
        <v>1.2212774271698828E-2</v>
      </c>
    </row>
    <row r="8638" spans="55:57" x14ac:dyDescent="0.3">
      <c r="BC8638" s="19">
        <v>8579</v>
      </c>
      <c r="BD8638">
        <v>6.6294018557521654E-4</v>
      </c>
      <c r="BE8638">
        <v>1.1289751216905794E-2</v>
      </c>
    </row>
    <row r="8639" spans="55:57" x14ac:dyDescent="0.3">
      <c r="BC8639" s="19">
        <v>8580</v>
      </c>
      <c r="BD8639">
        <v>9.351123718167061E-4</v>
      </c>
      <c r="BE8639">
        <v>1.2779571698154371E-2</v>
      </c>
    </row>
    <row r="8640" spans="55:57" x14ac:dyDescent="0.3">
      <c r="BC8640" s="19">
        <v>8581</v>
      </c>
      <c r="BD8640">
        <v>8.2702479434072751E-4</v>
      </c>
      <c r="BE8640">
        <v>1.2627363736364715E-2</v>
      </c>
    </row>
    <row r="8641" spans="55:57" x14ac:dyDescent="0.3">
      <c r="BC8641" s="19">
        <v>8582</v>
      </c>
      <c r="BD8641">
        <v>9.0922873945416943E-4</v>
      </c>
      <c r="BE8641">
        <v>1.2625571701849605E-2</v>
      </c>
    </row>
    <row r="8642" spans="55:57" x14ac:dyDescent="0.3">
      <c r="BC8642" s="19">
        <v>8583</v>
      </c>
      <c r="BD8642">
        <v>9.0102445353719516E-4</v>
      </c>
      <c r="BE8642">
        <v>1.3247224574200663E-2</v>
      </c>
    </row>
    <row r="8643" spans="55:57" x14ac:dyDescent="0.3">
      <c r="BC8643" s="19">
        <v>8584</v>
      </c>
      <c r="BD8643">
        <v>7.5487734748370938E-4</v>
      </c>
      <c r="BE8643">
        <v>1.2172610459657939E-2</v>
      </c>
    </row>
    <row r="8644" spans="55:57" x14ac:dyDescent="0.3">
      <c r="BC8644" s="19">
        <v>8585</v>
      </c>
      <c r="BD8644">
        <v>8.781772480327385E-4</v>
      </c>
      <c r="BE8644">
        <v>1.2463462416375621E-2</v>
      </c>
    </row>
    <row r="8645" spans="55:57" x14ac:dyDescent="0.3">
      <c r="BC8645" s="19">
        <v>8586</v>
      </c>
      <c r="BD8645">
        <v>8.1514889334316227E-4</v>
      </c>
      <c r="BE8645">
        <v>1.3629792797486362E-2</v>
      </c>
    </row>
    <row r="8646" spans="55:57" x14ac:dyDescent="0.3">
      <c r="BC8646" s="19">
        <v>8587</v>
      </c>
      <c r="BD8646">
        <v>9.006438429639299E-4</v>
      </c>
      <c r="BE8646">
        <v>1.3228148761995032E-2</v>
      </c>
    </row>
    <row r="8647" spans="55:57" x14ac:dyDescent="0.3">
      <c r="BC8647" s="19">
        <v>8588</v>
      </c>
      <c r="BD8647">
        <v>9.2235557088823873E-4</v>
      </c>
      <c r="BE8647">
        <v>1.2856299056448382E-2</v>
      </c>
    </row>
    <row r="8648" spans="55:57" x14ac:dyDescent="0.3">
      <c r="BC8648" s="19">
        <v>8589</v>
      </c>
      <c r="BD8648">
        <v>8.8683962469499587E-4</v>
      </c>
      <c r="BE8648">
        <v>1.2861106024500081E-2</v>
      </c>
    </row>
    <row r="8649" spans="55:57" x14ac:dyDescent="0.3">
      <c r="BC8649" s="19">
        <v>8590</v>
      </c>
      <c r="BD8649">
        <v>8.0193445208604451E-4</v>
      </c>
      <c r="BE8649">
        <v>1.1591426112141728E-2</v>
      </c>
    </row>
    <row r="8650" spans="55:57" x14ac:dyDescent="0.3">
      <c r="BC8650" s="19">
        <v>8591</v>
      </c>
      <c r="BD8650">
        <v>9.2092107553464484E-4</v>
      </c>
      <c r="BE8650">
        <v>1.3317717483673908E-2</v>
      </c>
    </row>
    <row r="8651" spans="55:57" x14ac:dyDescent="0.3">
      <c r="BC8651" s="19">
        <v>8592</v>
      </c>
      <c r="BD8651">
        <v>8.9243502187082678E-4</v>
      </c>
      <c r="BE8651">
        <v>1.2870052037587397E-2</v>
      </c>
    </row>
    <row r="8652" spans="55:57" x14ac:dyDescent="0.3">
      <c r="BC8652" s="19">
        <v>8593</v>
      </c>
      <c r="BD8652">
        <v>9.9275499892305255E-4</v>
      </c>
      <c r="BE8652">
        <v>1.3687015021674404E-2</v>
      </c>
    </row>
    <row r="8653" spans="55:57" x14ac:dyDescent="0.3">
      <c r="BC8653" s="19">
        <v>8594</v>
      </c>
      <c r="BD8653">
        <v>9.4530617013746199E-4</v>
      </c>
      <c r="BE8653">
        <v>1.270308225716592E-2</v>
      </c>
    </row>
    <row r="8654" spans="55:57" x14ac:dyDescent="0.3">
      <c r="BC8654" s="19">
        <v>8595</v>
      </c>
      <c r="BD8654">
        <v>9.3555563690391245E-4</v>
      </c>
      <c r="BE8654">
        <v>1.3382865904042644E-2</v>
      </c>
    </row>
    <row r="8655" spans="55:57" x14ac:dyDescent="0.3">
      <c r="BC8655" s="19">
        <v>8596</v>
      </c>
      <c r="BD8655">
        <v>8.7898605940629163E-4</v>
      </c>
      <c r="BE8655">
        <v>1.2883563861892157E-2</v>
      </c>
    </row>
    <row r="8656" spans="55:57" x14ac:dyDescent="0.3">
      <c r="BC8656" s="19">
        <v>8597</v>
      </c>
      <c r="BD8656">
        <v>9.8173278763830822E-4</v>
      </c>
      <c r="BE8656">
        <v>1.427610482915196E-2</v>
      </c>
    </row>
    <row r="8657" spans="55:57" x14ac:dyDescent="0.3">
      <c r="BC8657" s="19">
        <v>8598</v>
      </c>
      <c r="BD8657">
        <v>8.792902754486626E-4</v>
      </c>
      <c r="BE8657">
        <v>1.2857854071216613E-2</v>
      </c>
    </row>
    <row r="8658" spans="55:57" x14ac:dyDescent="0.3">
      <c r="BC8658" s="19">
        <v>8599</v>
      </c>
      <c r="BD8658">
        <v>7.993098642822224E-4</v>
      </c>
      <c r="BE8658">
        <v>1.1751241862610879E-2</v>
      </c>
    </row>
    <row r="8659" spans="55:57" x14ac:dyDescent="0.3">
      <c r="BC8659" s="19">
        <v>8600</v>
      </c>
      <c r="BD8659">
        <v>7.4413003686346624E-4</v>
      </c>
      <c r="BE8659">
        <v>1.2965558325115221E-2</v>
      </c>
    </row>
    <row r="8660" spans="55:57" x14ac:dyDescent="0.3">
      <c r="BC8660" s="19">
        <v>8601</v>
      </c>
      <c r="BD8660">
        <v>7.3023372665264902E-4</v>
      </c>
      <c r="BE8660">
        <v>1.1692448006394931E-2</v>
      </c>
    </row>
    <row r="8661" spans="55:57" x14ac:dyDescent="0.3">
      <c r="BC8661" s="19">
        <v>8602</v>
      </c>
      <c r="BD8661">
        <v>9.793341028388389E-4</v>
      </c>
      <c r="BE8661">
        <v>1.3528688127563573E-2</v>
      </c>
    </row>
    <row r="8662" spans="55:57" x14ac:dyDescent="0.3">
      <c r="BC8662" s="19">
        <v>8603</v>
      </c>
      <c r="BD8662">
        <v>9.2395607114815884E-4</v>
      </c>
      <c r="BE8662">
        <v>1.2479686342068877E-2</v>
      </c>
    </row>
    <row r="8663" spans="55:57" x14ac:dyDescent="0.3">
      <c r="BC8663" s="19">
        <v>8604</v>
      </c>
      <c r="BD8663">
        <v>7.3412897735938734E-4</v>
      </c>
      <c r="BE8663">
        <v>1.1892651852237755E-2</v>
      </c>
    </row>
    <row r="8664" spans="55:57" x14ac:dyDescent="0.3">
      <c r="BC8664" s="19">
        <v>8605</v>
      </c>
      <c r="BD8664">
        <v>9.8419958207046458E-4</v>
      </c>
      <c r="BE8664">
        <v>1.3537548833651564E-2</v>
      </c>
    </row>
    <row r="8665" spans="55:57" x14ac:dyDescent="0.3">
      <c r="BC8665" s="19">
        <v>8606</v>
      </c>
      <c r="BD8665">
        <v>8.0217592248354953E-4</v>
      </c>
      <c r="BE8665">
        <v>1.1692281635276839E-2</v>
      </c>
    </row>
    <row r="8666" spans="55:57" x14ac:dyDescent="0.3">
      <c r="BC8666" s="19">
        <v>8607</v>
      </c>
      <c r="BD8666">
        <v>7.9013640011576917E-4</v>
      </c>
      <c r="BE8666">
        <v>1.2609621624687742E-2</v>
      </c>
    </row>
    <row r="8667" spans="55:57" x14ac:dyDescent="0.3">
      <c r="BC8667" s="19">
        <v>8608</v>
      </c>
      <c r="BD8667">
        <v>1.0166509316063988E-3</v>
      </c>
      <c r="BE8667">
        <v>1.3851462387080805E-2</v>
      </c>
    </row>
    <row r="8668" spans="55:57" x14ac:dyDescent="0.3">
      <c r="BC8668" s="19">
        <v>8609</v>
      </c>
      <c r="BD8668">
        <v>8.9682714382444692E-4</v>
      </c>
      <c r="BE8668">
        <v>1.275262518943337E-2</v>
      </c>
    </row>
    <row r="8669" spans="55:57" x14ac:dyDescent="0.3">
      <c r="BC8669" s="19">
        <v>8610</v>
      </c>
      <c r="BD8669">
        <v>1.0099888006441533E-3</v>
      </c>
      <c r="BE8669">
        <v>1.414718311934461E-2</v>
      </c>
    </row>
    <row r="8670" spans="55:57" x14ac:dyDescent="0.3">
      <c r="BC8670" s="19">
        <v>8611</v>
      </c>
      <c r="BD8670">
        <v>9.0618928083322186E-4</v>
      </c>
      <c r="BE8670">
        <v>1.3140155084986706E-2</v>
      </c>
    </row>
    <row r="8671" spans="55:57" x14ac:dyDescent="0.3">
      <c r="BC8671" s="19">
        <v>8612</v>
      </c>
      <c r="BD8671">
        <v>9.3533077549298521E-4</v>
      </c>
      <c r="BE8671">
        <v>1.3051306566929502E-2</v>
      </c>
    </row>
    <row r="8672" spans="55:57" x14ac:dyDescent="0.3">
      <c r="BC8672" s="19">
        <v>8613</v>
      </c>
      <c r="BD8672">
        <v>8.9981204030225507E-4</v>
      </c>
      <c r="BE8672">
        <v>1.3342865713709172E-2</v>
      </c>
    </row>
    <row r="8673" spans="55:57" x14ac:dyDescent="0.3">
      <c r="BC8673" s="19">
        <v>8614</v>
      </c>
      <c r="BD8673">
        <v>8.8342514775354266E-4</v>
      </c>
      <c r="BE8673">
        <v>1.2882868106811633E-2</v>
      </c>
    </row>
    <row r="8674" spans="55:57" x14ac:dyDescent="0.3">
      <c r="BC8674" s="19">
        <v>8615</v>
      </c>
      <c r="BD8674">
        <v>8.2616187181454998E-4</v>
      </c>
      <c r="BE8674">
        <v>1.1859824320798225E-2</v>
      </c>
    </row>
    <row r="8675" spans="55:57" x14ac:dyDescent="0.3">
      <c r="BC8675" s="19">
        <v>8616</v>
      </c>
      <c r="BD8675">
        <v>8.4579468157000841E-4</v>
      </c>
      <c r="BE8675">
        <v>1.1883801642704677E-2</v>
      </c>
    </row>
    <row r="8676" spans="55:57" x14ac:dyDescent="0.3">
      <c r="BC8676" s="19">
        <v>8617</v>
      </c>
      <c r="BD8676">
        <v>8.0044346998450115E-4</v>
      </c>
      <c r="BE8676">
        <v>1.2279822845193081E-2</v>
      </c>
    </row>
    <row r="8677" spans="55:57" x14ac:dyDescent="0.3">
      <c r="BC8677" s="19">
        <v>8618</v>
      </c>
      <c r="BD8677">
        <v>7.9806236638813586E-4</v>
      </c>
      <c r="BE8677">
        <v>1.1378137173195023E-2</v>
      </c>
    </row>
    <row r="8678" spans="55:57" x14ac:dyDescent="0.3">
      <c r="BC8678" s="19">
        <v>8619</v>
      </c>
      <c r="BD8678">
        <v>9.1169486616632205E-4</v>
      </c>
      <c r="BE8678">
        <v>1.3241401203395512E-2</v>
      </c>
    </row>
    <row r="8679" spans="55:57" x14ac:dyDescent="0.3">
      <c r="BC8679" s="19">
        <v>8620</v>
      </c>
      <c r="BD8679">
        <v>8.8923004801515194E-4</v>
      </c>
      <c r="BE8679">
        <v>1.2565322099388279E-2</v>
      </c>
    </row>
    <row r="8680" spans="55:57" x14ac:dyDescent="0.3">
      <c r="BC8680" s="19">
        <v>8621</v>
      </c>
      <c r="BD8680">
        <v>9.4274904223162802E-4</v>
      </c>
      <c r="BE8680">
        <v>1.3018972569615955E-2</v>
      </c>
    </row>
    <row r="8681" spans="55:57" x14ac:dyDescent="0.3">
      <c r="BC8681" s="19">
        <v>8622</v>
      </c>
      <c r="BD8681">
        <v>9.2885554088139872E-4</v>
      </c>
      <c r="BE8681">
        <v>1.3553006669546419E-2</v>
      </c>
    </row>
    <row r="8682" spans="55:57" x14ac:dyDescent="0.3">
      <c r="BC8682" s="19">
        <v>8623</v>
      </c>
      <c r="BD8682">
        <v>9.9475615344165073E-4</v>
      </c>
      <c r="BE8682">
        <v>1.2833548729464508E-2</v>
      </c>
    </row>
    <row r="8683" spans="55:57" x14ac:dyDescent="0.3">
      <c r="BC8683" s="19">
        <v>8624</v>
      </c>
      <c r="BD8683">
        <v>8.5373601687900418E-4</v>
      </c>
      <c r="BE8683">
        <v>1.284719713356045E-2</v>
      </c>
    </row>
    <row r="8684" spans="55:57" x14ac:dyDescent="0.3">
      <c r="BC8684" s="19">
        <v>8625</v>
      </c>
      <c r="BD8684">
        <v>8.5076856560871667E-4</v>
      </c>
      <c r="BE8684">
        <v>1.167352494312408E-2</v>
      </c>
    </row>
    <row r="8685" spans="55:57" x14ac:dyDescent="0.3">
      <c r="BC8685" s="19">
        <v>8626</v>
      </c>
      <c r="BD8685">
        <v>9.2684323431109971E-4</v>
      </c>
      <c r="BE8685">
        <v>1.3312428957006819E-2</v>
      </c>
    </row>
    <row r="8686" spans="55:57" x14ac:dyDescent="0.3">
      <c r="BC8686" s="19">
        <v>8627</v>
      </c>
      <c r="BD8686">
        <v>9.4459242095072942E-4</v>
      </c>
      <c r="BE8686">
        <v>1.3718415953493122E-2</v>
      </c>
    </row>
    <row r="8687" spans="55:57" x14ac:dyDescent="0.3">
      <c r="BC8687" s="19">
        <v>8628</v>
      </c>
      <c r="BD8687">
        <v>8.667446325679323E-4</v>
      </c>
      <c r="BE8687">
        <v>1.2927012862576061E-2</v>
      </c>
    </row>
    <row r="8688" spans="55:57" x14ac:dyDescent="0.3">
      <c r="BC8688" s="19">
        <v>8629</v>
      </c>
      <c r="BD8688">
        <v>7.9848111080854558E-4</v>
      </c>
      <c r="BE8688">
        <v>1.274921399448194E-2</v>
      </c>
    </row>
    <row r="8689" spans="55:57" x14ac:dyDescent="0.3">
      <c r="BC8689" s="19">
        <v>8630</v>
      </c>
      <c r="BD8689">
        <v>8.4064455847117012E-4</v>
      </c>
      <c r="BE8689">
        <v>1.3720677866820791E-2</v>
      </c>
    </row>
    <row r="8690" spans="55:57" x14ac:dyDescent="0.3">
      <c r="BC8690" s="19">
        <v>8631</v>
      </c>
      <c r="BD8690">
        <v>1.0042927061806191E-3</v>
      </c>
      <c r="BE8690">
        <v>1.3605634158701604E-2</v>
      </c>
    </row>
    <row r="8691" spans="55:57" x14ac:dyDescent="0.3">
      <c r="BC8691" s="19">
        <v>8632</v>
      </c>
      <c r="BD8691">
        <v>8.0930237563660518E-4</v>
      </c>
      <c r="BE8691">
        <v>1.2377415096892294E-2</v>
      </c>
    </row>
    <row r="8692" spans="55:57" x14ac:dyDescent="0.3">
      <c r="BC8692" s="19">
        <v>8633</v>
      </c>
      <c r="BD8692">
        <v>8.983380370249746E-4</v>
      </c>
      <c r="BE8692">
        <v>1.3042664468879934E-2</v>
      </c>
    </row>
    <row r="8693" spans="55:57" x14ac:dyDescent="0.3">
      <c r="BC8693" s="19">
        <v>8634</v>
      </c>
      <c r="BD8693">
        <v>8.1304404170501527E-4</v>
      </c>
      <c r="BE8693">
        <v>1.2393658531386286E-2</v>
      </c>
    </row>
    <row r="8694" spans="55:57" x14ac:dyDescent="0.3">
      <c r="BC8694" s="19">
        <v>8635</v>
      </c>
      <c r="BD8694">
        <v>7.4216764805200264E-4</v>
      </c>
      <c r="BE8694">
        <v>1.1738765978222862E-2</v>
      </c>
    </row>
    <row r="8695" spans="55:57" x14ac:dyDescent="0.3">
      <c r="BC8695" s="19">
        <v>8636</v>
      </c>
      <c r="BD8695">
        <v>7.7472673961467115E-4</v>
      </c>
      <c r="BE8695">
        <v>1.2262852061187542E-2</v>
      </c>
    </row>
    <row r="8696" spans="55:57" x14ac:dyDescent="0.3">
      <c r="BC8696" s="19">
        <v>8637</v>
      </c>
      <c r="BD8696">
        <v>8.5445417439247262E-4</v>
      </c>
      <c r="BE8696">
        <v>1.2363231273777964E-2</v>
      </c>
    </row>
    <row r="8697" spans="55:57" x14ac:dyDescent="0.3">
      <c r="BC8697" s="19">
        <v>8638</v>
      </c>
      <c r="BD8697">
        <v>8.9856040234370562E-4</v>
      </c>
      <c r="BE8697">
        <v>1.2889873193301156E-2</v>
      </c>
    </row>
    <row r="8698" spans="55:57" x14ac:dyDescent="0.3">
      <c r="BC8698" s="19">
        <v>8639</v>
      </c>
      <c r="BD8698">
        <v>9.295188087529941E-4</v>
      </c>
      <c r="BE8698">
        <v>1.266958478324624E-2</v>
      </c>
    </row>
    <row r="8699" spans="55:57" x14ac:dyDescent="0.3">
      <c r="BC8699" s="19">
        <v>8640</v>
      </c>
      <c r="BD8699">
        <v>8.5427339614198826E-4</v>
      </c>
      <c r="BE8699">
        <v>1.2292574513348503E-2</v>
      </c>
    </row>
    <row r="8700" spans="55:57" x14ac:dyDescent="0.3">
      <c r="BC8700" s="19">
        <v>8641</v>
      </c>
      <c r="BD8700">
        <v>9.226207416174379E-4</v>
      </c>
      <c r="BE8700">
        <v>1.3252776708983708E-2</v>
      </c>
    </row>
    <row r="8701" spans="55:57" x14ac:dyDescent="0.3">
      <c r="BC8701" s="19">
        <v>8642</v>
      </c>
      <c r="BD8701">
        <v>7.7260990809270027E-4</v>
      </c>
      <c r="BE8701">
        <v>1.1526172249834991E-2</v>
      </c>
    </row>
    <row r="8702" spans="55:57" x14ac:dyDescent="0.3">
      <c r="BC8702" s="19">
        <v>8643</v>
      </c>
      <c r="BD8702">
        <v>8.835329962734275E-4</v>
      </c>
      <c r="BE8702">
        <v>1.2642685639443204E-2</v>
      </c>
    </row>
    <row r="8703" spans="55:57" x14ac:dyDescent="0.3">
      <c r="BC8703" s="19">
        <v>8644</v>
      </c>
      <c r="BD8703">
        <v>8.2305208241175397E-4</v>
      </c>
      <c r="BE8703">
        <v>1.1779230382710396E-2</v>
      </c>
    </row>
    <row r="8704" spans="55:57" x14ac:dyDescent="0.3">
      <c r="BC8704" s="19">
        <v>8645</v>
      </c>
      <c r="BD8704">
        <v>7.9888739237358964E-4</v>
      </c>
      <c r="BE8704">
        <v>1.2074707435460887E-2</v>
      </c>
    </row>
    <row r="8705" spans="55:57" x14ac:dyDescent="0.3">
      <c r="BC8705" s="19">
        <v>8646</v>
      </c>
      <c r="BD8705">
        <v>8.3861345559978499E-4</v>
      </c>
      <c r="BE8705">
        <v>1.2024760578174682E-2</v>
      </c>
    </row>
    <row r="8706" spans="55:57" x14ac:dyDescent="0.3">
      <c r="BC8706" s="19">
        <v>8647</v>
      </c>
      <c r="BD8706">
        <v>1.0070219370367994E-3</v>
      </c>
      <c r="BE8706">
        <v>1.3492180682194873E-2</v>
      </c>
    </row>
    <row r="8707" spans="55:57" x14ac:dyDescent="0.3">
      <c r="BC8707" s="19">
        <v>8648</v>
      </c>
      <c r="BD8707">
        <v>8.4222451628621379E-4</v>
      </c>
      <c r="BE8707">
        <v>1.1818120514125726E-2</v>
      </c>
    </row>
    <row r="8708" spans="55:57" x14ac:dyDescent="0.3">
      <c r="BC8708" s="19">
        <v>8649</v>
      </c>
      <c r="BD8708">
        <v>9.022092290425286E-4</v>
      </c>
      <c r="BE8708">
        <v>1.2272558835446345E-2</v>
      </c>
    </row>
    <row r="8709" spans="55:57" x14ac:dyDescent="0.3">
      <c r="BC8709" s="19">
        <v>8650</v>
      </c>
      <c r="BD8709">
        <v>9.2992123645910794E-4</v>
      </c>
      <c r="BE8709">
        <v>1.3626671175351979E-2</v>
      </c>
    </row>
    <row r="8710" spans="55:57" x14ac:dyDescent="0.3">
      <c r="BC8710" s="19">
        <v>8651</v>
      </c>
      <c r="BD8710">
        <v>9.6436341904542161E-4</v>
      </c>
      <c r="BE8710">
        <v>1.4265298053780491E-2</v>
      </c>
    </row>
    <row r="8711" spans="55:57" x14ac:dyDescent="0.3">
      <c r="BC8711" s="19">
        <v>8652</v>
      </c>
      <c r="BD8711">
        <v>7.7301480769646368E-4</v>
      </c>
      <c r="BE8711">
        <v>1.1838303235545874E-2</v>
      </c>
    </row>
    <row r="8712" spans="55:57" x14ac:dyDescent="0.3">
      <c r="BC8712" s="19">
        <v>8653</v>
      </c>
      <c r="BD8712">
        <v>7.3626353106241238E-4</v>
      </c>
      <c r="BE8712">
        <v>1.2076483477844248E-2</v>
      </c>
    </row>
    <row r="8713" spans="55:57" x14ac:dyDescent="0.3">
      <c r="BC8713" s="19">
        <v>8654</v>
      </c>
      <c r="BD8713">
        <v>8.1926606720644161E-4</v>
      </c>
      <c r="BE8713">
        <v>1.2280954057711129E-2</v>
      </c>
    </row>
    <row r="8714" spans="55:57" x14ac:dyDescent="0.3">
      <c r="BC8714" s="19">
        <v>8655</v>
      </c>
      <c r="BD8714">
        <v>8.4872092676421828E-4</v>
      </c>
      <c r="BE8714">
        <v>1.2110219842649485E-2</v>
      </c>
    </row>
    <row r="8715" spans="55:57" x14ac:dyDescent="0.3">
      <c r="BC8715" s="19">
        <v>8656</v>
      </c>
      <c r="BD8715">
        <v>8.4561409281504261E-4</v>
      </c>
      <c r="BE8715">
        <v>1.2110989527524924E-2</v>
      </c>
    </row>
    <row r="8716" spans="55:57" x14ac:dyDescent="0.3">
      <c r="BC8716" s="19">
        <v>8657</v>
      </c>
      <c r="BD8716">
        <v>8.614894486756368E-4</v>
      </c>
      <c r="BE8716">
        <v>1.2321867610458625E-2</v>
      </c>
    </row>
    <row r="8717" spans="55:57" x14ac:dyDescent="0.3">
      <c r="BC8717" s="19">
        <v>8658</v>
      </c>
      <c r="BD8717">
        <v>9.1851052198432261E-4</v>
      </c>
      <c r="BE8717">
        <v>1.367518684564274E-2</v>
      </c>
    </row>
    <row r="8718" spans="55:57" x14ac:dyDescent="0.3">
      <c r="BC8718" s="19">
        <v>8659</v>
      </c>
      <c r="BD8718">
        <v>8.4158268094584128E-4</v>
      </c>
      <c r="BE8718">
        <v>1.2400180157247373E-2</v>
      </c>
    </row>
    <row r="8719" spans="55:57" x14ac:dyDescent="0.3">
      <c r="BC8719" s="19">
        <v>8660</v>
      </c>
      <c r="BD8719">
        <v>8.5401097098347135E-4</v>
      </c>
      <c r="BE8719">
        <v>1.2766280227161041E-2</v>
      </c>
    </row>
    <row r="8720" spans="55:57" x14ac:dyDescent="0.3">
      <c r="BC8720" s="19">
        <v>8661</v>
      </c>
      <c r="BD8720">
        <v>9.4630540020420022E-4</v>
      </c>
      <c r="BE8720">
        <v>1.4325904741709859E-2</v>
      </c>
    </row>
    <row r="8721" spans="55:57" x14ac:dyDescent="0.3">
      <c r="BC8721" s="19">
        <v>8662</v>
      </c>
      <c r="BD8721">
        <v>7.7223659285255192E-4</v>
      </c>
      <c r="BE8721">
        <v>1.2257551436649979E-2</v>
      </c>
    </row>
    <row r="8722" spans="55:57" x14ac:dyDescent="0.3">
      <c r="BC8722" s="19">
        <v>8663</v>
      </c>
      <c r="BD8722">
        <v>8.3415074893386661E-4</v>
      </c>
      <c r="BE8722">
        <v>1.204750767544558E-2</v>
      </c>
    </row>
    <row r="8723" spans="55:57" x14ac:dyDescent="0.3">
      <c r="BC8723" s="19">
        <v>8664</v>
      </c>
      <c r="BD8723">
        <v>8.6340308243574606E-4</v>
      </c>
      <c r="BE8723">
        <v>1.225224495810771E-2</v>
      </c>
    </row>
    <row r="8724" spans="55:57" x14ac:dyDescent="0.3">
      <c r="BC8724" s="19">
        <v>8665</v>
      </c>
      <c r="BD8724">
        <v>8.2208155028081398E-4</v>
      </c>
      <c r="BE8724">
        <v>1.2477305703386111E-2</v>
      </c>
    </row>
    <row r="8725" spans="55:57" x14ac:dyDescent="0.3">
      <c r="BC8725" s="19">
        <v>8666</v>
      </c>
      <c r="BD8725">
        <v>7.6025072738957606E-4</v>
      </c>
      <c r="BE8725">
        <v>1.2243490903604153E-2</v>
      </c>
    </row>
    <row r="8726" spans="55:57" x14ac:dyDescent="0.3">
      <c r="BC8726" s="19">
        <v>8667</v>
      </c>
      <c r="BD8726">
        <v>7.2972441373724375E-4</v>
      </c>
      <c r="BE8726">
        <v>1.13588612407037E-2</v>
      </c>
    </row>
    <row r="8727" spans="55:57" x14ac:dyDescent="0.3">
      <c r="BC8727" s="19">
        <v>8668</v>
      </c>
      <c r="BD8727">
        <v>7.7417711344517103E-4</v>
      </c>
      <c r="BE8727">
        <v>1.1980886468256428E-2</v>
      </c>
    </row>
    <row r="8728" spans="55:57" x14ac:dyDescent="0.3">
      <c r="BC8728" s="19">
        <v>8669</v>
      </c>
      <c r="BD8728">
        <v>9.978436507788414E-4</v>
      </c>
      <c r="BE8728">
        <v>1.3141720413697738E-2</v>
      </c>
    </row>
    <row r="8729" spans="55:57" x14ac:dyDescent="0.3">
      <c r="BC8729" s="19">
        <v>8670</v>
      </c>
      <c r="BD8729">
        <v>9.1728527092520295E-4</v>
      </c>
      <c r="BE8729">
        <v>1.317022818090376E-2</v>
      </c>
    </row>
    <row r="8730" spans="55:57" x14ac:dyDescent="0.3">
      <c r="BC8730" s="19">
        <v>8671</v>
      </c>
      <c r="BD8730">
        <v>7.7599664958555542E-4</v>
      </c>
      <c r="BE8730">
        <v>1.2322070693114213E-2</v>
      </c>
    </row>
    <row r="8731" spans="55:57" x14ac:dyDescent="0.3">
      <c r="BC8731" s="19">
        <v>8672</v>
      </c>
      <c r="BD8731">
        <v>7.7574041911911671E-4</v>
      </c>
      <c r="BE8731">
        <v>1.2100129125656304E-2</v>
      </c>
    </row>
    <row r="8732" spans="55:57" x14ac:dyDescent="0.3">
      <c r="BC8732" s="19">
        <v>8673</v>
      </c>
      <c r="BD8732">
        <v>7.4918240516291899E-4</v>
      </c>
      <c r="BE8732">
        <v>1.1860498698721529E-2</v>
      </c>
    </row>
    <row r="8733" spans="55:57" x14ac:dyDescent="0.3">
      <c r="BC8733" s="19">
        <v>8674</v>
      </c>
      <c r="BD8733">
        <v>8.5100541051177437E-4</v>
      </c>
      <c r="BE8733">
        <v>1.2387692130477196E-2</v>
      </c>
    </row>
    <row r="8734" spans="55:57" x14ac:dyDescent="0.3">
      <c r="BC8734" s="19">
        <v>8675</v>
      </c>
      <c r="BD8734">
        <v>7.8542867539588203E-4</v>
      </c>
      <c r="BE8734">
        <v>1.1837451729428454E-2</v>
      </c>
    </row>
    <row r="8735" spans="55:57" x14ac:dyDescent="0.3">
      <c r="BC8735" s="19">
        <v>8676</v>
      </c>
      <c r="BD8735">
        <v>7.2350072590186799E-4</v>
      </c>
      <c r="BE8735">
        <v>1.150491402676351E-2</v>
      </c>
    </row>
    <row r="8736" spans="55:57" x14ac:dyDescent="0.3">
      <c r="BC8736" s="19">
        <v>8677</v>
      </c>
      <c r="BD8736">
        <v>7.3930549978579391E-4</v>
      </c>
      <c r="BE8736">
        <v>1.2507077578502035E-2</v>
      </c>
    </row>
    <row r="8737" spans="55:57" x14ac:dyDescent="0.3">
      <c r="BC8737" s="19">
        <v>8678</v>
      </c>
      <c r="BD8737">
        <v>8.1978888148579669E-4</v>
      </c>
      <c r="BE8737">
        <v>1.166968653431311E-2</v>
      </c>
    </row>
    <row r="8738" spans="55:57" x14ac:dyDescent="0.3">
      <c r="BC8738" s="19">
        <v>8679</v>
      </c>
      <c r="BD8738">
        <v>7.8014585165955906E-4</v>
      </c>
      <c r="BE8738">
        <v>1.2740389488403933E-2</v>
      </c>
    </row>
    <row r="8739" spans="55:57" x14ac:dyDescent="0.3">
      <c r="BC8739" s="19">
        <v>8680</v>
      </c>
      <c r="BD8739">
        <v>9.1115686507034466E-4</v>
      </c>
      <c r="BE8739">
        <v>1.2443049615952025E-2</v>
      </c>
    </row>
    <row r="8740" spans="55:57" x14ac:dyDescent="0.3">
      <c r="BC8740" s="19">
        <v>8681</v>
      </c>
      <c r="BD8740">
        <v>9.8289642334570553E-4</v>
      </c>
      <c r="BE8740">
        <v>1.338212405372504E-2</v>
      </c>
    </row>
    <row r="8741" spans="55:57" x14ac:dyDescent="0.3">
      <c r="BC8741" s="19">
        <v>8682</v>
      </c>
      <c r="BD8741">
        <v>7.6462905524869642E-4</v>
      </c>
      <c r="BE8741">
        <v>1.1446912819321841E-2</v>
      </c>
    </row>
    <row r="8742" spans="55:57" x14ac:dyDescent="0.3">
      <c r="BC8742" s="19">
        <v>8683</v>
      </c>
      <c r="BD8742">
        <v>9.5999561835572399E-4</v>
      </c>
      <c r="BE8742">
        <v>1.2923106571209257E-2</v>
      </c>
    </row>
    <row r="8743" spans="55:57" x14ac:dyDescent="0.3">
      <c r="BC8743" s="19">
        <v>8684</v>
      </c>
      <c r="BD8743">
        <v>8.9991232959388788E-4</v>
      </c>
      <c r="BE8743">
        <v>1.3202528617103424E-2</v>
      </c>
    </row>
    <row r="8744" spans="55:57" x14ac:dyDescent="0.3">
      <c r="BC8744" s="19">
        <v>8685</v>
      </c>
      <c r="BD8744">
        <v>7.6751853990087945E-4</v>
      </c>
      <c r="BE8744">
        <v>1.1815826615691057E-2</v>
      </c>
    </row>
    <row r="8745" spans="55:57" x14ac:dyDescent="0.3">
      <c r="BC8745" s="19">
        <v>8686</v>
      </c>
      <c r="BD8745">
        <v>9.5208321874312729E-4</v>
      </c>
      <c r="BE8745">
        <v>1.2861052421302803E-2</v>
      </c>
    </row>
    <row r="8746" spans="55:57" x14ac:dyDescent="0.3">
      <c r="BC8746" s="19">
        <v>8687</v>
      </c>
      <c r="BD8746">
        <v>9.147782897293E-4</v>
      </c>
      <c r="BE8746">
        <v>1.2791107827748092E-2</v>
      </c>
    </row>
    <row r="8747" spans="55:57" x14ac:dyDescent="0.3">
      <c r="BC8747" s="19">
        <v>8688</v>
      </c>
      <c r="BD8747">
        <v>8.9919587732389624E-4</v>
      </c>
      <c r="BE8747">
        <v>1.2722008165694271E-2</v>
      </c>
    </row>
    <row r="8748" spans="55:57" x14ac:dyDescent="0.3">
      <c r="BC8748" s="19">
        <v>8689</v>
      </c>
      <c r="BD8748">
        <v>8.2567447943635854E-4</v>
      </c>
      <c r="BE8748">
        <v>1.1376542927895038E-2</v>
      </c>
    </row>
    <row r="8749" spans="55:57" x14ac:dyDescent="0.3">
      <c r="BC8749" s="19">
        <v>8690</v>
      </c>
      <c r="BD8749">
        <v>8.4519787738551451E-4</v>
      </c>
      <c r="BE8749">
        <v>1.1667738571013683E-2</v>
      </c>
    </row>
    <row r="8750" spans="55:57" x14ac:dyDescent="0.3">
      <c r="BC8750" s="19">
        <v>8691</v>
      </c>
      <c r="BD8750">
        <v>7.39468600528014E-4</v>
      </c>
      <c r="BE8750">
        <v>1.1981285729405924E-2</v>
      </c>
    </row>
    <row r="8751" spans="55:57" x14ac:dyDescent="0.3">
      <c r="BC8751" s="19">
        <v>8692</v>
      </c>
      <c r="BD8751">
        <v>8.6036791320597493E-4</v>
      </c>
      <c r="BE8751">
        <v>1.2270122654645966E-2</v>
      </c>
    </row>
    <row r="8752" spans="55:57" x14ac:dyDescent="0.3">
      <c r="BC8752" s="19">
        <v>8693</v>
      </c>
      <c r="BD8752">
        <v>9.7824664814275507E-4</v>
      </c>
      <c r="BE8752">
        <v>1.3719503775544208E-2</v>
      </c>
    </row>
    <row r="8753" spans="55:57" x14ac:dyDescent="0.3">
      <c r="BC8753" s="19">
        <v>8694</v>
      </c>
      <c r="BD8753">
        <v>7.3666538571097191E-4</v>
      </c>
      <c r="BE8753">
        <v>1.2773788724622429E-2</v>
      </c>
    </row>
    <row r="8754" spans="55:57" x14ac:dyDescent="0.3">
      <c r="BC8754" s="19">
        <v>8695</v>
      </c>
      <c r="BD8754">
        <v>7.6794035775371418E-4</v>
      </c>
      <c r="BE8754">
        <v>1.1728170948279184E-2</v>
      </c>
    </row>
    <row r="8755" spans="55:57" x14ac:dyDescent="0.3">
      <c r="BC8755" s="19">
        <v>8696</v>
      </c>
      <c r="BD8755">
        <v>9.3631097002088966E-4</v>
      </c>
      <c r="BE8755">
        <v>1.2555956593279162E-2</v>
      </c>
    </row>
    <row r="8756" spans="55:57" x14ac:dyDescent="0.3">
      <c r="BC8756" s="19">
        <v>8697</v>
      </c>
      <c r="BD8756">
        <v>9.2436852664930507E-4</v>
      </c>
      <c r="BE8756">
        <v>1.290554138268323E-2</v>
      </c>
    </row>
    <row r="8757" spans="55:57" x14ac:dyDescent="0.3">
      <c r="BC8757" s="19">
        <v>8698</v>
      </c>
      <c r="BD8757">
        <v>7.8519286290381924E-4</v>
      </c>
      <c r="BE8757">
        <v>1.3172981439448107E-2</v>
      </c>
    </row>
    <row r="8758" spans="55:57" x14ac:dyDescent="0.3">
      <c r="BC8758" s="19">
        <v>8699</v>
      </c>
      <c r="BD8758">
        <v>8.1024436670276343E-4</v>
      </c>
      <c r="BE8758">
        <v>1.1741022149582416E-2</v>
      </c>
    </row>
    <row r="8759" spans="55:57" x14ac:dyDescent="0.3">
      <c r="BC8759" s="19">
        <v>8700</v>
      </c>
      <c r="BD8759">
        <v>8.0579750391970373E-4</v>
      </c>
      <c r="BE8759">
        <v>1.2188453242932202E-2</v>
      </c>
    </row>
    <row r="8760" spans="55:57" x14ac:dyDescent="0.3">
      <c r="BC8760" s="19">
        <v>8701</v>
      </c>
      <c r="BD8760">
        <v>8.7337178967960183E-4</v>
      </c>
      <c r="BE8760">
        <v>1.2440049480038733E-2</v>
      </c>
    </row>
    <row r="8761" spans="55:57" x14ac:dyDescent="0.3">
      <c r="BC8761" s="19">
        <v>8702</v>
      </c>
      <c r="BD8761">
        <v>7.8510165801203631E-4</v>
      </c>
      <c r="BE8761">
        <v>1.1710045526183132E-2</v>
      </c>
    </row>
    <row r="8762" spans="55:57" x14ac:dyDescent="0.3">
      <c r="BC8762" s="19">
        <v>8703</v>
      </c>
      <c r="BD8762">
        <v>8.5735341275093536E-4</v>
      </c>
      <c r="BE8762">
        <v>1.2165983898476965E-2</v>
      </c>
    </row>
    <row r="8763" spans="55:57" x14ac:dyDescent="0.3">
      <c r="BC8763" s="19">
        <v>8704</v>
      </c>
      <c r="BD8763">
        <v>8.6120453698159934E-4</v>
      </c>
      <c r="BE8763">
        <v>1.2673542168871293E-2</v>
      </c>
    </row>
    <row r="8764" spans="55:57" x14ac:dyDescent="0.3">
      <c r="BC8764" s="19">
        <v>8705</v>
      </c>
      <c r="BD8764">
        <v>8.3427170970728744E-4</v>
      </c>
      <c r="BE8764">
        <v>1.2404984521480263E-2</v>
      </c>
    </row>
    <row r="8765" spans="55:57" x14ac:dyDescent="0.3">
      <c r="BC8765" s="19">
        <v>8706</v>
      </c>
      <c r="BD8765">
        <v>9.1726181761144626E-4</v>
      </c>
      <c r="BE8765">
        <v>1.2827365012167044E-2</v>
      </c>
    </row>
    <row r="8766" spans="55:57" x14ac:dyDescent="0.3">
      <c r="BC8766" s="19">
        <v>8707</v>
      </c>
      <c r="BD8766">
        <v>8.5570746395211787E-4</v>
      </c>
      <c r="BE8766">
        <v>1.2323359708572358E-2</v>
      </c>
    </row>
    <row r="8767" spans="55:57" x14ac:dyDescent="0.3">
      <c r="BC8767" s="19">
        <v>8708</v>
      </c>
      <c r="BD8767">
        <v>8.6414281588008532E-4</v>
      </c>
      <c r="BE8767">
        <v>1.2160088991592322E-2</v>
      </c>
    </row>
    <row r="8768" spans="55:57" x14ac:dyDescent="0.3">
      <c r="BC8768" s="19">
        <v>8709</v>
      </c>
      <c r="BD8768">
        <v>7.7969337566595313E-4</v>
      </c>
      <c r="BE8768">
        <v>1.2842093180558361E-2</v>
      </c>
    </row>
    <row r="8769" spans="55:57" x14ac:dyDescent="0.3">
      <c r="BC8769" s="19">
        <v>8710</v>
      </c>
      <c r="BD8769">
        <v>8.6555397498753539E-4</v>
      </c>
      <c r="BE8769">
        <v>1.2755739826040053E-2</v>
      </c>
    </row>
    <row r="8770" spans="55:57" x14ac:dyDescent="0.3">
      <c r="BC8770" s="19">
        <v>8711</v>
      </c>
      <c r="BD8770">
        <v>7.1859792611588132E-4</v>
      </c>
      <c r="BE8770">
        <v>1.1813482895594076E-2</v>
      </c>
    </row>
    <row r="8771" spans="55:57" x14ac:dyDescent="0.3">
      <c r="BC8771" s="19">
        <v>8712</v>
      </c>
      <c r="BD8771">
        <v>9.7809786672983334E-4</v>
      </c>
      <c r="BE8771">
        <v>1.2958968496602096E-2</v>
      </c>
    </row>
    <row r="8772" spans="55:57" x14ac:dyDescent="0.3">
      <c r="BC8772" s="19">
        <v>8713</v>
      </c>
      <c r="BD8772">
        <v>7.8062405246826763E-4</v>
      </c>
      <c r="BE8772">
        <v>1.1888060972116338E-2</v>
      </c>
    </row>
    <row r="8773" spans="55:57" x14ac:dyDescent="0.3">
      <c r="BC8773" s="19">
        <v>8714</v>
      </c>
      <c r="BD8773">
        <v>8.3010999169443489E-4</v>
      </c>
      <c r="BE8773">
        <v>1.2637472611349537E-2</v>
      </c>
    </row>
    <row r="8774" spans="55:57" x14ac:dyDescent="0.3">
      <c r="BC8774" s="19">
        <v>8715</v>
      </c>
      <c r="BD8774">
        <v>7.8558758647744498E-4</v>
      </c>
      <c r="BE8774">
        <v>1.1932217189287594E-2</v>
      </c>
    </row>
    <row r="8775" spans="55:57" x14ac:dyDescent="0.3">
      <c r="BC8775" s="19">
        <v>8716</v>
      </c>
      <c r="BD8775">
        <v>9.3232447882425911E-4</v>
      </c>
      <c r="BE8775">
        <v>1.2812847262417356E-2</v>
      </c>
    </row>
    <row r="8776" spans="55:57" x14ac:dyDescent="0.3">
      <c r="BC8776" s="19">
        <v>8717</v>
      </c>
      <c r="BD8776">
        <v>9.2643551551164788E-4</v>
      </c>
      <c r="BE8776">
        <v>1.3151939753574239E-2</v>
      </c>
    </row>
    <row r="8777" spans="55:57" x14ac:dyDescent="0.3">
      <c r="BC8777" s="19">
        <v>8718</v>
      </c>
      <c r="BD8777">
        <v>8.3366728652780394E-4</v>
      </c>
      <c r="BE8777">
        <v>1.2589328736265211E-2</v>
      </c>
    </row>
    <row r="8778" spans="55:57" x14ac:dyDescent="0.3">
      <c r="BC8778" s="19">
        <v>8719</v>
      </c>
      <c r="BD8778">
        <v>8.623691769967033E-4</v>
      </c>
      <c r="BE8778">
        <v>1.2327356746739765E-2</v>
      </c>
    </row>
    <row r="8779" spans="55:57" x14ac:dyDescent="0.3">
      <c r="BC8779" s="19">
        <v>8720</v>
      </c>
      <c r="BD8779">
        <v>7.6295753181690831E-4</v>
      </c>
      <c r="BE8779">
        <v>1.2424200362166906E-2</v>
      </c>
    </row>
    <row r="8780" spans="55:57" x14ac:dyDescent="0.3">
      <c r="BC8780" s="19">
        <v>8721</v>
      </c>
      <c r="BD8780">
        <v>9.9153613651479697E-4</v>
      </c>
      <c r="BE8780">
        <v>1.4411092769866534E-2</v>
      </c>
    </row>
    <row r="8781" spans="55:57" x14ac:dyDescent="0.3">
      <c r="BC8781" s="19">
        <v>8722</v>
      </c>
      <c r="BD8781">
        <v>8.473717117315902E-4</v>
      </c>
      <c r="BE8781">
        <v>1.2816502679563005E-2</v>
      </c>
    </row>
    <row r="8782" spans="55:57" x14ac:dyDescent="0.3">
      <c r="BC8782" s="19">
        <v>8723</v>
      </c>
      <c r="BD8782">
        <v>9.9663217066337851E-4</v>
      </c>
      <c r="BE8782">
        <v>1.2861933769404919E-2</v>
      </c>
    </row>
    <row r="8783" spans="55:57" x14ac:dyDescent="0.3">
      <c r="BC8783" s="19">
        <v>8724</v>
      </c>
      <c r="BD8783">
        <v>1.0121860666881767E-3</v>
      </c>
      <c r="BE8783">
        <v>1.3179833092420655E-2</v>
      </c>
    </row>
    <row r="8784" spans="55:57" x14ac:dyDescent="0.3">
      <c r="BC8784" s="19">
        <v>8725</v>
      </c>
      <c r="BD8784">
        <v>7.9601323740015784E-4</v>
      </c>
      <c r="BE8784">
        <v>1.2237560693986392E-2</v>
      </c>
    </row>
    <row r="8785" spans="55:57" x14ac:dyDescent="0.3">
      <c r="BC8785" s="19">
        <v>8726</v>
      </c>
      <c r="BD8785">
        <v>9.8313138924451416E-4</v>
      </c>
      <c r="BE8785">
        <v>1.3307555236631519E-2</v>
      </c>
    </row>
    <row r="8786" spans="55:57" x14ac:dyDescent="0.3">
      <c r="BC8786" s="19">
        <v>8727</v>
      </c>
      <c r="BD8786">
        <v>8.5369658632151232E-4</v>
      </c>
      <c r="BE8786">
        <v>1.1874484066880089E-2</v>
      </c>
    </row>
    <row r="8787" spans="55:57" x14ac:dyDescent="0.3">
      <c r="BC8787" s="19">
        <v>8728</v>
      </c>
      <c r="BD8787">
        <v>9.4486280114638673E-4</v>
      </c>
      <c r="BE8787">
        <v>1.2759453886108774E-2</v>
      </c>
    </row>
    <row r="8788" spans="55:57" x14ac:dyDescent="0.3">
      <c r="BC8788" s="19">
        <v>8729</v>
      </c>
      <c r="BD8788">
        <v>9.5990687620477817E-4</v>
      </c>
      <c r="BE8788">
        <v>1.3498867888659101E-2</v>
      </c>
    </row>
    <row r="8789" spans="55:57" x14ac:dyDescent="0.3">
      <c r="BC8789" s="19">
        <v>8730</v>
      </c>
      <c r="BD8789">
        <v>6.8099261728875175E-4</v>
      </c>
      <c r="BE8789">
        <v>1.3508048325545268E-2</v>
      </c>
    </row>
    <row r="8790" spans="55:57" x14ac:dyDescent="0.3">
      <c r="BC8790" s="19">
        <v>8731</v>
      </c>
      <c r="BD8790">
        <v>7.8822387796693787E-4</v>
      </c>
      <c r="BE8790">
        <v>1.2478574352448707E-2</v>
      </c>
    </row>
    <row r="8791" spans="55:57" x14ac:dyDescent="0.3">
      <c r="BC8791" s="19">
        <v>8732</v>
      </c>
      <c r="BD8791">
        <v>9.2133244267903912E-4</v>
      </c>
      <c r="BE8791">
        <v>1.3424503147994626E-2</v>
      </c>
    </row>
    <row r="8792" spans="55:57" x14ac:dyDescent="0.3">
      <c r="BC8792" s="19">
        <v>8733</v>
      </c>
      <c r="BD8792">
        <v>8.3635357252947161E-4</v>
      </c>
      <c r="BE8792">
        <v>1.2348382718935635E-2</v>
      </c>
    </row>
    <row r="8793" spans="55:57" x14ac:dyDescent="0.3">
      <c r="BC8793" s="19">
        <v>8734</v>
      </c>
      <c r="BD8793">
        <v>7.3130837816531423E-4</v>
      </c>
      <c r="BE8793">
        <v>1.2136070364209103E-2</v>
      </c>
    </row>
    <row r="8794" spans="55:57" x14ac:dyDescent="0.3">
      <c r="BC8794" s="19">
        <v>8735</v>
      </c>
      <c r="BD8794">
        <v>9.3726592123434939E-4</v>
      </c>
      <c r="BE8794">
        <v>1.3233115018392515E-2</v>
      </c>
    </row>
    <row r="8795" spans="55:57" x14ac:dyDescent="0.3">
      <c r="BC8795" s="19">
        <v>8736</v>
      </c>
      <c r="BD8795">
        <v>7.2458504300655776E-4</v>
      </c>
      <c r="BE8795">
        <v>1.3355384803048473E-2</v>
      </c>
    </row>
    <row r="8796" spans="55:57" x14ac:dyDescent="0.3">
      <c r="BC8796" s="19">
        <v>8737</v>
      </c>
      <c r="BD8796">
        <v>8.1770810739636968E-4</v>
      </c>
      <c r="BE8796">
        <v>1.2076774512302922E-2</v>
      </c>
    </row>
    <row r="8797" spans="55:57" x14ac:dyDescent="0.3">
      <c r="BC8797" s="19">
        <v>8738</v>
      </c>
      <c r="BD8797">
        <v>9.0219168014332002E-4</v>
      </c>
      <c r="BE8797">
        <v>1.2469581863244679E-2</v>
      </c>
    </row>
    <row r="8798" spans="55:57" x14ac:dyDescent="0.3">
      <c r="BC8798" s="19">
        <v>8739</v>
      </c>
      <c r="BD8798">
        <v>8.062764975249766E-4</v>
      </c>
      <c r="BE8798">
        <v>1.2032533644499275E-2</v>
      </c>
    </row>
    <row r="8799" spans="55:57" x14ac:dyDescent="0.3">
      <c r="BC8799" s="19">
        <v>8740</v>
      </c>
      <c r="BD8799">
        <v>9.5572582426250031E-4</v>
      </c>
      <c r="BE8799">
        <v>1.2924919436052208E-2</v>
      </c>
    </row>
    <row r="8800" spans="55:57" x14ac:dyDescent="0.3">
      <c r="BC8800" s="19">
        <v>8741</v>
      </c>
      <c r="BD8800">
        <v>1.0939909586809547E-3</v>
      </c>
      <c r="BE8800">
        <v>1.5371206596192896E-2</v>
      </c>
    </row>
    <row r="8801" spans="55:57" x14ac:dyDescent="0.3">
      <c r="BC8801" s="19">
        <v>8742</v>
      </c>
      <c r="BD8801">
        <v>7.293615189414678E-4</v>
      </c>
      <c r="BE8801">
        <v>1.1991109815941909E-2</v>
      </c>
    </row>
    <row r="8802" spans="55:57" x14ac:dyDescent="0.3">
      <c r="BC8802" s="19">
        <v>8743</v>
      </c>
      <c r="BD8802">
        <v>8.7958267977358286E-4</v>
      </c>
      <c r="BE8802">
        <v>1.2822990838202061E-2</v>
      </c>
    </row>
    <row r="8803" spans="55:57" x14ac:dyDescent="0.3">
      <c r="BC8803" s="19">
        <v>8744</v>
      </c>
      <c r="BD8803">
        <v>8.0958695128540846E-4</v>
      </c>
      <c r="BE8803">
        <v>1.2028015915881469E-2</v>
      </c>
    </row>
    <row r="8804" spans="55:57" x14ac:dyDescent="0.3">
      <c r="BC8804" s="19">
        <v>8745</v>
      </c>
      <c r="BD8804">
        <v>8.5929864769911004E-4</v>
      </c>
      <c r="BE8804">
        <v>1.2705638731792798E-2</v>
      </c>
    </row>
    <row r="8805" spans="55:57" x14ac:dyDescent="0.3">
      <c r="BC8805" s="19">
        <v>8746</v>
      </c>
      <c r="BD8805">
        <v>8.0454573742152417E-4</v>
      </c>
      <c r="BE8805">
        <v>1.3050474869533752E-2</v>
      </c>
    </row>
    <row r="8806" spans="55:57" x14ac:dyDescent="0.3">
      <c r="BC8806" s="19">
        <v>8747</v>
      </c>
      <c r="BD8806">
        <v>1.0303321991113859E-3</v>
      </c>
      <c r="BE8806">
        <v>1.3548392234731612E-2</v>
      </c>
    </row>
    <row r="8807" spans="55:57" x14ac:dyDescent="0.3">
      <c r="BC8807" s="19">
        <v>8748</v>
      </c>
      <c r="BD8807">
        <v>7.9841406572669059E-4</v>
      </c>
      <c r="BE8807">
        <v>1.2948190840439798E-2</v>
      </c>
    </row>
    <row r="8808" spans="55:57" x14ac:dyDescent="0.3">
      <c r="BC8808" s="19">
        <v>8749</v>
      </c>
      <c r="BD8808">
        <v>9.0412216669475927E-4</v>
      </c>
      <c r="BE8808">
        <v>1.2579689144152577E-2</v>
      </c>
    </row>
    <row r="8809" spans="55:57" x14ac:dyDescent="0.3">
      <c r="BC8809" s="19">
        <v>8750</v>
      </c>
      <c r="BD8809">
        <v>7.0955673517620168E-4</v>
      </c>
      <c r="BE8809">
        <v>1.264652043573816E-2</v>
      </c>
    </row>
    <row r="8810" spans="55:57" x14ac:dyDescent="0.3">
      <c r="BC8810" s="19">
        <v>8751</v>
      </c>
      <c r="BD8810">
        <v>8.2287020612971731E-4</v>
      </c>
      <c r="BE8810">
        <v>1.2121034400690296E-2</v>
      </c>
    </row>
    <row r="8811" spans="55:57" x14ac:dyDescent="0.3">
      <c r="BC8811" s="19">
        <v>8752</v>
      </c>
      <c r="BD8811">
        <v>9.7245862730713879E-4</v>
      </c>
      <c r="BE8811">
        <v>1.2520480774909731E-2</v>
      </c>
    </row>
    <row r="8812" spans="55:57" x14ac:dyDescent="0.3">
      <c r="BC8812" s="19">
        <v>8753</v>
      </c>
      <c r="BD8812">
        <v>9.4473487149714487E-4</v>
      </c>
      <c r="BE8812">
        <v>1.3156077040609516E-2</v>
      </c>
    </row>
    <row r="8813" spans="55:57" x14ac:dyDescent="0.3">
      <c r="BC8813" s="19">
        <v>8754</v>
      </c>
      <c r="BD8813">
        <v>8.3912109720677634E-4</v>
      </c>
      <c r="BE8813">
        <v>1.249455290642011E-2</v>
      </c>
    </row>
    <row r="8814" spans="55:57" x14ac:dyDescent="0.3">
      <c r="BC8814" s="19">
        <v>8755</v>
      </c>
      <c r="BD8814">
        <v>8.2774426798639539E-4</v>
      </c>
      <c r="BE8814">
        <v>1.2317154265164059E-2</v>
      </c>
    </row>
    <row r="8815" spans="55:57" x14ac:dyDescent="0.3">
      <c r="BC8815" s="19">
        <v>8756</v>
      </c>
      <c r="BD8815">
        <v>9.2487951089954682E-4</v>
      </c>
      <c r="BE8815">
        <v>1.2820546636834506E-2</v>
      </c>
    </row>
    <row r="8816" spans="55:57" x14ac:dyDescent="0.3">
      <c r="BC8816" s="19">
        <v>8757</v>
      </c>
      <c r="BD8816">
        <v>8.4521263299409434E-4</v>
      </c>
      <c r="BE8816">
        <v>1.1899414488234039E-2</v>
      </c>
    </row>
    <row r="8817" spans="55:57" x14ac:dyDescent="0.3">
      <c r="BC8817" s="19">
        <v>8758</v>
      </c>
      <c r="BD8817">
        <v>8.5561737507252342E-4</v>
      </c>
      <c r="BE8817">
        <v>1.2154755874151126E-2</v>
      </c>
    </row>
    <row r="8818" spans="55:57" x14ac:dyDescent="0.3">
      <c r="BC8818" s="19">
        <v>8759</v>
      </c>
      <c r="BD8818">
        <v>8.8881085411415405E-4</v>
      </c>
      <c r="BE8818">
        <v>1.2749799998024327E-2</v>
      </c>
    </row>
    <row r="8819" spans="55:57" x14ac:dyDescent="0.3">
      <c r="BC8819" s="19">
        <v>8760</v>
      </c>
      <c r="BD8819">
        <v>7.8029069210491038E-4</v>
      </c>
      <c r="BE8819">
        <v>1.2127399680724337E-2</v>
      </c>
    </row>
    <row r="8820" spans="55:57" x14ac:dyDescent="0.3">
      <c r="BC8820" s="19">
        <v>8761</v>
      </c>
      <c r="BD8820">
        <v>7.8316627885505208E-4</v>
      </c>
      <c r="BE8820">
        <v>1.2983705816289874E-2</v>
      </c>
    </row>
    <row r="8821" spans="55:57" x14ac:dyDescent="0.3">
      <c r="BC8821" s="19">
        <v>8762</v>
      </c>
      <c r="BD8821">
        <v>7.4194852559437345E-4</v>
      </c>
      <c r="BE8821">
        <v>1.1928266887215355E-2</v>
      </c>
    </row>
    <row r="8822" spans="55:57" x14ac:dyDescent="0.3">
      <c r="BC8822" s="19">
        <v>8763</v>
      </c>
      <c r="BD8822">
        <v>8.788625092802561E-4</v>
      </c>
      <c r="BE8822">
        <v>1.2517912019586117E-2</v>
      </c>
    </row>
    <row r="8823" spans="55:57" x14ac:dyDescent="0.3">
      <c r="BC8823" s="19">
        <v>8764</v>
      </c>
      <c r="BD8823">
        <v>8.971073883633511E-4</v>
      </c>
      <c r="BE8823">
        <v>1.3776917031806628E-2</v>
      </c>
    </row>
    <row r="8824" spans="55:57" x14ac:dyDescent="0.3">
      <c r="BC8824" s="19">
        <v>8765</v>
      </c>
      <c r="BD8824">
        <v>1.0132194332807245E-3</v>
      </c>
      <c r="BE8824">
        <v>1.3799104071864061E-2</v>
      </c>
    </row>
    <row r="8825" spans="55:57" x14ac:dyDescent="0.3">
      <c r="BC8825" s="19">
        <v>8766</v>
      </c>
      <c r="BD8825">
        <v>8.3099568132682933E-4</v>
      </c>
      <c r="BE8825">
        <v>1.2288256651832245E-2</v>
      </c>
    </row>
    <row r="8826" spans="55:57" x14ac:dyDescent="0.3">
      <c r="BC8826" s="19">
        <v>8767</v>
      </c>
      <c r="BD8826">
        <v>8.6069705006582117E-4</v>
      </c>
      <c r="BE8826">
        <v>1.1801297669687742E-2</v>
      </c>
    </row>
    <row r="8827" spans="55:57" x14ac:dyDescent="0.3">
      <c r="BC8827" s="19">
        <v>8768</v>
      </c>
      <c r="BD8827">
        <v>8.6939568158936093E-4</v>
      </c>
      <c r="BE8827">
        <v>1.2187516778658831E-2</v>
      </c>
    </row>
    <row r="8828" spans="55:57" x14ac:dyDescent="0.3">
      <c r="BC8828" s="19">
        <v>8769</v>
      </c>
      <c r="BD8828">
        <v>8.7522965400317046E-4</v>
      </c>
      <c r="BE8828">
        <v>1.387074367195725E-2</v>
      </c>
    </row>
    <row r="8829" spans="55:57" x14ac:dyDescent="0.3">
      <c r="BC8829" s="19">
        <v>8770</v>
      </c>
      <c r="BD8829">
        <v>9.261974688533765E-4</v>
      </c>
      <c r="BE8829">
        <v>1.179136305188881E-2</v>
      </c>
    </row>
    <row r="8830" spans="55:57" x14ac:dyDescent="0.3">
      <c r="BC8830" s="19">
        <v>8771</v>
      </c>
      <c r="BD8830">
        <v>8.7723405975901432E-4</v>
      </c>
      <c r="BE8830">
        <v>1.2874678183498783E-2</v>
      </c>
    </row>
    <row r="8831" spans="55:57" x14ac:dyDescent="0.3">
      <c r="BC8831" s="19">
        <v>8772</v>
      </c>
      <c r="BD8831">
        <v>8.9104973329587334E-4</v>
      </c>
      <c r="BE8831">
        <v>1.2443113958848062E-2</v>
      </c>
    </row>
    <row r="8832" spans="55:57" x14ac:dyDescent="0.3">
      <c r="BC8832" s="19">
        <v>8773</v>
      </c>
      <c r="BD8832">
        <v>6.9379241323072323E-4</v>
      </c>
      <c r="BE8832">
        <v>1.1627427788693868E-2</v>
      </c>
    </row>
    <row r="8833" spans="55:57" x14ac:dyDescent="0.3">
      <c r="BC8833" s="19">
        <v>8774</v>
      </c>
      <c r="BD8833">
        <v>9.466046267541838E-4</v>
      </c>
      <c r="BE8833">
        <v>1.3653548989629914E-2</v>
      </c>
    </row>
    <row r="8834" spans="55:57" x14ac:dyDescent="0.3">
      <c r="BC8834" s="19">
        <v>8775</v>
      </c>
      <c r="BD8834">
        <v>8.133946627022113E-4</v>
      </c>
      <c r="BE8834">
        <v>1.2059263243427362E-2</v>
      </c>
    </row>
    <row r="8835" spans="55:57" x14ac:dyDescent="0.3">
      <c r="BC8835" s="19">
        <v>8776</v>
      </c>
      <c r="BD8835">
        <v>1.0702169646778967E-3</v>
      </c>
      <c r="BE8835">
        <v>1.3910688426356049E-2</v>
      </c>
    </row>
    <row r="8836" spans="55:57" x14ac:dyDescent="0.3">
      <c r="BC8836" s="19">
        <v>8777</v>
      </c>
      <c r="BD8836">
        <v>9.7479264797573138E-4</v>
      </c>
      <c r="BE8836">
        <v>1.2754852733326301E-2</v>
      </c>
    </row>
    <row r="8837" spans="55:57" x14ac:dyDescent="0.3">
      <c r="BC8837" s="19">
        <v>8778</v>
      </c>
      <c r="BD8837">
        <v>8.7030843454455028E-4</v>
      </c>
      <c r="BE8837">
        <v>1.211398277120654E-2</v>
      </c>
    </row>
    <row r="8838" spans="55:57" x14ac:dyDescent="0.3">
      <c r="BC8838" s="19">
        <v>8779</v>
      </c>
      <c r="BD8838">
        <v>8.7103316739571394E-4</v>
      </c>
      <c r="BE8838">
        <v>1.1998466105826586E-2</v>
      </c>
    </row>
    <row r="8839" spans="55:57" x14ac:dyDescent="0.3">
      <c r="BC8839" s="19">
        <v>8780</v>
      </c>
      <c r="BD8839">
        <v>7.9298243120897436E-4</v>
      </c>
      <c r="BE8839">
        <v>1.2816503381593142E-2</v>
      </c>
    </row>
    <row r="8840" spans="55:57" x14ac:dyDescent="0.3">
      <c r="BC8840" s="19">
        <v>8781</v>
      </c>
      <c r="BD8840">
        <v>9.2587178752051146E-4</v>
      </c>
      <c r="BE8840">
        <v>1.2844533301065133E-2</v>
      </c>
    </row>
    <row r="8841" spans="55:57" x14ac:dyDescent="0.3">
      <c r="BC8841" s="19">
        <v>8782</v>
      </c>
      <c r="BD8841">
        <v>7.531903256261538E-4</v>
      </c>
      <c r="BE8841">
        <v>1.1725300209111273E-2</v>
      </c>
    </row>
    <row r="8842" spans="55:57" x14ac:dyDescent="0.3">
      <c r="BC8842" s="19">
        <v>8783</v>
      </c>
      <c r="BD8842">
        <v>8.8475800639576383E-4</v>
      </c>
      <c r="BE8842">
        <v>1.3251427131219995E-2</v>
      </c>
    </row>
    <row r="8843" spans="55:57" x14ac:dyDescent="0.3">
      <c r="BC8843" s="19">
        <v>8784</v>
      </c>
      <c r="BD8843">
        <v>7.8754623009114739E-4</v>
      </c>
      <c r="BE8843">
        <v>1.3319846345691208E-2</v>
      </c>
    </row>
    <row r="8844" spans="55:57" x14ac:dyDescent="0.3">
      <c r="BC8844" s="19">
        <v>8785</v>
      </c>
      <c r="BD8844">
        <v>9.2528757297863948E-4</v>
      </c>
      <c r="BE8844">
        <v>1.304097131638381E-2</v>
      </c>
    </row>
    <row r="8845" spans="55:57" x14ac:dyDescent="0.3">
      <c r="BC8845" s="19">
        <v>8786</v>
      </c>
      <c r="BD8845">
        <v>8.8511325271911515E-4</v>
      </c>
      <c r="BE8845">
        <v>1.24097077723332E-2</v>
      </c>
    </row>
    <row r="8846" spans="55:57" x14ac:dyDescent="0.3">
      <c r="BC8846" s="19">
        <v>8787</v>
      </c>
      <c r="BD8846">
        <v>1.1069237567424663E-3</v>
      </c>
      <c r="BE8846">
        <v>1.5060313662451617E-2</v>
      </c>
    </row>
    <row r="8847" spans="55:57" x14ac:dyDescent="0.3">
      <c r="BC8847" s="19">
        <v>8788</v>
      </c>
      <c r="BD8847">
        <v>7.9462849396378255E-4</v>
      </c>
      <c r="BE8847">
        <v>1.199913846311903E-2</v>
      </c>
    </row>
    <row r="8848" spans="55:57" x14ac:dyDescent="0.3">
      <c r="BC8848" s="19">
        <v>8789</v>
      </c>
      <c r="BD8848">
        <v>8.4007567336020844E-4</v>
      </c>
      <c r="BE8848">
        <v>1.2050835695324096E-2</v>
      </c>
    </row>
    <row r="8849" spans="55:57" x14ac:dyDescent="0.3">
      <c r="BC8849" s="19">
        <v>8790</v>
      </c>
      <c r="BD8849">
        <v>7.8228314334729686E-4</v>
      </c>
      <c r="BE8849">
        <v>1.2082882064698337E-2</v>
      </c>
    </row>
    <row r="8850" spans="55:57" x14ac:dyDescent="0.3">
      <c r="BC8850" s="19">
        <v>8791</v>
      </c>
      <c r="BD8850">
        <v>1.0128621594176E-3</v>
      </c>
      <c r="BE8850">
        <v>1.4764407467047708E-2</v>
      </c>
    </row>
    <row r="8851" spans="55:57" x14ac:dyDescent="0.3">
      <c r="BC8851" s="19">
        <v>8792</v>
      </c>
      <c r="BD8851">
        <v>9.0204029436694098E-4</v>
      </c>
      <c r="BE8851">
        <v>1.3352183553343619E-2</v>
      </c>
    </row>
    <row r="8852" spans="55:57" x14ac:dyDescent="0.3">
      <c r="BC8852" s="19">
        <v>8793</v>
      </c>
      <c r="BD8852">
        <v>9.4008778889833504E-4</v>
      </c>
      <c r="BE8852">
        <v>1.2736216175316527E-2</v>
      </c>
    </row>
    <row r="8853" spans="55:57" x14ac:dyDescent="0.3">
      <c r="BC8853" s="19">
        <v>8794</v>
      </c>
      <c r="BD8853">
        <v>8.2040701631085576E-4</v>
      </c>
      <c r="BE8853">
        <v>1.2531757968822325E-2</v>
      </c>
    </row>
    <row r="8854" spans="55:57" x14ac:dyDescent="0.3">
      <c r="BC8854" s="19">
        <v>8795</v>
      </c>
      <c r="BD8854">
        <v>9.3036714117892226E-4</v>
      </c>
      <c r="BE8854">
        <v>1.3388485228937716E-2</v>
      </c>
    </row>
    <row r="8855" spans="55:57" x14ac:dyDescent="0.3">
      <c r="BC8855" s="19">
        <v>8796</v>
      </c>
      <c r="BD8855">
        <v>1.0343556032167368E-3</v>
      </c>
      <c r="BE8855">
        <v>1.4969794757706297E-2</v>
      </c>
    </row>
    <row r="8856" spans="55:57" x14ac:dyDescent="0.3">
      <c r="BC8856" s="19">
        <v>8797</v>
      </c>
      <c r="BD8856">
        <v>7.5250620709573337E-4</v>
      </c>
      <c r="BE8856">
        <v>1.3032792841652341E-2</v>
      </c>
    </row>
    <row r="8857" spans="55:57" x14ac:dyDescent="0.3">
      <c r="BC8857" s="19">
        <v>8798</v>
      </c>
      <c r="BD8857">
        <v>6.9868032476615475E-4</v>
      </c>
      <c r="BE8857">
        <v>1.190141547228599E-2</v>
      </c>
    </row>
    <row r="8858" spans="55:57" x14ac:dyDescent="0.3">
      <c r="BC8858" s="19">
        <v>8799</v>
      </c>
      <c r="BD8858">
        <v>1.0088763871521928E-3</v>
      </c>
      <c r="BE8858">
        <v>1.3596308704546395E-2</v>
      </c>
    </row>
    <row r="8859" spans="55:57" x14ac:dyDescent="0.3">
      <c r="BC8859" s="19">
        <v>8800</v>
      </c>
      <c r="BD8859">
        <v>9.3074449505531343E-4</v>
      </c>
      <c r="BE8859">
        <v>1.3190761138826649E-2</v>
      </c>
    </row>
    <row r="8860" spans="55:57" x14ac:dyDescent="0.3">
      <c r="BC8860" s="19">
        <v>8801</v>
      </c>
      <c r="BD8860">
        <v>8.8272216424462838E-4</v>
      </c>
      <c r="BE8860">
        <v>1.2163711028623013E-2</v>
      </c>
    </row>
    <row r="8861" spans="55:57" x14ac:dyDescent="0.3">
      <c r="BC8861" s="19">
        <v>8802</v>
      </c>
      <c r="BD8861">
        <v>9.46386779006865E-4</v>
      </c>
      <c r="BE8861">
        <v>1.3098822290530105E-2</v>
      </c>
    </row>
    <row r="8862" spans="55:57" x14ac:dyDescent="0.3">
      <c r="BC8862" s="19">
        <v>8803</v>
      </c>
      <c r="BD8862">
        <v>7.8708193910151185E-4</v>
      </c>
      <c r="BE8862">
        <v>1.2327344841398699E-2</v>
      </c>
    </row>
    <row r="8863" spans="55:57" x14ac:dyDescent="0.3">
      <c r="BC8863" s="19">
        <v>8804</v>
      </c>
      <c r="BD8863">
        <v>9.4252135771978954E-4</v>
      </c>
      <c r="BE8863">
        <v>1.3144013076080296E-2</v>
      </c>
    </row>
    <row r="8864" spans="55:57" x14ac:dyDescent="0.3">
      <c r="BC8864" s="19">
        <v>8805</v>
      </c>
      <c r="BD8864">
        <v>8.0578783623231904E-4</v>
      </c>
      <c r="BE8864">
        <v>1.2346305630196258E-2</v>
      </c>
    </row>
    <row r="8865" spans="55:57" x14ac:dyDescent="0.3">
      <c r="BC8865" s="19">
        <v>8806</v>
      </c>
      <c r="BD8865">
        <v>8.915083736282329E-4</v>
      </c>
      <c r="BE8865">
        <v>1.1580603344369606E-2</v>
      </c>
    </row>
    <row r="8866" spans="55:57" x14ac:dyDescent="0.3">
      <c r="BC8866" s="19">
        <v>8807</v>
      </c>
      <c r="BD8866">
        <v>8.7364499151340082E-4</v>
      </c>
      <c r="BE8866">
        <v>1.2713376707781599E-2</v>
      </c>
    </row>
    <row r="8867" spans="55:57" x14ac:dyDescent="0.3">
      <c r="BC8867" s="19">
        <v>8808</v>
      </c>
      <c r="BD8867">
        <v>9.139925021817457E-4</v>
      </c>
      <c r="BE8867">
        <v>1.2487624012467488E-2</v>
      </c>
    </row>
    <row r="8868" spans="55:57" x14ac:dyDescent="0.3">
      <c r="BC8868" s="19">
        <v>8809</v>
      </c>
      <c r="BD8868">
        <v>8.9507872544824878E-4</v>
      </c>
      <c r="BE8868">
        <v>1.2601188168364197E-2</v>
      </c>
    </row>
    <row r="8869" spans="55:57" x14ac:dyDescent="0.3">
      <c r="BC8869" s="19">
        <v>8810</v>
      </c>
      <c r="BD8869">
        <v>9.691132260711405E-4</v>
      </c>
      <c r="BE8869">
        <v>1.2988724330401265E-2</v>
      </c>
    </row>
    <row r="8870" spans="55:57" x14ac:dyDescent="0.3">
      <c r="BC8870" s="19">
        <v>8811</v>
      </c>
      <c r="BD8870">
        <v>8.5313808464362732E-4</v>
      </c>
      <c r="BE8870">
        <v>1.2387407123292648E-2</v>
      </c>
    </row>
    <row r="8871" spans="55:57" x14ac:dyDescent="0.3">
      <c r="BC8871" s="19">
        <v>8812</v>
      </c>
      <c r="BD8871">
        <v>8.8666385071720154E-4</v>
      </c>
      <c r="BE8871">
        <v>1.2536713883101501E-2</v>
      </c>
    </row>
    <row r="8872" spans="55:57" x14ac:dyDescent="0.3">
      <c r="BC8872" s="19">
        <v>8813</v>
      </c>
      <c r="BD8872">
        <v>7.5399274255212459E-4</v>
      </c>
      <c r="BE8872">
        <v>1.1682775199981505E-2</v>
      </c>
    </row>
    <row r="8873" spans="55:57" x14ac:dyDescent="0.3">
      <c r="BC8873" s="19">
        <v>8814</v>
      </c>
      <c r="BD8873">
        <v>8.806507744152694E-4</v>
      </c>
      <c r="BE8873">
        <v>1.1811383659235279E-2</v>
      </c>
    </row>
    <row r="8874" spans="55:57" x14ac:dyDescent="0.3">
      <c r="BC8874" s="19">
        <v>8815</v>
      </c>
      <c r="BD8874">
        <v>7.8761894499981898E-4</v>
      </c>
      <c r="BE8874">
        <v>1.2443741955027456E-2</v>
      </c>
    </row>
    <row r="8875" spans="55:57" x14ac:dyDescent="0.3">
      <c r="BC8875" s="19">
        <v>8816</v>
      </c>
      <c r="BD8875">
        <v>8.462416014896276E-4</v>
      </c>
      <c r="BE8875">
        <v>1.3367660520374549E-2</v>
      </c>
    </row>
    <row r="8876" spans="55:57" x14ac:dyDescent="0.3">
      <c r="BC8876" s="19">
        <v>8817</v>
      </c>
      <c r="BD8876">
        <v>8.2864531740932E-4</v>
      </c>
      <c r="BE8876">
        <v>1.2304572539334877E-2</v>
      </c>
    </row>
    <row r="8877" spans="55:57" x14ac:dyDescent="0.3">
      <c r="BC8877" s="19">
        <v>8818</v>
      </c>
      <c r="BD8877">
        <v>8.4662933695014108E-4</v>
      </c>
      <c r="BE8877">
        <v>1.2286753252651226E-2</v>
      </c>
    </row>
    <row r="8878" spans="55:57" x14ac:dyDescent="0.3">
      <c r="BC8878" s="19">
        <v>8819</v>
      </c>
      <c r="BD8878">
        <v>9.4622532150136511E-4</v>
      </c>
      <c r="BE8878">
        <v>1.3059983937177432E-2</v>
      </c>
    </row>
    <row r="8879" spans="55:57" x14ac:dyDescent="0.3">
      <c r="BC8879" s="19">
        <v>8820</v>
      </c>
      <c r="BD8879">
        <v>8.47016517305106E-4</v>
      </c>
      <c r="BE8879">
        <v>1.2237407509788925E-2</v>
      </c>
    </row>
    <row r="8880" spans="55:57" x14ac:dyDescent="0.3">
      <c r="BC8880" s="19">
        <v>8821</v>
      </c>
      <c r="BD8880">
        <v>7.7645173609734838E-4</v>
      </c>
      <c r="BE8880">
        <v>1.2136902029924861E-2</v>
      </c>
    </row>
    <row r="8881" spans="55:57" x14ac:dyDescent="0.3">
      <c r="BC8881" s="19">
        <v>8822</v>
      </c>
      <c r="BD8881">
        <v>7.6817041897670629E-4</v>
      </c>
      <c r="BE8881">
        <v>1.1908116902217967E-2</v>
      </c>
    </row>
    <row r="8882" spans="55:57" x14ac:dyDescent="0.3">
      <c r="BC8882" s="19">
        <v>8823</v>
      </c>
      <c r="BD8882">
        <v>8.9806203887509296E-4</v>
      </c>
      <c r="BE8882">
        <v>1.1697191367544591E-2</v>
      </c>
    </row>
    <row r="8883" spans="55:57" x14ac:dyDescent="0.3">
      <c r="BC8883" s="19">
        <v>8824</v>
      </c>
      <c r="BD8883">
        <v>9.0495456626097813E-4</v>
      </c>
      <c r="BE8883">
        <v>1.3030789023604361E-2</v>
      </c>
    </row>
    <row r="8884" spans="55:57" x14ac:dyDescent="0.3">
      <c r="BC8884" s="19">
        <v>8825</v>
      </c>
      <c r="BD8884">
        <v>7.4275091839861879E-4</v>
      </c>
      <c r="BE8884">
        <v>1.1821189756481269E-2</v>
      </c>
    </row>
    <row r="8885" spans="55:57" x14ac:dyDescent="0.3">
      <c r="BC8885" s="19">
        <v>8826</v>
      </c>
      <c r="BD8885">
        <v>7.7100423377515282E-4</v>
      </c>
      <c r="BE8885">
        <v>1.1351004825587369E-2</v>
      </c>
    </row>
    <row r="8886" spans="55:57" x14ac:dyDescent="0.3">
      <c r="BC8886" s="19">
        <v>8827</v>
      </c>
      <c r="BD8886">
        <v>1.0198315560228945E-3</v>
      </c>
      <c r="BE8886">
        <v>1.4320538259827017E-2</v>
      </c>
    </row>
    <row r="8887" spans="55:57" x14ac:dyDescent="0.3">
      <c r="BC8887" s="19">
        <v>8828</v>
      </c>
      <c r="BD8887">
        <v>9.665530702280702E-4</v>
      </c>
      <c r="BE8887">
        <v>1.362276182538657E-2</v>
      </c>
    </row>
    <row r="8888" spans="55:57" x14ac:dyDescent="0.3">
      <c r="BC8888" s="19">
        <v>8829</v>
      </c>
      <c r="BD8888">
        <v>8.3997028218388997E-4</v>
      </c>
      <c r="BE8888">
        <v>1.2917683461210808E-2</v>
      </c>
    </row>
    <row r="8889" spans="55:57" x14ac:dyDescent="0.3">
      <c r="BC8889" s="19">
        <v>8830</v>
      </c>
      <c r="BD8889">
        <v>9.5204664051817052E-4</v>
      </c>
      <c r="BE8889">
        <v>1.2334449203583628E-2</v>
      </c>
    </row>
    <row r="8890" spans="55:57" x14ac:dyDescent="0.3">
      <c r="BC8890" s="19">
        <v>8831</v>
      </c>
      <c r="BD8890">
        <v>8.8311832374392892E-4</v>
      </c>
      <c r="BE8890">
        <v>1.2606170552171144E-2</v>
      </c>
    </row>
    <row r="8891" spans="55:57" x14ac:dyDescent="0.3">
      <c r="BC8891" s="19">
        <v>8832</v>
      </c>
      <c r="BD8891">
        <v>9.3182477247089393E-4</v>
      </c>
      <c r="BE8891">
        <v>1.3168840527534158E-2</v>
      </c>
    </row>
    <row r="8892" spans="55:57" x14ac:dyDescent="0.3">
      <c r="BC8892" s="19">
        <v>8833</v>
      </c>
      <c r="BD8892">
        <v>9.0032264728475005E-4</v>
      </c>
      <c r="BE8892">
        <v>1.2356431561440602E-2</v>
      </c>
    </row>
    <row r="8893" spans="55:57" x14ac:dyDescent="0.3">
      <c r="BC8893" s="19">
        <v>8834</v>
      </c>
      <c r="BD8893">
        <v>9.7828334964779914E-4</v>
      </c>
      <c r="BE8893">
        <v>1.3296163930126495E-2</v>
      </c>
    </row>
    <row r="8894" spans="55:57" x14ac:dyDescent="0.3">
      <c r="BC8894" s="19">
        <v>8835</v>
      </c>
      <c r="BD8894">
        <v>9.3358391005674034E-4</v>
      </c>
      <c r="BE8894">
        <v>1.3056659813636368E-2</v>
      </c>
    </row>
    <row r="8895" spans="55:57" x14ac:dyDescent="0.3">
      <c r="BC8895" s="19">
        <v>8836</v>
      </c>
      <c r="BD8895">
        <v>9.3480362582132358E-4</v>
      </c>
      <c r="BE8895">
        <v>1.3342145559711272E-2</v>
      </c>
    </row>
    <row r="8896" spans="55:57" x14ac:dyDescent="0.3">
      <c r="BC8896" s="19">
        <v>8837</v>
      </c>
      <c r="BD8896">
        <v>8.7653833053624795E-4</v>
      </c>
      <c r="BE8896">
        <v>1.3462262183442177E-2</v>
      </c>
    </row>
    <row r="8897" spans="55:57" x14ac:dyDescent="0.3">
      <c r="BC8897" s="19">
        <v>8838</v>
      </c>
      <c r="BD8897">
        <v>7.5469703542375131E-4</v>
      </c>
      <c r="BE8897">
        <v>1.3354254254012522E-2</v>
      </c>
    </row>
    <row r="8898" spans="55:57" x14ac:dyDescent="0.3">
      <c r="BC8898" s="19">
        <v>8839</v>
      </c>
      <c r="BD8898">
        <v>9.1967259507790618E-4</v>
      </c>
      <c r="BE8898">
        <v>1.2646799867054527E-2</v>
      </c>
    </row>
    <row r="8899" spans="55:57" x14ac:dyDescent="0.3">
      <c r="BC8899" s="19">
        <v>8840</v>
      </c>
      <c r="BD8899">
        <v>8.5171824009420982E-4</v>
      </c>
      <c r="BE8899">
        <v>1.2490811421111123E-2</v>
      </c>
    </row>
    <row r="8900" spans="55:57" x14ac:dyDescent="0.3">
      <c r="BC8900" s="19">
        <v>8841</v>
      </c>
      <c r="BD8900">
        <v>7.5559176025969429E-4</v>
      </c>
      <c r="BE8900">
        <v>1.1871704873180478E-2</v>
      </c>
    </row>
    <row r="8901" spans="55:57" x14ac:dyDescent="0.3">
      <c r="BC8901" s="19">
        <v>8842</v>
      </c>
      <c r="BD8901">
        <v>7.8581803751050575E-4</v>
      </c>
      <c r="BE8901">
        <v>1.2659307553913292E-2</v>
      </c>
    </row>
    <row r="8902" spans="55:57" x14ac:dyDescent="0.3">
      <c r="BC8902" s="19">
        <v>8843</v>
      </c>
      <c r="BD8902">
        <v>8.3154763612497385E-4</v>
      </c>
      <c r="BE8902">
        <v>1.2543319235983381E-2</v>
      </c>
    </row>
    <row r="8903" spans="55:57" x14ac:dyDescent="0.3">
      <c r="BC8903" s="19">
        <v>8844</v>
      </c>
      <c r="BD8903">
        <v>8.4075697586708724E-4</v>
      </c>
      <c r="BE8903">
        <v>1.2646331177952963E-2</v>
      </c>
    </row>
    <row r="8904" spans="55:57" x14ac:dyDescent="0.3">
      <c r="BC8904" s="19">
        <v>8845</v>
      </c>
      <c r="BD8904">
        <v>1.0277238238548926E-3</v>
      </c>
      <c r="BE8904">
        <v>1.3837072418244153E-2</v>
      </c>
    </row>
    <row r="8905" spans="55:57" x14ac:dyDescent="0.3">
      <c r="BC8905" s="19">
        <v>8846</v>
      </c>
      <c r="BD8905">
        <v>8.4926057817615399E-4</v>
      </c>
      <c r="BE8905">
        <v>1.215645988373938E-2</v>
      </c>
    </row>
    <row r="8906" spans="55:57" x14ac:dyDescent="0.3">
      <c r="BC8906" s="19">
        <v>8847</v>
      </c>
      <c r="BD8906">
        <v>8.4680471897618896E-4</v>
      </c>
      <c r="BE8906">
        <v>1.3189419822952131E-2</v>
      </c>
    </row>
    <row r="8907" spans="55:57" x14ac:dyDescent="0.3">
      <c r="BC8907" s="19">
        <v>8848</v>
      </c>
      <c r="BD8907">
        <v>8.2088590318433151E-4</v>
      </c>
      <c r="BE8907">
        <v>1.2428556658389487E-2</v>
      </c>
    </row>
    <row r="8908" spans="55:57" x14ac:dyDescent="0.3">
      <c r="BC8908" s="19">
        <v>8849</v>
      </c>
      <c r="BD8908">
        <v>9.7703011289184305E-4</v>
      </c>
      <c r="BE8908">
        <v>1.3539020906602514E-2</v>
      </c>
    </row>
    <row r="8909" spans="55:57" x14ac:dyDescent="0.3">
      <c r="BC8909" s="19">
        <v>8850</v>
      </c>
      <c r="BD8909">
        <v>8.030120676580148E-4</v>
      </c>
      <c r="BE8909">
        <v>1.2138368430908502E-2</v>
      </c>
    </row>
    <row r="8910" spans="55:57" x14ac:dyDescent="0.3">
      <c r="BC8910" s="19">
        <v>8851</v>
      </c>
      <c r="BD8910">
        <v>9.0593648228931545E-4</v>
      </c>
      <c r="BE8910">
        <v>1.3276378617786857E-2</v>
      </c>
    </row>
    <row r="8911" spans="55:57" x14ac:dyDescent="0.3">
      <c r="BC8911" s="19">
        <v>8852</v>
      </c>
      <c r="BD8911">
        <v>9.3259994491210504E-4</v>
      </c>
      <c r="BE8911">
        <v>1.3386415269482824E-2</v>
      </c>
    </row>
    <row r="8912" spans="55:57" x14ac:dyDescent="0.3">
      <c r="BC8912" s="19">
        <v>8853</v>
      </c>
      <c r="BD8912">
        <v>7.9463340429575984E-4</v>
      </c>
      <c r="BE8912">
        <v>1.1992256990332874E-2</v>
      </c>
    </row>
    <row r="8913" spans="55:57" x14ac:dyDescent="0.3">
      <c r="BC8913" s="19">
        <v>8854</v>
      </c>
      <c r="BD8913">
        <v>9.3107240371538091E-4</v>
      </c>
      <c r="BE8913">
        <v>1.3338080869287254E-2</v>
      </c>
    </row>
    <row r="8914" spans="55:57" x14ac:dyDescent="0.3">
      <c r="BC8914" s="19">
        <v>8855</v>
      </c>
      <c r="BD8914">
        <v>9.3329223362683322E-4</v>
      </c>
      <c r="BE8914">
        <v>1.2327066155039064E-2</v>
      </c>
    </row>
    <row r="8915" spans="55:57" x14ac:dyDescent="0.3">
      <c r="BC8915" s="19">
        <v>8856</v>
      </c>
      <c r="BD8915">
        <v>9.4988292958959051E-4</v>
      </c>
      <c r="BE8915">
        <v>1.2912230597665214E-2</v>
      </c>
    </row>
    <row r="8916" spans="55:57" x14ac:dyDescent="0.3">
      <c r="BC8916" s="19">
        <v>8857</v>
      </c>
      <c r="BD8916">
        <v>8.8830596563031587E-4</v>
      </c>
      <c r="BE8916">
        <v>1.2248086978521179E-2</v>
      </c>
    </row>
    <row r="8917" spans="55:57" x14ac:dyDescent="0.3">
      <c r="BC8917" s="19">
        <v>8858</v>
      </c>
      <c r="BD8917">
        <v>8.7933124704291186E-4</v>
      </c>
      <c r="BE8917">
        <v>1.1815072245346099E-2</v>
      </c>
    </row>
    <row r="8918" spans="55:57" x14ac:dyDescent="0.3">
      <c r="BC8918" s="19">
        <v>8859</v>
      </c>
      <c r="BD8918">
        <v>8.9536903037641289E-4</v>
      </c>
      <c r="BE8918">
        <v>1.3235639671169577E-2</v>
      </c>
    </row>
    <row r="8919" spans="55:57" x14ac:dyDescent="0.3">
      <c r="BC8919" s="19">
        <v>8860</v>
      </c>
      <c r="BD8919">
        <v>7.9906470400557285E-4</v>
      </c>
      <c r="BE8919">
        <v>1.1435989692366045E-2</v>
      </c>
    </row>
    <row r="8920" spans="55:57" x14ac:dyDescent="0.3">
      <c r="BC8920" s="19">
        <v>8861</v>
      </c>
      <c r="BD8920">
        <v>7.5462012832635433E-4</v>
      </c>
      <c r="BE8920">
        <v>1.2624439664561738E-2</v>
      </c>
    </row>
    <row r="8921" spans="55:57" x14ac:dyDescent="0.3">
      <c r="BC8921" s="19">
        <v>8862</v>
      </c>
      <c r="BD8921">
        <v>8.4640822672476309E-4</v>
      </c>
      <c r="BE8921">
        <v>1.2113626163946038E-2</v>
      </c>
    </row>
    <row r="8922" spans="55:57" x14ac:dyDescent="0.3">
      <c r="BC8922" s="19">
        <v>8863</v>
      </c>
      <c r="BD8922">
        <v>7.6779983519446654E-4</v>
      </c>
      <c r="BE8922">
        <v>1.2287433284030822E-2</v>
      </c>
    </row>
    <row r="8923" spans="55:57" x14ac:dyDescent="0.3">
      <c r="BC8923" s="19">
        <v>8864</v>
      </c>
      <c r="BD8923">
        <v>8.5088522688063723E-4</v>
      </c>
      <c r="BE8923">
        <v>1.1709566527434387E-2</v>
      </c>
    </row>
    <row r="8924" spans="55:57" x14ac:dyDescent="0.3">
      <c r="BC8924" s="19">
        <v>8865</v>
      </c>
      <c r="BD8924">
        <v>8.4312536693767644E-4</v>
      </c>
      <c r="BE8924">
        <v>1.1473011844696662E-2</v>
      </c>
    </row>
    <row r="8925" spans="55:57" x14ac:dyDescent="0.3">
      <c r="BC8925" s="19">
        <v>8866</v>
      </c>
      <c r="BD8925">
        <v>8.1464056261409035E-4</v>
      </c>
      <c r="BE8925">
        <v>1.2023686435887729E-2</v>
      </c>
    </row>
    <row r="8926" spans="55:57" x14ac:dyDescent="0.3">
      <c r="BC8926" s="19">
        <v>8867</v>
      </c>
      <c r="BD8926">
        <v>7.8536283127337376E-4</v>
      </c>
      <c r="BE8926">
        <v>1.1749458542739561E-2</v>
      </c>
    </row>
    <row r="8927" spans="55:57" x14ac:dyDescent="0.3">
      <c r="BC8927" s="19">
        <v>8868</v>
      </c>
      <c r="BD8927">
        <v>8.7944522111765573E-4</v>
      </c>
      <c r="BE8927">
        <v>1.2471644231446123E-2</v>
      </c>
    </row>
    <row r="8928" spans="55:57" x14ac:dyDescent="0.3">
      <c r="BC8928" s="19">
        <v>8869</v>
      </c>
      <c r="BD8928">
        <v>8.485072576637022E-4</v>
      </c>
      <c r="BE8928">
        <v>1.1917009255038188E-2</v>
      </c>
    </row>
    <row r="8929" spans="55:57" x14ac:dyDescent="0.3">
      <c r="BC8929" s="19">
        <v>8870</v>
      </c>
      <c r="BD8929">
        <v>9.3143247249883395E-4</v>
      </c>
      <c r="BE8929">
        <v>1.297586760394694E-2</v>
      </c>
    </row>
    <row r="8930" spans="55:57" x14ac:dyDescent="0.3">
      <c r="BC8930" s="19">
        <v>8871</v>
      </c>
      <c r="BD8930">
        <v>7.8896424255866528E-4</v>
      </c>
      <c r="BE8930">
        <v>1.208045104610665E-2</v>
      </c>
    </row>
    <row r="8931" spans="55:57" x14ac:dyDescent="0.3">
      <c r="BC8931" s="19">
        <v>8872</v>
      </c>
      <c r="BD8931">
        <v>8.7321952133559064E-4</v>
      </c>
      <c r="BE8931">
        <v>1.2112706579622224E-2</v>
      </c>
    </row>
    <row r="8932" spans="55:57" x14ac:dyDescent="0.3">
      <c r="BC8932" s="19">
        <v>8873</v>
      </c>
      <c r="BD8932">
        <v>8.1629181719355146E-4</v>
      </c>
      <c r="BE8932">
        <v>1.2682362471972146E-2</v>
      </c>
    </row>
    <row r="8933" spans="55:57" x14ac:dyDescent="0.3">
      <c r="BC8933" s="19">
        <v>8874</v>
      </c>
      <c r="BD8933">
        <v>8.6099288427175899E-4</v>
      </c>
      <c r="BE8933">
        <v>1.2577532899082167E-2</v>
      </c>
    </row>
    <row r="8934" spans="55:57" x14ac:dyDescent="0.3">
      <c r="BC8934" s="19">
        <v>8875</v>
      </c>
      <c r="BD8934">
        <v>9.5525540197637592E-4</v>
      </c>
      <c r="BE8934">
        <v>1.3513849926263911E-2</v>
      </c>
    </row>
    <row r="8935" spans="55:57" x14ac:dyDescent="0.3">
      <c r="BC8935" s="19">
        <v>8876</v>
      </c>
      <c r="BD8935">
        <v>9.9619782325569917E-4</v>
      </c>
      <c r="BE8935">
        <v>1.2929851828647481E-2</v>
      </c>
    </row>
    <row r="8936" spans="55:57" x14ac:dyDescent="0.3">
      <c r="BC8936" s="19">
        <v>8877</v>
      </c>
      <c r="BD8936">
        <v>8.3118782718539694E-4</v>
      </c>
      <c r="BE8936">
        <v>1.2497303547195325E-2</v>
      </c>
    </row>
    <row r="8937" spans="55:57" x14ac:dyDescent="0.3">
      <c r="BC8937" s="19">
        <v>8878</v>
      </c>
      <c r="BD8937">
        <v>8.7047875422479237E-4</v>
      </c>
      <c r="BE8937">
        <v>1.2601040333789826E-2</v>
      </c>
    </row>
    <row r="8938" spans="55:57" x14ac:dyDescent="0.3">
      <c r="BC8938" s="19">
        <v>8879</v>
      </c>
      <c r="BD8938">
        <v>8.1905347791661777E-4</v>
      </c>
      <c r="BE8938">
        <v>1.2480641913750484E-2</v>
      </c>
    </row>
    <row r="8939" spans="55:57" x14ac:dyDescent="0.3">
      <c r="BC8939" s="19">
        <v>8880</v>
      </c>
      <c r="BD8939">
        <v>9.0941106996656298E-4</v>
      </c>
      <c r="BE8939">
        <v>1.2740781253758226E-2</v>
      </c>
    </row>
    <row r="8940" spans="55:57" x14ac:dyDescent="0.3">
      <c r="BC8940" s="19">
        <v>8881</v>
      </c>
      <c r="BD8940">
        <v>8.9302400322589705E-4</v>
      </c>
      <c r="BE8940">
        <v>1.267180368572777E-2</v>
      </c>
    </row>
    <row r="8941" spans="55:57" x14ac:dyDescent="0.3">
      <c r="BC8941" s="19">
        <v>8882</v>
      </c>
      <c r="BD8941">
        <v>8.922747308806638E-4</v>
      </c>
      <c r="BE8941">
        <v>1.2849170948677947E-2</v>
      </c>
    </row>
    <row r="8942" spans="55:57" x14ac:dyDescent="0.3">
      <c r="BC8942" s="19">
        <v>8883</v>
      </c>
      <c r="BD8942">
        <v>8.4484719053617605E-4</v>
      </c>
      <c r="BE8942">
        <v>1.1850031106188657E-2</v>
      </c>
    </row>
    <row r="8943" spans="55:57" x14ac:dyDescent="0.3">
      <c r="BC8943" s="19">
        <v>8884</v>
      </c>
      <c r="BD8943">
        <v>8.8956561591781213E-4</v>
      </c>
      <c r="BE8943">
        <v>1.2243714527626917E-2</v>
      </c>
    </row>
    <row r="8944" spans="55:57" x14ac:dyDescent="0.3">
      <c r="BC8944" s="19">
        <v>8885</v>
      </c>
      <c r="BD8944">
        <v>1.0014619258774551E-3</v>
      </c>
      <c r="BE8944">
        <v>1.3380212423724315E-2</v>
      </c>
    </row>
    <row r="8945" spans="55:57" x14ac:dyDescent="0.3">
      <c r="BC8945" s="19">
        <v>8886</v>
      </c>
      <c r="BD8945">
        <v>8.3463158608756429E-4</v>
      </c>
      <c r="BE8945">
        <v>1.2830543999244343E-2</v>
      </c>
    </row>
    <row r="8946" spans="55:57" x14ac:dyDescent="0.3">
      <c r="BC8946" s="19">
        <v>8887</v>
      </c>
      <c r="BD8946">
        <v>9.3895619031504726E-4</v>
      </c>
      <c r="BE8946">
        <v>1.3390933926089988E-2</v>
      </c>
    </row>
    <row r="8947" spans="55:57" x14ac:dyDescent="0.3">
      <c r="BC8947" s="19">
        <v>8888</v>
      </c>
      <c r="BD8947">
        <v>8.1123686035752644E-4</v>
      </c>
      <c r="BE8947">
        <v>1.2924261000829333E-2</v>
      </c>
    </row>
    <row r="8948" spans="55:57" x14ac:dyDescent="0.3">
      <c r="BC8948" s="19">
        <v>8889</v>
      </c>
      <c r="BD8948">
        <v>9.3616291752342121E-4</v>
      </c>
      <c r="BE8948">
        <v>1.3194770946699989E-2</v>
      </c>
    </row>
    <row r="8949" spans="55:57" x14ac:dyDescent="0.3">
      <c r="BC8949" s="19">
        <v>8890</v>
      </c>
      <c r="BD8949">
        <v>9.0508683871741078E-4</v>
      </c>
      <c r="BE8949">
        <v>1.2782217695336705E-2</v>
      </c>
    </row>
    <row r="8950" spans="55:57" x14ac:dyDescent="0.3">
      <c r="BC8950" s="19">
        <v>8891</v>
      </c>
      <c r="BD8950">
        <v>8.7127658130500753E-4</v>
      </c>
      <c r="BE8950">
        <v>1.2811543177189169E-2</v>
      </c>
    </row>
    <row r="8951" spans="55:57" x14ac:dyDescent="0.3">
      <c r="BC8951" s="19">
        <v>8892</v>
      </c>
      <c r="BD8951">
        <v>9.1093731397629788E-4</v>
      </c>
      <c r="BE8951">
        <v>1.311382153449357E-2</v>
      </c>
    </row>
    <row r="8952" spans="55:57" x14ac:dyDescent="0.3">
      <c r="BC8952" s="19">
        <v>8893</v>
      </c>
      <c r="BD8952">
        <v>8.8708090136856545E-4</v>
      </c>
      <c r="BE8952">
        <v>1.2601588369663424E-2</v>
      </c>
    </row>
    <row r="8953" spans="55:57" x14ac:dyDescent="0.3">
      <c r="BC8953" s="19">
        <v>8894</v>
      </c>
      <c r="BD8953">
        <v>8.5904863659408881E-4</v>
      </c>
      <c r="BE8953">
        <v>1.259433280428004E-2</v>
      </c>
    </row>
    <row r="8954" spans="55:57" x14ac:dyDescent="0.3">
      <c r="BC8954" s="19">
        <v>8895</v>
      </c>
      <c r="BD8954">
        <v>7.8953840287904827E-4</v>
      </c>
      <c r="BE8954">
        <v>1.175272803518772E-2</v>
      </c>
    </row>
    <row r="8955" spans="55:57" x14ac:dyDescent="0.3">
      <c r="BC8955" s="19">
        <v>8896</v>
      </c>
      <c r="BD8955">
        <v>9.6159906466624897E-4</v>
      </c>
      <c r="BE8955">
        <v>1.3890947569206089E-2</v>
      </c>
    </row>
    <row r="8956" spans="55:57" x14ac:dyDescent="0.3">
      <c r="BC8956" s="19">
        <v>8897</v>
      </c>
      <c r="BD8956">
        <v>9.4312103481729249E-4</v>
      </c>
      <c r="BE8956">
        <v>1.3686781535742324E-2</v>
      </c>
    </row>
    <row r="8957" spans="55:57" x14ac:dyDescent="0.3">
      <c r="BC8957" s="19">
        <v>8898</v>
      </c>
      <c r="BD8957">
        <v>8.9541623317156388E-4</v>
      </c>
      <c r="BE8957">
        <v>1.3204119365328745E-2</v>
      </c>
    </row>
    <row r="8958" spans="55:57" x14ac:dyDescent="0.3">
      <c r="BC8958" s="19">
        <v>8899</v>
      </c>
      <c r="BD8958">
        <v>8.5064760366869159E-4</v>
      </c>
      <c r="BE8958">
        <v>1.2082764508434799E-2</v>
      </c>
    </row>
    <row r="8959" spans="55:57" x14ac:dyDescent="0.3">
      <c r="BC8959" s="19">
        <v>8900</v>
      </c>
      <c r="BD8959">
        <v>9.4581982030066852E-4</v>
      </c>
      <c r="BE8959">
        <v>1.2700760071418434E-2</v>
      </c>
    </row>
    <row r="8960" spans="55:57" x14ac:dyDescent="0.3">
      <c r="BC8960" s="19">
        <v>8901</v>
      </c>
      <c r="BD8960">
        <v>8.8793517552440617E-4</v>
      </c>
      <c r="BE8960">
        <v>1.243417850379519E-2</v>
      </c>
    </row>
    <row r="8961" spans="55:57" x14ac:dyDescent="0.3">
      <c r="BC8961" s="19">
        <v>8902</v>
      </c>
      <c r="BD8961">
        <v>9.6987979962064519E-4</v>
      </c>
      <c r="BE8961">
        <v>1.3878677976197851E-2</v>
      </c>
    </row>
    <row r="8962" spans="55:57" x14ac:dyDescent="0.3">
      <c r="BC8962" s="19">
        <v>8903</v>
      </c>
      <c r="BD8962">
        <v>7.6888896976236656E-4</v>
      </c>
      <c r="BE8962">
        <v>1.1786351688403612E-2</v>
      </c>
    </row>
    <row r="8963" spans="55:57" x14ac:dyDescent="0.3">
      <c r="BC8963" s="19">
        <v>8904</v>
      </c>
      <c r="BD8963">
        <v>9.1084941674524967E-4</v>
      </c>
      <c r="BE8963">
        <v>1.2386401782339757E-2</v>
      </c>
    </row>
    <row r="8964" spans="55:57" x14ac:dyDescent="0.3">
      <c r="BC8964" s="19">
        <v>8905</v>
      </c>
      <c r="BD8964">
        <v>8.3577248800270133E-4</v>
      </c>
      <c r="BE8964">
        <v>1.2233736577965542E-2</v>
      </c>
    </row>
    <row r="8965" spans="55:57" x14ac:dyDescent="0.3">
      <c r="BC8965" s="19">
        <v>8906</v>
      </c>
      <c r="BD8965">
        <v>8.7019437362157327E-4</v>
      </c>
      <c r="BE8965">
        <v>1.3034025051695508E-2</v>
      </c>
    </row>
    <row r="8966" spans="55:57" x14ac:dyDescent="0.3">
      <c r="BC8966" s="19">
        <v>8907</v>
      </c>
      <c r="BD8966">
        <v>9.5394142271411288E-4</v>
      </c>
      <c r="BE8966">
        <v>1.3383147844119982E-2</v>
      </c>
    </row>
    <row r="8967" spans="55:57" x14ac:dyDescent="0.3">
      <c r="BC8967" s="19">
        <v>8908</v>
      </c>
      <c r="BD8967">
        <v>1.0134111685993748E-3</v>
      </c>
      <c r="BE8967">
        <v>1.3350004970506308E-2</v>
      </c>
    </row>
    <row r="8968" spans="55:57" x14ac:dyDescent="0.3">
      <c r="BC8968" s="19">
        <v>8909</v>
      </c>
      <c r="BD8968">
        <v>7.5018895055906521E-4</v>
      </c>
      <c r="BE8968">
        <v>1.1955769687961724E-2</v>
      </c>
    </row>
    <row r="8969" spans="55:57" x14ac:dyDescent="0.3">
      <c r="BC8969" s="19">
        <v>8910</v>
      </c>
      <c r="BD8969">
        <v>7.6946744442325766E-4</v>
      </c>
      <c r="BE8969">
        <v>1.1807604637640693E-2</v>
      </c>
    </row>
    <row r="8970" spans="55:57" x14ac:dyDescent="0.3">
      <c r="BC8970" s="19">
        <v>8911</v>
      </c>
      <c r="BD8970">
        <v>9.4129110177759213E-4</v>
      </c>
      <c r="BE8970">
        <v>1.3338993585202689E-2</v>
      </c>
    </row>
    <row r="8971" spans="55:57" x14ac:dyDescent="0.3">
      <c r="BC8971" s="19">
        <v>8912</v>
      </c>
      <c r="BD8971">
        <v>7.9969025867041477E-4</v>
      </c>
      <c r="BE8971">
        <v>1.1681369654834529E-2</v>
      </c>
    </row>
    <row r="8972" spans="55:57" x14ac:dyDescent="0.3">
      <c r="BC8972" s="19">
        <v>8913</v>
      </c>
      <c r="BD8972">
        <v>8.3053909413471341E-4</v>
      </c>
      <c r="BE8972">
        <v>1.2790218209982631E-2</v>
      </c>
    </row>
    <row r="8973" spans="55:57" x14ac:dyDescent="0.3">
      <c r="BC8973" s="19">
        <v>8914</v>
      </c>
      <c r="BD8973">
        <v>7.5983963526319253E-4</v>
      </c>
      <c r="BE8973">
        <v>1.231283769909455E-2</v>
      </c>
    </row>
    <row r="8974" spans="55:57" x14ac:dyDescent="0.3">
      <c r="BC8974" s="19">
        <v>8915</v>
      </c>
      <c r="BD8974">
        <v>8.0577352034555817E-4</v>
      </c>
      <c r="BE8974">
        <v>1.2548713808642446E-2</v>
      </c>
    </row>
    <row r="8975" spans="55:57" x14ac:dyDescent="0.3">
      <c r="BC8975" s="19">
        <v>8916</v>
      </c>
      <c r="BD8975">
        <v>9.1522801660164055E-4</v>
      </c>
      <c r="BE8975">
        <v>1.2678756085365716E-2</v>
      </c>
    </row>
    <row r="8976" spans="55:57" x14ac:dyDescent="0.3">
      <c r="BC8976" s="19">
        <v>8917</v>
      </c>
      <c r="BD8976">
        <v>7.5932761016221987E-4</v>
      </c>
      <c r="BE8976">
        <v>1.2092361753962867E-2</v>
      </c>
    </row>
    <row r="8977" spans="55:57" x14ac:dyDescent="0.3">
      <c r="BC8977" s="19">
        <v>8918</v>
      </c>
      <c r="BD8977">
        <v>8.8990929708840643E-4</v>
      </c>
      <c r="BE8977">
        <v>1.3102900962011145E-2</v>
      </c>
    </row>
    <row r="8978" spans="55:57" x14ac:dyDescent="0.3">
      <c r="BC8978" s="19">
        <v>8919</v>
      </c>
      <c r="BD8978">
        <v>8.7504161223795392E-4</v>
      </c>
      <c r="BE8978">
        <v>1.2186417540149628E-2</v>
      </c>
    </row>
    <row r="8979" spans="55:57" x14ac:dyDescent="0.3">
      <c r="BC8979" s="19">
        <v>8920</v>
      </c>
      <c r="BD8979">
        <v>9.7807023699177141E-4</v>
      </c>
      <c r="BE8979">
        <v>1.3466551750720378E-2</v>
      </c>
    </row>
    <row r="8980" spans="55:57" x14ac:dyDescent="0.3">
      <c r="BC8980" s="19">
        <v>8921</v>
      </c>
      <c r="BD8980">
        <v>7.5109936060251679E-4</v>
      </c>
      <c r="BE8980">
        <v>1.1294486981265303E-2</v>
      </c>
    </row>
    <row r="8981" spans="55:57" x14ac:dyDescent="0.3">
      <c r="BC8981" s="19">
        <v>8922</v>
      </c>
      <c r="BD8981">
        <v>8.0973849044560292E-4</v>
      </c>
      <c r="BE8981">
        <v>1.1617754538178034E-2</v>
      </c>
    </row>
    <row r="8982" spans="55:57" x14ac:dyDescent="0.3">
      <c r="BC8982" s="19">
        <v>8923</v>
      </c>
      <c r="BD8982">
        <v>9.6744848016597684E-4</v>
      </c>
      <c r="BE8982">
        <v>1.3195022876863246E-2</v>
      </c>
    </row>
    <row r="8983" spans="55:57" x14ac:dyDescent="0.3">
      <c r="BC8983" s="19">
        <v>8924</v>
      </c>
      <c r="BD8983">
        <v>9.4244181593854093E-4</v>
      </c>
      <c r="BE8983">
        <v>1.397323195730932E-2</v>
      </c>
    </row>
    <row r="8984" spans="55:57" x14ac:dyDescent="0.3">
      <c r="BC8984" s="19">
        <v>8925</v>
      </c>
      <c r="BD8984">
        <v>9.4364798784733338E-4</v>
      </c>
      <c r="BE8984">
        <v>1.345087013346463E-2</v>
      </c>
    </row>
    <row r="8985" spans="55:57" x14ac:dyDescent="0.3">
      <c r="BC8985" s="19">
        <v>8926</v>
      </c>
      <c r="BD8985">
        <v>1.0115660827357297E-3</v>
      </c>
      <c r="BE8985">
        <v>1.423848671921563E-2</v>
      </c>
    </row>
    <row r="8986" spans="55:57" x14ac:dyDescent="0.3">
      <c r="BC8986" s="19">
        <v>8927</v>
      </c>
      <c r="BD8986">
        <v>8.2439900835279986E-4</v>
      </c>
      <c r="BE8986">
        <v>1.1150693274038545E-2</v>
      </c>
    </row>
    <row r="8987" spans="55:57" x14ac:dyDescent="0.3">
      <c r="BC8987" s="19">
        <v>8928</v>
      </c>
      <c r="BD8987">
        <v>7.7476821874044135E-4</v>
      </c>
      <c r="BE8987">
        <v>1.1942795224221384E-2</v>
      </c>
    </row>
    <row r="8988" spans="55:57" x14ac:dyDescent="0.3">
      <c r="BC8988" s="19">
        <v>8929</v>
      </c>
      <c r="BD8988">
        <v>7.5865390867742061E-4</v>
      </c>
      <c r="BE8988">
        <v>1.2148864361603359E-2</v>
      </c>
    </row>
    <row r="8989" spans="55:57" x14ac:dyDescent="0.3">
      <c r="BC8989" s="19">
        <v>8930</v>
      </c>
      <c r="BD8989">
        <v>8.1447192984976759E-4</v>
      </c>
      <c r="BE8989">
        <v>1.1992761290830913E-2</v>
      </c>
    </row>
    <row r="8990" spans="55:57" x14ac:dyDescent="0.3">
      <c r="BC8990" s="19">
        <v>8931</v>
      </c>
      <c r="BD8990">
        <v>8.7055913569533032E-4</v>
      </c>
      <c r="BE8990">
        <v>1.2451006339226561E-2</v>
      </c>
    </row>
    <row r="8991" spans="55:57" x14ac:dyDescent="0.3">
      <c r="BC8991" s="19">
        <v>8932</v>
      </c>
      <c r="BD8991">
        <v>8.0131035322674815E-4</v>
      </c>
      <c r="BE8991">
        <v>1.2214533096255096E-2</v>
      </c>
    </row>
    <row r="8992" spans="55:57" x14ac:dyDescent="0.3">
      <c r="BC8992" s="19">
        <v>8933</v>
      </c>
      <c r="BD8992">
        <v>8.7912391822736035E-4</v>
      </c>
      <c r="BE8992">
        <v>1.2497871736141858E-2</v>
      </c>
    </row>
    <row r="8993" spans="55:57" x14ac:dyDescent="0.3">
      <c r="BC8993" s="19">
        <v>8934</v>
      </c>
      <c r="BD8993">
        <v>7.5930528670452757E-4</v>
      </c>
      <c r="BE8993">
        <v>1.177068786570452E-2</v>
      </c>
    </row>
    <row r="8994" spans="55:57" x14ac:dyDescent="0.3">
      <c r="BC8994" s="19">
        <v>8935</v>
      </c>
      <c r="BD8994">
        <v>9.0156806086931778E-4</v>
      </c>
      <c r="BE8994">
        <v>1.2703714944222287E-2</v>
      </c>
    </row>
    <row r="8995" spans="55:57" x14ac:dyDescent="0.3">
      <c r="BC8995" s="19">
        <v>8936</v>
      </c>
      <c r="BD8995">
        <v>8.7076111136068777E-4</v>
      </c>
      <c r="BE8995">
        <v>1.2162368628187675E-2</v>
      </c>
    </row>
    <row r="8996" spans="55:57" x14ac:dyDescent="0.3">
      <c r="BC8996" s="19">
        <v>8937</v>
      </c>
      <c r="BD8996">
        <v>7.2801880001644738E-4</v>
      </c>
      <c r="BE8996">
        <v>1.2904809350097792E-2</v>
      </c>
    </row>
    <row r="8997" spans="55:57" x14ac:dyDescent="0.3">
      <c r="BC8997" s="19">
        <v>8938</v>
      </c>
      <c r="BD8997">
        <v>8.3068019374405583E-4</v>
      </c>
      <c r="BE8997">
        <v>1.1920315411046684E-2</v>
      </c>
    </row>
    <row r="8998" spans="55:57" x14ac:dyDescent="0.3">
      <c r="BC8998" s="19">
        <v>8939</v>
      </c>
      <c r="BD8998">
        <v>8.0871728088894581E-4</v>
      </c>
      <c r="BE8998">
        <v>1.2482733795539337E-2</v>
      </c>
    </row>
    <row r="8999" spans="55:57" x14ac:dyDescent="0.3">
      <c r="BC8999" s="19">
        <v>8940</v>
      </c>
      <c r="BD8999">
        <v>8.9857383105593799E-4</v>
      </c>
      <c r="BE8999">
        <v>1.2927035592350923E-2</v>
      </c>
    </row>
    <row r="9000" spans="55:57" x14ac:dyDescent="0.3">
      <c r="BC9000" s="19">
        <v>8941</v>
      </c>
      <c r="BD9000">
        <v>8.7921073082866338E-4</v>
      </c>
      <c r="BE9000">
        <v>1.1801872624772827E-2</v>
      </c>
    </row>
    <row r="9001" spans="55:57" x14ac:dyDescent="0.3">
      <c r="BC9001" s="19">
        <v>8942</v>
      </c>
      <c r="BD9001">
        <v>8.8965157928351741E-4</v>
      </c>
      <c r="BE9001">
        <v>1.2982496336814841E-2</v>
      </c>
    </row>
    <row r="9002" spans="55:57" x14ac:dyDescent="0.3">
      <c r="BC9002" s="19">
        <v>8943</v>
      </c>
      <c r="BD9002">
        <v>8.8078981608369746E-4</v>
      </c>
      <c r="BE9002">
        <v>1.2652818675194535E-2</v>
      </c>
    </row>
    <row r="9003" spans="55:57" x14ac:dyDescent="0.3">
      <c r="BC9003" s="19">
        <v>8944</v>
      </c>
      <c r="BD9003">
        <v>9.2626314773254839E-4</v>
      </c>
      <c r="BE9003">
        <v>1.2822137722989655E-2</v>
      </c>
    </row>
    <row r="9004" spans="55:57" x14ac:dyDescent="0.3">
      <c r="BC9004" s="19">
        <v>8945</v>
      </c>
      <c r="BD9004">
        <v>8.1889184643224838E-4</v>
      </c>
      <c r="BE9004">
        <v>1.2579497756462344E-2</v>
      </c>
    </row>
    <row r="9005" spans="55:57" x14ac:dyDescent="0.3">
      <c r="BC9005" s="19">
        <v>8946</v>
      </c>
      <c r="BD9005">
        <v>6.9543335813615677E-4</v>
      </c>
      <c r="BE9005">
        <v>1.136350272004996E-2</v>
      </c>
    </row>
    <row r="9006" spans="55:57" x14ac:dyDescent="0.3">
      <c r="BC9006" s="19">
        <v>8947</v>
      </c>
      <c r="BD9006">
        <v>8.3710928276441512E-4</v>
      </c>
      <c r="BE9006">
        <v>1.2141792678774859E-2</v>
      </c>
    </row>
    <row r="9007" spans="55:57" x14ac:dyDescent="0.3">
      <c r="BC9007" s="19">
        <v>8948</v>
      </c>
      <c r="BD9007">
        <v>8.423187043293636E-4</v>
      </c>
      <c r="BE9007">
        <v>1.1603452632116701E-2</v>
      </c>
    </row>
    <row r="9008" spans="55:57" x14ac:dyDescent="0.3">
      <c r="BC9008" s="19">
        <v>8949</v>
      </c>
      <c r="BD9008">
        <v>9.1561863536486791E-4</v>
      </c>
      <c r="BE9008">
        <v>1.2380213351082069E-2</v>
      </c>
    </row>
    <row r="9009" spans="55:57" x14ac:dyDescent="0.3">
      <c r="BC9009" s="19">
        <v>8950</v>
      </c>
      <c r="BD9009">
        <v>8.7889776289675143E-4</v>
      </c>
      <c r="BE9009">
        <v>1.1835653472183462E-2</v>
      </c>
    </row>
    <row r="9010" spans="55:57" x14ac:dyDescent="0.3">
      <c r="BC9010" s="19">
        <v>8951</v>
      </c>
      <c r="BD9010">
        <v>9.0702541608844299E-4</v>
      </c>
      <c r="BE9010">
        <v>1.3570736023841084E-2</v>
      </c>
    </row>
    <row r="9011" spans="55:57" x14ac:dyDescent="0.3">
      <c r="BC9011" s="19">
        <v>8952</v>
      </c>
      <c r="BD9011">
        <v>9.4630049346596521E-4</v>
      </c>
      <c r="BE9011">
        <v>1.3444813999403752E-2</v>
      </c>
    </row>
    <row r="9012" spans="55:57" x14ac:dyDescent="0.3">
      <c r="BC9012" s="19">
        <v>8953</v>
      </c>
      <c r="BD9012">
        <v>8.6070563896561883E-4</v>
      </c>
      <c r="BE9012">
        <v>1.21488886180192E-2</v>
      </c>
    </row>
    <row r="9013" spans="55:57" x14ac:dyDescent="0.3">
      <c r="BC9013" s="19">
        <v>8954</v>
      </c>
      <c r="BD9013">
        <v>8.358545704620768E-4</v>
      </c>
      <c r="BE9013">
        <v>1.222264502423138E-2</v>
      </c>
    </row>
    <row r="9014" spans="55:57" x14ac:dyDescent="0.3">
      <c r="BC9014" s="19">
        <v>8955</v>
      </c>
      <c r="BD9014">
        <v>9.4243961305089205E-4</v>
      </c>
      <c r="BE9014">
        <v>1.4068995998336692E-2</v>
      </c>
    </row>
    <row r="9015" spans="55:57" x14ac:dyDescent="0.3">
      <c r="BC9015" s="19">
        <v>8956</v>
      </c>
      <c r="BD9015">
        <v>8.7033680670477631E-4</v>
      </c>
      <c r="BE9015">
        <v>1.320619209322489E-2</v>
      </c>
    </row>
    <row r="9016" spans="55:57" x14ac:dyDescent="0.3">
      <c r="BC9016" s="19">
        <v>8957</v>
      </c>
      <c r="BD9016">
        <v>1.0533195234489652E-3</v>
      </c>
      <c r="BE9016">
        <v>1.4018614576363853E-2</v>
      </c>
    </row>
    <row r="9017" spans="55:57" x14ac:dyDescent="0.3">
      <c r="BC9017" s="19">
        <v>8958</v>
      </c>
      <c r="BD9017">
        <v>8.0140250405823558E-4</v>
      </c>
      <c r="BE9017">
        <v>1.1611125279041576E-2</v>
      </c>
    </row>
    <row r="9018" spans="55:57" x14ac:dyDescent="0.3">
      <c r="BC9018" s="19">
        <v>8959</v>
      </c>
      <c r="BD9018">
        <v>7.4066229123056809E-4</v>
      </c>
      <c r="BE9018">
        <v>1.1748926225450151E-2</v>
      </c>
    </row>
    <row r="9019" spans="55:57" x14ac:dyDescent="0.3">
      <c r="BC9019" s="19">
        <v>8960</v>
      </c>
      <c r="BD9019">
        <v>8.7879870184949624E-4</v>
      </c>
      <c r="BE9019">
        <v>1.1991940853971582E-2</v>
      </c>
    </row>
    <row r="9020" spans="55:57" x14ac:dyDescent="0.3">
      <c r="BC9020" s="19">
        <v>8961</v>
      </c>
      <c r="BD9020">
        <v>9.2066547407657008E-4</v>
      </c>
      <c r="BE9020">
        <v>1.2992202456970359E-2</v>
      </c>
    </row>
    <row r="9021" spans="55:57" x14ac:dyDescent="0.3">
      <c r="BC9021" s="19">
        <v>8962</v>
      </c>
      <c r="BD9021">
        <v>8.8228816297260888E-4</v>
      </c>
      <c r="BE9021">
        <v>1.206403836537592E-2</v>
      </c>
    </row>
    <row r="9022" spans="55:57" x14ac:dyDescent="0.3">
      <c r="BC9022" s="19">
        <v>8963</v>
      </c>
      <c r="BD9022">
        <v>8.1771855000059253E-4</v>
      </c>
      <c r="BE9022">
        <v>1.2560373661431505E-2</v>
      </c>
    </row>
    <row r="9023" spans="55:57" x14ac:dyDescent="0.3">
      <c r="BC9023" s="19">
        <v>8964</v>
      </c>
      <c r="BD9023">
        <v>7.6958780769322368E-4</v>
      </c>
      <c r="BE9023">
        <v>1.1274077465418978E-2</v>
      </c>
    </row>
    <row r="9024" spans="55:57" x14ac:dyDescent="0.3">
      <c r="BC9024" s="19">
        <v>8965</v>
      </c>
      <c r="BD9024">
        <v>8.9238999914355906E-4</v>
      </c>
      <c r="BE9024">
        <v>1.2308437253754523E-2</v>
      </c>
    </row>
    <row r="9025" spans="55:57" x14ac:dyDescent="0.3">
      <c r="BC9025" s="19">
        <v>8966</v>
      </c>
      <c r="BD9025">
        <v>9.3006769250165966E-4</v>
      </c>
      <c r="BE9025">
        <v>1.2919503091341031E-2</v>
      </c>
    </row>
    <row r="9026" spans="55:57" x14ac:dyDescent="0.3">
      <c r="BC9026" s="19">
        <v>8967</v>
      </c>
      <c r="BD9026">
        <v>8.0054673446008288E-4</v>
      </c>
      <c r="BE9026">
        <v>1.1633296727455241E-2</v>
      </c>
    </row>
    <row r="9027" spans="55:57" x14ac:dyDescent="0.3">
      <c r="BC9027" s="19">
        <v>8968</v>
      </c>
      <c r="BD9027">
        <v>8.5356710077970127E-4</v>
      </c>
      <c r="BE9027">
        <v>1.3073808440597261E-2</v>
      </c>
    </row>
    <row r="9028" spans="55:57" x14ac:dyDescent="0.3">
      <c r="BC9028" s="19">
        <v>8969</v>
      </c>
      <c r="BD9028">
        <v>8.0602039655601433E-4</v>
      </c>
      <c r="BE9028">
        <v>1.1968376011297714E-2</v>
      </c>
    </row>
    <row r="9029" spans="55:57" x14ac:dyDescent="0.3">
      <c r="BC9029" s="19">
        <v>8970</v>
      </c>
      <c r="BD9029">
        <v>8.1208705874259799E-4</v>
      </c>
      <c r="BE9029">
        <v>1.2195774884005984E-2</v>
      </c>
    </row>
    <row r="9030" spans="55:57" x14ac:dyDescent="0.3">
      <c r="BC9030" s="19">
        <v>8971</v>
      </c>
      <c r="BD9030">
        <v>8.5991073774264743E-4</v>
      </c>
      <c r="BE9030">
        <v>1.1425870827381992E-2</v>
      </c>
    </row>
    <row r="9031" spans="55:57" x14ac:dyDescent="0.3">
      <c r="BC9031" s="19">
        <v>8972</v>
      </c>
      <c r="BD9031">
        <v>9.8320215677809948E-4</v>
      </c>
      <c r="BE9031">
        <v>1.4689326270417328E-2</v>
      </c>
    </row>
    <row r="9032" spans="55:57" x14ac:dyDescent="0.3">
      <c r="BC9032" s="19">
        <v>8973</v>
      </c>
      <c r="BD9032">
        <v>7.6862155089424779E-4</v>
      </c>
      <c r="BE9032">
        <v>1.1940323771525286E-2</v>
      </c>
    </row>
    <row r="9033" spans="55:57" x14ac:dyDescent="0.3">
      <c r="BC9033" s="19">
        <v>8974</v>
      </c>
      <c r="BD9033">
        <v>8.6478017942586143E-4</v>
      </c>
      <c r="BE9033">
        <v>1.2013326671342564E-2</v>
      </c>
    </row>
    <row r="9034" spans="55:57" x14ac:dyDescent="0.3">
      <c r="BC9034" s="19">
        <v>8975</v>
      </c>
      <c r="BD9034">
        <v>9.8939373396725425E-4</v>
      </c>
      <c r="BE9034">
        <v>1.3881154380100571E-2</v>
      </c>
    </row>
    <row r="9035" spans="55:57" x14ac:dyDescent="0.3">
      <c r="BC9035" s="19">
        <v>8976</v>
      </c>
      <c r="BD9035">
        <v>8.5411418567251588E-4</v>
      </c>
      <c r="BE9035">
        <v>1.3077036412011812E-2</v>
      </c>
    </row>
    <row r="9036" spans="55:57" x14ac:dyDescent="0.3">
      <c r="BC9036" s="19">
        <v>8977</v>
      </c>
      <c r="BD9036">
        <v>8.9202086245072042E-4</v>
      </c>
      <c r="BE9036">
        <v>1.2313751116322392E-2</v>
      </c>
    </row>
    <row r="9037" spans="55:57" x14ac:dyDescent="0.3">
      <c r="BC9037" s="19">
        <v>8978</v>
      </c>
      <c r="BD9037">
        <v>8.3162899633502192E-4</v>
      </c>
      <c r="BE9037">
        <v>1.3545508629601967E-2</v>
      </c>
    </row>
    <row r="9038" spans="55:57" x14ac:dyDescent="0.3">
      <c r="BC9038" s="19">
        <v>8979</v>
      </c>
      <c r="BD9038">
        <v>8.8376139050086824E-4</v>
      </c>
      <c r="BE9038">
        <v>1.303466977745432E-2</v>
      </c>
    </row>
    <row r="9039" spans="55:57" x14ac:dyDescent="0.3">
      <c r="BC9039" s="19">
        <v>8980</v>
      </c>
      <c r="BD9039">
        <v>9.1301656959229933E-4</v>
      </c>
      <c r="BE9039">
        <v>1.231780244970734E-2</v>
      </c>
    </row>
    <row r="9040" spans="55:57" x14ac:dyDescent="0.3">
      <c r="BC9040" s="19">
        <v>8981</v>
      </c>
      <c r="BD9040">
        <v>9.0044943236573848E-4</v>
      </c>
      <c r="BE9040">
        <v>1.3606160046696307E-2</v>
      </c>
    </row>
    <row r="9041" spans="55:57" x14ac:dyDescent="0.3">
      <c r="BC9041" s="19">
        <v>8982</v>
      </c>
      <c r="BD9041">
        <v>7.6653900631928678E-4</v>
      </c>
      <c r="BE9041">
        <v>1.1774843465548145E-2</v>
      </c>
    </row>
    <row r="9042" spans="55:57" x14ac:dyDescent="0.3">
      <c r="BC9042" s="19">
        <v>8983</v>
      </c>
      <c r="BD9042">
        <v>8.5042879192429141E-4</v>
      </c>
      <c r="BE9042">
        <v>1.2832737573355946E-2</v>
      </c>
    </row>
    <row r="9043" spans="55:57" x14ac:dyDescent="0.3">
      <c r="BC9043" s="19">
        <v>8984</v>
      </c>
      <c r="BD9043">
        <v>9.6912974755075047E-4</v>
      </c>
      <c r="BE9043">
        <v>1.3984011103705112E-2</v>
      </c>
    </row>
    <row r="9044" spans="55:57" x14ac:dyDescent="0.3">
      <c r="BC9044" s="19">
        <v>8985</v>
      </c>
      <c r="BD9044">
        <v>8.530074977890459E-4</v>
      </c>
      <c r="BE9044">
        <v>1.2206582954741774E-2</v>
      </c>
    </row>
    <row r="9045" spans="55:57" x14ac:dyDescent="0.3">
      <c r="BC9045" s="19">
        <v>8986</v>
      </c>
      <c r="BD9045">
        <v>8.979705269495659E-4</v>
      </c>
      <c r="BE9045">
        <v>1.2220567506241897E-2</v>
      </c>
    </row>
    <row r="9046" spans="55:57" x14ac:dyDescent="0.3">
      <c r="BC9046" s="19">
        <v>8987</v>
      </c>
      <c r="BD9046">
        <v>8.1758359631810989E-4</v>
      </c>
      <c r="BE9046">
        <v>1.2482589208719246E-2</v>
      </c>
    </row>
    <row r="9047" spans="55:57" x14ac:dyDescent="0.3">
      <c r="BC9047" s="19">
        <v>8988</v>
      </c>
      <c r="BD9047">
        <v>7.8089691023875362E-4</v>
      </c>
      <c r="BE9047">
        <v>1.1129973253364201E-2</v>
      </c>
    </row>
    <row r="9048" spans="55:57" x14ac:dyDescent="0.3">
      <c r="BC9048" s="19">
        <v>8989</v>
      </c>
      <c r="BD9048">
        <v>8.4108395419356212E-4</v>
      </c>
      <c r="BE9048">
        <v>1.2434495032949385E-2</v>
      </c>
    </row>
    <row r="9049" spans="55:57" x14ac:dyDescent="0.3">
      <c r="BC9049" s="19">
        <v>8990</v>
      </c>
      <c r="BD9049">
        <v>7.5508794513801472E-4</v>
      </c>
      <c r="BE9049">
        <v>1.1791205760038911E-2</v>
      </c>
    </row>
    <row r="9050" spans="55:57" x14ac:dyDescent="0.3">
      <c r="BC9050" s="19">
        <v>8991</v>
      </c>
      <c r="BD9050">
        <v>8.5676049986625801E-4</v>
      </c>
      <c r="BE9050">
        <v>1.2774848761546756E-2</v>
      </c>
    </row>
    <row r="9051" spans="55:57" x14ac:dyDescent="0.3">
      <c r="BC9051" s="19">
        <v>8992</v>
      </c>
      <c r="BD9051">
        <v>8.8409161351260827E-4</v>
      </c>
      <c r="BE9051">
        <v>1.2300909732555978E-2</v>
      </c>
    </row>
    <row r="9052" spans="55:57" x14ac:dyDescent="0.3">
      <c r="BC9052" s="19">
        <v>8993</v>
      </c>
      <c r="BD9052">
        <v>8.439021211027267E-4</v>
      </c>
      <c r="BE9052">
        <v>1.271436572005135E-2</v>
      </c>
    </row>
    <row r="9053" spans="55:57" x14ac:dyDescent="0.3">
      <c r="BC9053" s="19">
        <v>8994</v>
      </c>
      <c r="BD9053">
        <v>8.0560071938022787E-4</v>
      </c>
      <c r="BE9053">
        <v>1.1558611620693101E-2</v>
      </c>
    </row>
    <row r="9054" spans="55:57" x14ac:dyDescent="0.3">
      <c r="BC9054" s="19">
        <v>8995</v>
      </c>
      <c r="BD9054">
        <v>8.0103841341231394E-4</v>
      </c>
      <c r="BE9054">
        <v>1.2331632246558222E-2</v>
      </c>
    </row>
    <row r="9055" spans="55:57" x14ac:dyDescent="0.3">
      <c r="BC9055" s="19">
        <v>8996</v>
      </c>
      <c r="BD9055">
        <v>8.4400282534794011E-4</v>
      </c>
      <c r="BE9055">
        <v>1.2331267027141251E-2</v>
      </c>
    </row>
    <row r="9056" spans="55:57" x14ac:dyDescent="0.3">
      <c r="BC9056" s="19">
        <v>8997</v>
      </c>
      <c r="BD9056">
        <v>9.5232159565356196E-4</v>
      </c>
      <c r="BE9056">
        <v>1.3168257663670026E-2</v>
      </c>
    </row>
    <row r="9057" spans="55:57" x14ac:dyDescent="0.3">
      <c r="BC9057" s="19">
        <v>8998</v>
      </c>
      <c r="BD9057">
        <v>8.2362841015298045E-4</v>
      </c>
      <c r="BE9057">
        <v>1.3077435141720734E-2</v>
      </c>
    </row>
    <row r="9058" spans="55:57" x14ac:dyDescent="0.3">
      <c r="BC9058" s="19">
        <v>8999</v>
      </c>
      <c r="BD9058">
        <v>8.6313731611114967E-4</v>
      </c>
      <c r="BE9058">
        <v>1.2163513833826899E-2</v>
      </c>
    </row>
    <row r="9059" spans="55:57" x14ac:dyDescent="0.3">
      <c r="BC9059" s="19">
        <v>9000</v>
      </c>
      <c r="BD9059">
        <v>8.7139369890829868E-4</v>
      </c>
      <c r="BE9059">
        <v>1.207028395049888E-2</v>
      </c>
    </row>
    <row r="9060" spans="55:57" x14ac:dyDescent="0.3">
      <c r="BC9060" s="19">
        <v>9001</v>
      </c>
      <c r="BD9060">
        <v>7.9378424689845683E-4</v>
      </c>
      <c r="BE9060">
        <v>1.143045613978237E-2</v>
      </c>
    </row>
    <row r="9061" spans="55:57" x14ac:dyDescent="0.3">
      <c r="BC9061" s="19">
        <v>9002</v>
      </c>
      <c r="BD9061">
        <v>9.3129131175436126E-4</v>
      </c>
      <c r="BE9061">
        <v>1.2959540280959353E-2</v>
      </c>
    </row>
    <row r="9062" spans="55:57" x14ac:dyDescent="0.3">
      <c r="BC9062" s="19">
        <v>9003</v>
      </c>
      <c r="BD9062">
        <v>8.3798958408474739E-4</v>
      </c>
      <c r="BE9062">
        <v>1.351490619878548E-2</v>
      </c>
    </row>
    <row r="9063" spans="55:57" x14ac:dyDescent="0.3">
      <c r="BC9063" s="19">
        <v>9004</v>
      </c>
      <c r="BD9063">
        <v>8.5226166186641854E-4</v>
      </c>
      <c r="BE9063">
        <v>1.1133990004532874E-2</v>
      </c>
    </row>
    <row r="9064" spans="55:57" x14ac:dyDescent="0.3">
      <c r="BC9064" s="19">
        <v>9005</v>
      </c>
      <c r="BD9064">
        <v>7.7089756162578385E-4</v>
      </c>
      <c r="BE9064">
        <v>1.2636194320350272E-2</v>
      </c>
    </row>
    <row r="9065" spans="55:57" x14ac:dyDescent="0.3">
      <c r="BC9065" s="19">
        <v>9006</v>
      </c>
      <c r="BD9065">
        <v>8.9071689084340724E-4</v>
      </c>
      <c r="BE9065">
        <v>1.2094080555214248E-2</v>
      </c>
    </row>
    <row r="9066" spans="55:57" x14ac:dyDescent="0.3">
      <c r="BC9066" s="19">
        <v>9007</v>
      </c>
      <c r="BD9066">
        <v>8.9167919259556356E-4</v>
      </c>
      <c r="BE9066">
        <v>1.1908008619090841E-2</v>
      </c>
    </row>
    <row r="9067" spans="55:57" x14ac:dyDescent="0.3">
      <c r="BC9067" s="19">
        <v>9008</v>
      </c>
      <c r="BD9067">
        <v>8.3223785450214016E-4</v>
      </c>
      <c r="BE9067">
        <v>1.1910527549494456E-2</v>
      </c>
    </row>
    <row r="9068" spans="55:57" x14ac:dyDescent="0.3">
      <c r="BC9068" s="19">
        <v>9009</v>
      </c>
      <c r="BD9068">
        <v>9.5413445932449156E-4</v>
      </c>
      <c r="BE9068">
        <v>1.3602317581375457E-2</v>
      </c>
    </row>
    <row r="9069" spans="55:57" x14ac:dyDescent="0.3">
      <c r="BC9069" s="19">
        <v>9010</v>
      </c>
      <c r="BD9069">
        <v>7.2717347299297976E-4</v>
      </c>
      <c r="BE9069">
        <v>1.1658444377864105E-2</v>
      </c>
    </row>
    <row r="9070" spans="55:57" x14ac:dyDescent="0.3">
      <c r="BC9070" s="19">
        <v>9011</v>
      </c>
      <c r="BD9070">
        <v>7.9425804965317258E-4</v>
      </c>
      <c r="BE9070">
        <v>1.3020441596455481E-2</v>
      </c>
    </row>
    <row r="9071" spans="55:57" x14ac:dyDescent="0.3">
      <c r="BC9071" s="19">
        <v>9012</v>
      </c>
      <c r="BD9071">
        <v>9.5339382838097143E-4</v>
      </c>
      <c r="BE9071">
        <v>1.2935703207166981E-2</v>
      </c>
    </row>
    <row r="9072" spans="55:57" x14ac:dyDescent="0.3">
      <c r="BC9072" s="19">
        <v>9013</v>
      </c>
      <c r="BD9072">
        <v>8.14869911365637E-4</v>
      </c>
      <c r="BE9072">
        <v>1.246445166753379E-2</v>
      </c>
    </row>
    <row r="9073" spans="55:57" x14ac:dyDescent="0.3">
      <c r="BC9073" s="19">
        <v>9014</v>
      </c>
      <c r="BD9073">
        <v>7.8721654830005952E-4</v>
      </c>
      <c r="BE9073">
        <v>1.2854257525109406E-2</v>
      </c>
    </row>
    <row r="9074" spans="55:57" x14ac:dyDescent="0.3">
      <c r="BC9074" s="19">
        <v>9015</v>
      </c>
      <c r="BD9074">
        <v>9.9012830902009213E-4</v>
      </c>
      <c r="BE9074">
        <v>1.3524347829759467E-2</v>
      </c>
    </row>
    <row r="9075" spans="55:57" x14ac:dyDescent="0.3">
      <c r="BC9075" s="19">
        <v>9016</v>
      </c>
      <c r="BD9075">
        <v>8.977582463645347E-4</v>
      </c>
      <c r="BE9075">
        <v>1.2494886890797969E-2</v>
      </c>
    </row>
    <row r="9076" spans="55:57" x14ac:dyDescent="0.3">
      <c r="BC9076" s="19">
        <v>9017</v>
      </c>
      <c r="BD9076">
        <v>1.0270153211953213E-3</v>
      </c>
      <c r="BE9076">
        <v>1.3682571495824322E-2</v>
      </c>
    </row>
    <row r="9077" spans="55:57" x14ac:dyDescent="0.3">
      <c r="BC9077" s="19">
        <v>9018</v>
      </c>
      <c r="BD9077">
        <v>9.9445344733201406E-4</v>
      </c>
      <c r="BE9077">
        <v>1.2708562614664722E-2</v>
      </c>
    </row>
    <row r="9078" spans="55:57" x14ac:dyDescent="0.3">
      <c r="BC9078" s="19">
        <v>9019</v>
      </c>
      <c r="BD9078">
        <v>7.2222698261659862E-4</v>
      </c>
      <c r="BE9078">
        <v>1.1815783037087083E-2</v>
      </c>
    </row>
    <row r="9079" spans="55:57" x14ac:dyDescent="0.3">
      <c r="BC9079" s="19">
        <v>9020</v>
      </c>
      <c r="BD9079">
        <v>7.5094510003145517E-4</v>
      </c>
      <c r="BE9079">
        <v>1.1905724348375685E-2</v>
      </c>
    </row>
    <row r="9080" spans="55:57" x14ac:dyDescent="0.3">
      <c r="BC9080" s="19">
        <v>9021</v>
      </c>
      <c r="BD9080">
        <v>7.8321325907456329E-4</v>
      </c>
      <c r="BE9080">
        <v>1.2404841703942503E-2</v>
      </c>
    </row>
    <row r="9081" spans="55:57" x14ac:dyDescent="0.3">
      <c r="BC9081" s="19">
        <v>9022</v>
      </c>
      <c r="BD9081">
        <v>8.7379468821670108E-4</v>
      </c>
      <c r="BE9081">
        <v>1.261152797184161E-2</v>
      </c>
    </row>
    <row r="9082" spans="55:57" x14ac:dyDescent="0.3">
      <c r="BC9082" s="19">
        <v>9023</v>
      </c>
      <c r="BD9082">
        <v>9.5865783272529163E-4</v>
      </c>
      <c r="BE9082">
        <v>1.3136302914991066E-2</v>
      </c>
    </row>
    <row r="9083" spans="55:57" x14ac:dyDescent="0.3">
      <c r="BC9083" s="19">
        <v>9024</v>
      </c>
      <c r="BD9083">
        <v>9.1365412415840715E-4</v>
      </c>
      <c r="BE9083">
        <v>1.2801457410481925E-2</v>
      </c>
    </row>
    <row r="9084" spans="55:57" x14ac:dyDescent="0.3">
      <c r="BC9084" s="19">
        <v>9025</v>
      </c>
      <c r="BD9084">
        <v>8.6654766719652314E-4</v>
      </c>
      <c r="BE9084">
        <v>1.285443070360864E-2</v>
      </c>
    </row>
    <row r="9085" spans="55:57" x14ac:dyDescent="0.3">
      <c r="BC9085" s="19">
        <v>9026</v>
      </c>
      <c r="BD9085">
        <v>7.6289560628573145E-4</v>
      </c>
      <c r="BE9085">
        <v>1.3071533921149299E-2</v>
      </c>
    </row>
    <row r="9086" spans="55:57" x14ac:dyDescent="0.3">
      <c r="BC9086" s="19">
        <v>9027</v>
      </c>
      <c r="BD9086">
        <v>7.6131658876510812E-4</v>
      </c>
      <c r="BE9086">
        <v>1.1690195795463034E-2</v>
      </c>
    </row>
    <row r="9087" spans="55:57" x14ac:dyDescent="0.3">
      <c r="BC9087" s="19">
        <v>9028</v>
      </c>
      <c r="BD9087">
        <v>9.795167882101336E-4</v>
      </c>
      <c r="BE9087">
        <v>1.356058507812714E-2</v>
      </c>
    </row>
    <row r="9088" spans="55:57" x14ac:dyDescent="0.3">
      <c r="BC9088" s="19">
        <v>9029</v>
      </c>
      <c r="BD9088">
        <v>9.3767094878492371E-4</v>
      </c>
      <c r="BE9088">
        <v>1.2950676096793366E-2</v>
      </c>
    </row>
    <row r="9089" spans="55:57" x14ac:dyDescent="0.3">
      <c r="BC9089" s="19">
        <v>9030</v>
      </c>
      <c r="BD9089">
        <v>9.3097252509656873E-4</v>
      </c>
      <c r="BE9089">
        <v>1.3597500567048788E-2</v>
      </c>
    </row>
    <row r="9090" spans="55:57" x14ac:dyDescent="0.3">
      <c r="BC9090" s="19">
        <v>9031</v>
      </c>
      <c r="BD9090">
        <v>8.6893771146877524E-4</v>
      </c>
      <c r="BE9090">
        <v>1.2566662170433604E-2</v>
      </c>
    </row>
    <row r="9091" spans="55:57" x14ac:dyDescent="0.3">
      <c r="BC9091" s="19">
        <v>9032</v>
      </c>
      <c r="BD9091">
        <v>8.8362999776340915E-4</v>
      </c>
      <c r="BE9091">
        <v>1.2333580269630372E-2</v>
      </c>
    </row>
    <row r="9092" spans="55:57" x14ac:dyDescent="0.3">
      <c r="BC9092" s="19">
        <v>9033</v>
      </c>
      <c r="BD9092">
        <v>7.7817026463993585E-4</v>
      </c>
      <c r="BE9092">
        <v>1.2905260387266681E-2</v>
      </c>
    </row>
    <row r="9093" spans="55:57" x14ac:dyDescent="0.3">
      <c r="BC9093" s="19">
        <v>9034</v>
      </c>
      <c r="BD9093">
        <v>8.1400436616062093E-4</v>
      </c>
      <c r="BE9093">
        <v>1.1760799957171995E-2</v>
      </c>
    </row>
    <row r="9094" spans="55:57" x14ac:dyDescent="0.3">
      <c r="BC9094" s="19">
        <v>9035</v>
      </c>
      <c r="BD9094">
        <v>8.3133375597616781E-4</v>
      </c>
      <c r="BE9094">
        <v>1.2006826794700907E-2</v>
      </c>
    </row>
    <row r="9095" spans="55:57" x14ac:dyDescent="0.3">
      <c r="BC9095" s="19">
        <v>9036</v>
      </c>
      <c r="BD9095">
        <v>7.2142483783859518E-4</v>
      </c>
      <c r="BE9095">
        <v>1.1571321304320424E-2</v>
      </c>
    </row>
    <row r="9096" spans="55:57" x14ac:dyDescent="0.3">
      <c r="BC9096" s="19">
        <v>9037</v>
      </c>
      <c r="BD9096">
        <v>8.995226017591315E-4</v>
      </c>
      <c r="BE9096">
        <v>1.3231144765175076E-2</v>
      </c>
    </row>
    <row r="9097" spans="55:57" x14ac:dyDescent="0.3">
      <c r="BC9097" s="19">
        <v>9038</v>
      </c>
      <c r="BD9097">
        <v>7.8463398346888529E-4</v>
      </c>
      <c r="BE9097">
        <v>1.1798940782338889E-2</v>
      </c>
    </row>
    <row r="9098" spans="55:57" x14ac:dyDescent="0.3">
      <c r="BC9098" s="19">
        <v>9039</v>
      </c>
      <c r="BD9098">
        <v>7.5246757600986789E-4</v>
      </c>
      <c r="BE9098">
        <v>1.195825755121588E-2</v>
      </c>
    </row>
    <row r="9099" spans="55:57" x14ac:dyDescent="0.3">
      <c r="BC9099" s="19">
        <v>9040</v>
      </c>
      <c r="BD9099">
        <v>9.2150559200031713E-4</v>
      </c>
      <c r="BE9099">
        <v>1.300855021598178E-2</v>
      </c>
    </row>
    <row r="9100" spans="55:57" x14ac:dyDescent="0.3">
      <c r="BC9100" s="19">
        <v>9041</v>
      </c>
      <c r="BD9100">
        <v>8.8460445704309346E-4</v>
      </c>
      <c r="BE9100">
        <v>1.3338481780277254E-2</v>
      </c>
    </row>
    <row r="9101" spans="55:57" x14ac:dyDescent="0.3">
      <c r="BC9101" s="19">
        <v>9042</v>
      </c>
      <c r="BD9101">
        <v>8.9418976831370399E-4</v>
      </c>
      <c r="BE9101">
        <v>1.3046957816378648E-2</v>
      </c>
    </row>
    <row r="9102" spans="55:57" x14ac:dyDescent="0.3">
      <c r="BC9102" s="19">
        <v>9043</v>
      </c>
      <c r="BD9102">
        <v>9.3234753189535896E-4</v>
      </c>
      <c r="BE9102">
        <v>1.3533062299939093E-2</v>
      </c>
    </row>
    <row r="9103" spans="55:57" x14ac:dyDescent="0.3">
      <c r="BC9103" s="19">
        <v>9044</v>
      </c>
      <c r="BD9103">
        <v>9.080113439116173E-4</v>
      </c>
      <c r="BE9103">
        <v>1.2804295786101505E-2</v>
      </c>
    </row>
    <row r="9104" spans="55:57" x14ac:dyDescent="0.3">
      <c r="BC9104" s="19">
        <v>9045</v>
      </c>
      <c r="BD9104">
        <v>9.1773944379729307E-4</v>
      </c>
      <c r="BE9104">
        <v>1.3470627348939272E-2</v>
      </c>
    </row>
    <row r="9105" spans="55:57" x14ac:dyDescent="0.3">
      <c r="BC9105" s="19">
        <v>9046</v>
      </c>
      <c r="BD9105">
        <v>9.2464589495931616E-4</v>
      </c>
      <c r="BE9105">
        <v>1.2916487797162007E-2</v>
      </c>
    </row>
    <row r="9106" spans="55:57" x14ac:dyDescent="0.3">
      <c r="BC9106" s="19">
        <v>9047</v>
      </c>
      <c r="BD9106">
        <v>8.2871505909669439E-4</v>
      </c>
      <c r="BE9106">
        <v>1.2126317801691818E-2</v>
      </c>
    </row>
    <row r="9107" spans="55:57" x14ac:dyDescent="0.3">
      <c r="BC9107" s="19">
        <v>9048</v>
      </c>
      <c r="BD9107">
        <v>8.6974811116298815E-4</v>
      </c>
      <c r="BE9107">
        <v>1.2485757146827618E-2</v>
      </c>
    </row>
    <row r="9108" spans="55:57" x14ac:dyDescent="0.3">
      <c r="BC9108" s="19">
        <v>9049</v>
      </c>
      <c r="BD9108">
        <v>7.4590023103674331E-4</v>
      </c>
      <c r="BE9108">
        <v>1.2479899282426521E-2</v>
      </c>
    </row>
    <row r="9109" spans="55:57" x14ac:dyDescent="0.3">
      <c r="BC9109" s="19">
        <v>9050</v>
      </c>
      <c r="BD9109">
        <v>9.0125557680867721E-4</v>
      </c>
      <c r="BE9109">
        <v>1.3367209440063605E-2</v>
      </c>
    </row>
    <row r="9110" spans="55:57" x14ac:dyDescent="0.3">
      <c r="BC9110" s="19">
        <v>9051</v>
      </c>
      <c r="BD9110">
        <v>1.066764033055433E-3</v>
      </c>
      <c r="BE9110">
        <v>1.491188695860355E-2</v>
      </c>
    </row>
    <row r="9111" spans="55:57" x14ac:dyDescent="0.3">
      <c r="BC9111" s="19">
        <v>9052</v>
      </c>
      <c r="BD9111">
        <v>9.251162151688771E-4</v>
      </c>
      <c r="BE9111">
        <v>1.3558182814873473E-2</v>
      </c>
    </row>
    <row r="9112" spans="55:57" x14ac:dyDescent="0.3">
      <c r="BC9112" s="19">
        <v>9053</v>
      </c>
      <c r="BD9112">
        <v>7.8480732588098148E-4</v>
      </c>
      <c r="BE9112">
        <v>1.1827120641630986E-2</v>
      </c>
    </row>
    <row r="9113" spans="55:57" x14ac:dyDescent="0.3">
      <c r="BC9113" s="19">
        <v>9054</v>
      </c>
      <c r="BD9113">
        <v>8.6832601587727887E-4</v>
      </c>
      <c r="BE9113">
        <v>1.2799277278182621E-2</v>
      </c>
    </row>
    <row r="9114" spans="55:57" x14ac:dyDescent="0.3">
      <c r="BC9114" s="19">
        <v>9055</v>
      </c>
      <c r="BD9114">
        <v>8.0483183413384174E-4</v>
      </c>
      <c r="BE9114">
        <v>1.1931612312660723E-2</v>
      </c>
    </row>
    <row r="9115" spans="55:57" x14ac:dyDescent="0.3">
      <c r="BC9115" s="19">
        <v>9056</v>
      </c>
      <c r="BD9115">
        <v>8.3382703662508045E-4</v>
      </c>
      <c r="BE9115">
        <v>1.3268205664120215E-2</v>
      </c>
    </row>
    <row r="9116" spans="55:57" x14ac:dyDescent="0.3">
      <c r="BC9116" s="19">
        <v>9057</v>
      </c>
      <c r="BD9116">
        <v>8.5060216650514496E-4</v>
      </c>
      <c r="BE9116">
        <v>1.2358278076827123E-2</v>
      </c>
    </row>
    <row r="9117" spans="55:57" x14ac:dyDescent="0.3">
      <c r="BC9117" s="19">
        <v>9058</v>
      </c>
      <c r="BD9117">
        <v>8.2732043222585319E-4</v>
      </c>
      <c r="BE9117">
        <v>1.2626684644683363E-2</v>
      </c>
    </row>
    <row r="9118" spans="55:57" x14ac:dyDescent="0.3">
      <c r="BC9118" s="19">
        <v>9059</v>
      </c>
      <c r="BD9118">
        <v>7.5821062909482023E-4</v>
      </c>
      <c r="BE9118">
        <v>1.2372422907528942E-2</v>
      </c>
    </row>
    <row r="9119" spans="55:57" x14ac:dyDescent="0.3">
      <c r="BC9119" s="19">
        <v>9060</v>
      </c>
      <c r="BD9119">
        <v>7.2326813211737835E-4</v>
      </c>
      <c r="BE9119">
        <v>1.2830809017375277E-2</v>
      </c>
    </row>
    <row r="9120" spans="55:57" x14ac:dyDescent="0.3">
      <c r="BC9120" s="19">
        <v>9061</v>
      </c>
      <c r="BD9120">
        <v>6.651944205435475E-4</v>
      </c>
      <c r="BE9120">
        <v>1.1198068792747425E-2</v>
      </c>
    </row>
    <row r="9121" spans="55:57" x14ac:dyDescent="0.3">
      <c r="BC9121" s="19">
        <v>9062</v>
      </c>
      <c r="BD9121">
        <v>7.8178009984625901E-4</v>
      </c>
      <c r="BE9121">
        <v>1.2156778423961474E-2</v>
      </c>
    </row>
    <row r="9122" spans="55:57" x14ac:dyDescent="0.3">
      <c r="BC9122" s="19">
        <v>9063</v>
      </c>
      <c r="BD9122">
        <v>7.605397784904549E-4</v>
      </c>
      <c r="BE9122">
        <v>1.2817549950929298E-2</v>
      </c>
    </row>
    <row r="9123" spans="55:57" x14ac:dyDescent="0.3">
      <c r="BC9123" s="19">
        <v>9064</v>
      </c>
      <c r="BD9123">
        <v>7.691758647650008E-4</v>
      </c>
      <c r="BE9123">
        <v>1.2298173272397234E-2</v>
      </c>
    </row>
    <row r="9124" spans="55:57" x14ac:dyDescent="0.3">
      <c r="BC9124" s="19">
        <v>9065</v>
      </c>
      <c r="BD9124">
        <v>9.3828025788410914E-4</v>
      </c>
      <c r="BE9124">
        <v>1.400910403180705E-2</v>
      </c>
    </row>
    <row r="9125" spans="55:57" x14ac:dyDescent="0.3">
      <c r="BC9125" s="19">
        <v>9066</v>
      </c>
      <c r="BD9125">
        <v>7.6997345954295043E-4</v>
      </c>
      <c r="BE9125">
        <v>1.2543823832279389E-2</v>
      </c>
    </row>
    <row r="9126" spans="55:57" x14ac:dyDescent="0.3">
      <c r="BC9126" s="19">
        <v>9067</v>
      </c>
      <c r="BD9126">
        <v>9.6193085982858794E-4</v>
      </c>
      <c r="BE9126">
        <v>1.3327755871232519E-2</v>
      </c>
    </row>
    <row r="9127" spans="55:57" x14ac:dyDescent="0.3">
      <c r="BC9127" s="19">
        <v>9068</v>
      </c>
      <c r="BD9127">
        <v>1.1026963943197405E-3</v>
      </c>
      <c r="BE9127">
        <v>1.4603487615154934E-2</v>
      </c>
    </row>
    <row r="9128" spans="55:57" x14ac:dyDescent="0.3">
      <c r="BC9128" s="19">
        <v>9069</v>
      </c>
      <c r="BD9128">
        <v>8.1817702484819708E-4</v>
      </c>
      <c r="BE9128">
        <v>1.1368435883125E-2</v>
      </c>
    </row>
    <row r="9129" spans="55:57" x14ac:dyDescent="0.3">
      <c r="BC9129" s="19">
        <v>9070</v>
      </c>
      <c r="BD9129">
        <v>8.9226667256113944E-4</v>
      </c>
      <c r="BE9129">
        <v>1.2498254866165102E-2</v>
      </c>
    </row>
    <row r="9130" spans="55:57" x14ac:dyDescent="0.3">
      <c r="BC9130" s="19">
        <v>9071</v>
      </c>
      <c r="BD9130">
        <v>8.3736482544909683E-4</v>
      </c>
      <c r="BE9130">
        <v>1.2516566633973054E-2</v>
      </c>
    </row>
    <row r="9131" spans="55:57" x14ac:dyDescent="0.3">
      <c r="BC9131" s="19">
        <v>9072</v>
      </c>
      <c r="BD9131">
        <v>8.0023440835849885E-4</v>
      </c>
      <c r="BE9131">
        <v>1.2384858005503428E-2</v>
      </c>
    </row>
    <row r="9132" spans="55:57" x14ac:dyDescent="0.3">
      <c r="BC9132" s="19">
        <v>9073</v>
      </c>
      <c r="BD9132">
        <v>7.1064229094988576E-4</v>
      </c>
      <c r="BE9132">
        <v>1.2337723745689788E-2</v>
      </c>
    </row>
    <row r="9133" spans="55:57" x14ac:dyDescent="0.3">
      <c r="BC9133" s="19">
        <v>9074</v>
      </c>
      <c r="BD9133">
        <v>9.6707118735421809E-4</v>
      </c>
      <c r="BE9133">
        <v>1.3401555760016896E-2</v>
      </c>
    </row>
    <row r="9134" spans="55:57" x14ac:dyDescent="0.3">
      <c r="BC9134" s="19">
        <v>9075</v>
      </c>
      <c r="BD9134">
        <v>9.0946962504856465E-4</v>
      </c>
      <c r="BE9134">
        <v>1.282268589697546E-2</v>
      </c>
    </row>
    <row r="9135" spans="55:57" x14ac:dyDescent="0.3">
      <c r="BC9135" s="19">
        <v>9076</v>
      </c>
      <c r="BD9135">
        <v>8.0397012374086639E-4</v>
      </c>
      <c r="BE9135">
        <v>1.2279026583457028E-2</v>
      </c>
    </row>
    <row r="9136" spans="55:57" x14ac:dyDescent="0.3">
      <c r="BC9136" s="19">
        <v>9077</v>
      </c>
      <c r="BD9136">
        <v>8.0937783662804214E-4</v>
      </c>
      <c r="BE9136">
        <v>1.1898341102650941E-2</v>
      </c>
    </row>
    <row r="9137" spans="55:57" x14ac:dyDescent="0.3">
      <c r="BC9137" s="19">
        <v>9078</v>
      </c>
      <c r="BD9137">
        <v>7.7734567149380786E-4</v>
      </c>
      <c r="BE9137">
        <v>1.2170669210098748E-2</v>
      </c>
    </row>
    <row r="9138" spans="55:57" x14ac:dyDescent="0.3">
      <c r="BC9138" s="19">
        <v>9079</v>
      </c>
      <c r="BD9138">
        <v>8.333986728574649E-4</v>
      </c>
      <c r="BE9138">
        <v>1.2806362524319282E-2</v>
      </c>
    </row>
    <row r="9139" spans="55:57" x14ac:dyDescent="0.3">
      <c r="BC9139" s="19">
        <v>9080</v>
      </c>
      <c r="BD9139">
        <v>9.044943266393957E-4</v>
      </c>
      <c r="BE9139">
        <v>1.2929532170102826E-2</v>
      </c>
    </row>
    <row r="9140" spans="55:57" x14ac:dyDescent="0.3">
      <c r="BC9140" s="19">
        <v>9081</v>
      </c>
      <c r="BD9140">
        <v>7.3748883197353207E-4</v>
      </c>
      <c r="BE9140">
        <v>1.2172449713764067E-2</v>
      </c>
    </row>
    <row r="9141" spans="55:57" x14ac:dyDescent="0.3">
      <c r="BC9141" s="19">
        <v>9082</v>
      </c>
      <c r="BD9141">
        <v>8.8037904609569078E-4</v>
      </c>
      <c r="BE9141">
        <v>1.2519255480441444E-2</v>
      </c>
    </row>
    <row r="9142" spans="55:57" x14ac:dyDescent="0.3">
      <c r="BC9142" s="19">
        <v>9083</v>
      </c>
      <c r="BD9142">
        <v>8.9913363435646003E-4</v>
      </c>
      <c r="BE9142">
        <v>1.2864183893965672E-2</v>
      </c>
    </row>
    <row r="9143" spans="55:57" x14ac:dyDescent="0.3">
      <c r="BC9143" s="19">
        <v>9084</v>
      </c>
      <c r="BD9143">
        <v>7.5721645724462097E-4</v>
      </c>
      <c r="BE9143">
        <v>1.150083521326079E-2</v>
      </c>
    </row>
    <row r="9144" spans="55:57" x14ac:dyDescent="0.3">
      <c r="BC9144" s="19">
        <v>9085</v>
      </c>
      <c r="BD9144">
        <v>7.3738016164490714E-4</v>
      </c>
      <c r="BE9144">
        <v>1.1804327385888318E-2</v>
      </c>
    </row>
    <row r="9145" spans="55:57" x14ac:dyDescent="0.3">
      <c r="BC9145" s="19">
        <v>9086</v>
      </c>
      <c r="BD9145">
        <v>7.4692218919523317E-4</v>
      </c>
      <c r="BE9145">
        <v>1.2556326213601861E-2</v>
      </c>
    </row>
    <row r="9146" spans="55:57" x14ac:dyDescent="0.3">
      <c r="BC9146" s="19">
        <v>9087</v>
      </c>
      <c r="BD9146">
        <v>8.6398498179727004E-4</v>
      </c>
      <c r="BE9146">
        <v>1.2891381167040472E-2</v>
      </c>
    </row>
    <row r="9147" spans="55:57" x14ac:dyDescent="0.3">
      <c r="BC9147" s="19">
        <v>9088</v>
      </c>
      <c r="BD9147">
        <v>7.9329256806480312E-4</v>
      </c>
      <c r="BE9147">
        <v>1.1694290376145444E-2</v>
      </c>
    </row>
    <row r="9148" spans="55:57" x14ac:dyDescent="0.3">
      <c r="BC9148" s="19">
        <v>9089</v>
      </c>
      <c r="BD9148">
        <v>7.8279435025376822E-4</v>
      </c>
      <c r="BE9148">
        <v>1.195813325331849E-2</v>
      </c>
    </row>
    <row r="9149" spans="55:57" x14ac:dyDescent="0.3">
      <c r="BC9149" s="19">
        <v>9090</v>
      </c>
      <c r="BD9149">
        <v>8.641312871979247E-4</v>
      </c>
      <c r="BE9149">
        <v>1.2432691929711566E-2</v>
      </c>
    </row>
    <row r="9150" spans="55:57" x14ac:dyDescent="0.3">
      <c r="BC9150" s="19">
        <v>9091</v>
      </c>
      <c r="BD9150">
        <v>7.1586536530354598E-4</v>
      </c>
      <c r="BE9150">
        <v>1.2642196030592332E-2</v>
      </c>
    </row>
    <row r="9151" spans="55:57" x14ac:dyDescent="0.3">
      <c r="BC9151" s="19">
        <v>9092</v>
      </c>
      <c r="BD9151">
        <v>8.7454236065951328E-4</v>
      </c>
      <c r="BE9151">
        <v>1.2771145630816732E-2</v>
      </c>
    </row>
    <row r="9152" spans="55:57" x14ac:dyDescent="0.3">
      <c r="BC9152" s="19">
        <v>9093</v>
      </c>
      <c r="BD9152">
        <v>8.8594870440256049E-4</v>
      </c>
      <c r="BE9152">
        <v>1.247815892741092E-2</v>
      </c>
    </row>
    <row r="9153" spans="55:57" x14ac:dyDescent="0.3">
      <c r="BC9153" s="19">
        <v>9094</v>
      </c>
      <c r="BD9153">
        <v>8.4949259712564188E-4</v>
      </c>
      <c r="BE9153">
        <v>1.1870451100295026E-2</v>
      </c>
    </row>
    <row r="9154" spans="55:57" x14ac:dyDescent="0.3">
      <c r="BC9154" s="19">
        <v>9095</v>
      </c>
      <c r="BD9154">
        <v>9.1359320705820769E-4</v>
      </c>
      <c r="BE9154">
        <v>1.261758762251689E-2</v>
      </c>
    </row>
    <row r="9155" spans="55:57" x14ac:dyDescent="0.3">
      <c r="BC9155" s="19">
        <v>9096</v>
      </c>
      <c r="BD9155">
        <v>9.928535450090272E-4</v>
      </c>
      <c r="BE9155">
        <v>1.4615739075751222E-2</v>
      </c>
    </row>
    <row r="9156" spans="55:57" x14ac:dyDescent="0.3">
      <c r="BC9156" s="19">
        <v>9097</v>
      </c>
      <c r="BD9156">
        <v>9.8110505112334202E-4</v>
      </c>
      <c r="BE9156">
        <v>1.3241969660033246E-2</v>
      </c>
    </row>
    <row r="9157" spans="55:57" x14ac:dyDescent="0.3">
      <c r="BC9157" s="19">
        <v>9098</v>
      </c>
      <c r="BD9157">
        <v>7.4668192491159752E-4</v>
      </c>
      <c r="BE9157">
        <v>1.2032489207853573E-2</v>
      </c>
    </row>
    <row r="9158" spans="55:57" x14ac:dyDescent="0.3">
      <c r="BC9158" s="19">
        <v>9099</v>
      </c>
      <c r="BD9158">
        <v>8.4948129365381732E-4</v>
      </c>
      <c r="BE9158">
        <v>1.2789008996415148E-2</v>
      </c>
    </row>
    <row r="9159" spans="55:57" x14ac:dyDescent="0.3">
      <c r="BC9159" s="19">
        <v>9100</v>
      </c>
      <c r="BD9159">
        <v>9.4332038372291834E-4</v>
      </c>
      <c r="BE9159">
        <v>1.367644689079184E-2</v>
      </c>
    </row>
    <row r="9160" spans="55:57" x14ac:dyDescent="0.3">
      <c r="BC9160" s="19">
        <v>9101</v>
      </c>
      <c r="BD9160">
        <v>7.427331557653663E-4</v>
      </c>
      <c r="BE9160">
        <v>1.1773441786868328E-2</v>
      </c>
    </row>
    <row r="9161" spans="55:57" x14ac:dyDescent="0.3">
      <c r="BC9161" s="19">
        <v>9102</v>
      </c>
      <c r="BD9161">
        <v>8.3406464368165347E-4</v>
      </c>
      <c r="BE9161">
        <v>1.2257017667716206E-2</v>
      </c>
    </row>
    <row r="9162" spans="55:57" x14ac:dyDescent="0.3">
      <c r="BC9162" s="19">
        <v>9103</v>
      </c>
      <c r="BD9162">
        <v>1.0129427415574517E-3</v>
      </c>
      <c r="BE9162">
        <v>1.5103150027679691E-2</v>
      </c>
    </row>
    <row r="9163" spans="55:57" x14ac:dyDescent="0.3">
      <c r="BC9163" s="19">
        <v>9104</v>
      </c>
      <c r="BD9163">
        <v>8.9497467244643901E-4</v>
      </c>
      <c r="BE9163">
        <v>1.3106601790437593E-2</v>
      </c>
    </row>
    <row r="9164" spans="55:57" x14ac:dyDescent="0.3">
      <c r="BC9164" s="19">
        <v>9105</v>
      </c>
      <c r="BD9164">
        <v>7.3452882995648627E-4</v>
      </c>
      <c r="BE9164">
        <v>1.1757227106982111E-2</v>
      </c>
    </row>
    <row r="9165" spans="55:57" x14ac:dyDescent="0.3">
      <c r="BC9165" s="19">
        <v>9106</v>
      </c>
      <c r="BD9165">
        <v>7.9315237782288071E-4</v>
      </c>
      <c r="BE9165">
        <v>1.1273578723735217E-2</v>
      </c>
    </row>
    <row r="9166" spans="55:57" x14ac:dyDescent="0.3">
      <c r="BC9166" s="19">
        <v>9107</v>
      </c>
      <c r="BD9166">
        <v>8.1190053502442966E-4</v>
      </c>
      <c r="BE9166">
        <v>1.1977492724857779E-2</v>
      </c>
    </row>
    <row r="9167" spans="55:57" x14ac:dyDescent="0.3">
      <c r="BC9167" s="19">
        <v>9108</v>
      </c>
      <c r="BD9167">
        <v>8.5616836124473034E-4</v>
      </c>
      <c r="BE9167">
        <v>1.2772159362991878E-2</v>
      </c>
    </row>
    <row r="9168" spans="55:57" x14ac:dyDescent="0.3">
      <c r="BC9168" s="19">
        <v>9109</v>
      </c>
      <c r="BD9168">
        <v>9.9706137245275856E-4</v>
      </c>
      <c r="BE9168">
        <v>1.4033512429494646E-2</v>
      </c>
    </row>
    <row r="9169" spans="55:57" x14ac:dyDescent="0.3">
      <c r="BC9169" s="19">
        <v>9110</v>
      </c>
      <c r="BD9169">
        <v>8.0264739523205593E-4</v>
      </c>
      <c r="BE9169">
        <v>1.2050422370515125E-2</v>
      </c>
    </row>
    <row r="9170" spans="55:57" x14ac:dyDescent="0.3">
      <c r="BC9170" s="19">
        <v>9111</v>
      </c>
      <c r="BD9170">
        <v>9.0652515058058114E-4</v>
      </c>
      <c r="BE9170">
        <v>1.2839201290995245E-2</v>
      </c>
    </row>
    <row r="9171" spans="55:57" x14ac:dyDescent="0.3">
      <c r="BC9171" s="19">
        <v>9112</v>
      </c>
      <c r="BD9171">
        <v>8.2492064170037126E-4</v>
      </c>
      <c r="BE9171">
        <v>1.1345394521925841E-2</v>
      </c>
    </row>
    <row r="9172" spans="55:57" x14ac:dyDescent="0.3">
      <c r="BC9172" s="19">
        <v>9113</v>
      </c>
      <c r="BD9172">
        <v>7.6527698528751093E-4</v>
      </c>
      <c r="BE9172">
        <v>1.2469832347632822E-2</v>
      </c>
    </row>
    <row r="9173" spans="55:57" x14ac:dyDescent="0.3">
      <c r="BC9173" s="19">
        <v>9114</v>
      </c>
      <c r="BD9173">
        <v>7.7026993741606575E-4</v>
      </c>
      <c r="BE9173">
        <v>1.2628601549862889E-2</v>
      </c>
    </row>
    <row r="9174" spans="55:57" x14ac:dyDescent="0.3">
      <c r="BC9174" s="19">
        <v>9115</v>
      </c>
      <c r="BD9174">
        <v>9.2674977241495441E-4</v>
      </c>
      <c r="BE9174">
        <v>1.3377050880973754E-2</v>
      </c>
    </row>
    <row r="9175" spans="55:57" x14ac:dyDescent="0.3">
      <c r="BC9175" s="19">
        <v>9116</v>
      </c>
      <c r="BD9175">
        <v>9.7886941064801759E-4</v>
      </c>
      <c r="BE9175">
        <v>1.315193043593342E-2</v>
      </c>
    </row>
    <row r="9176" spans="55:57" x14ac:dyDescent="0.3">
      <c r="BC9176" s="19">
        <v>9117</v>
      </c>
      <c r="BD9176">
        <v>7.9536584347120437E-4</v>
      </c>
      <c r="BE9176">
        <v>1.1502711263300011E-2</v>
      </c>
    </row>
    <row r="9177" spans="55:57" x14ac:dyDescent="0.3">
      <c r="BC9177" s="19">
        <v>9118</v>
      </c>
      <c r="BD9177">
        <v>8.4571967459103688E-4</v>
      </c>
      <c r="BE9177">
        <v>1.3164518211452635E-2</v>
      </c>
    </row>
    <row r="9178" spans="55:57" x14ac:dyDescent="0.3">
      <c r="BC9178" s="19">
        <v>9119</v>
      </c>
      <c r="BD9178">
        <v>7.9561706173135059E-4</v>
      </c>
      <c r="BE9178">
        <v>1.1525169474680148E-2</v>
      </c>
    </row>
    <row r="9179" spans="55:57" x14ac:dyDescent="0.3">
      <c r="BC9179" s="19">
        <v>9120</v>
      </c>
      <c r="BD9179">
        <v>8.4618324078744275E-4</v>
      </c>
      <c r="BE9179">
        <v>1.2409836166203154E-2</v>
      </c>
    </row>
    <row r="9180" spans="55:57" x14ac:dyDescent="0.3">
      <c r="BC9180" s="19">
        <v>9121</v>
      </c>
      <c r="BD9180">
        <v>8.4880310628205366E-4</v>
      </c>
      <c r="BE9180">
        <v>1.3204898545076718E-2</v>
      </c>
    </row>
    <row r="9181" spans="55:57" x14ac:dyDescent="0.3">
      <c r="BC9181" s="19">
        <v>9122</v>
      </c>
      <c r="BD9181">
        <v>9.2188970979662833E-4</v>
      </c>
      <c r="BE9181">
        <v>1.3198692324221637E-2</v>
      </c>
    </row>
    <row r="9182" spans="55:57" x14ac:dyDescent="0.3">
      <c r="BC9182" s="19">
        <v>9123</v>
      </c>
      <c r="BD9182">
        <v>9.7504831405030308E-4</v>
      </c>
      <c r="BE9182">
        <v>1.2735120452542376E-2</v>
      </c>
    </row>
    <row r="9183" spans="55:57" x14ac:dyDescent="0.3">
      <c r="BC9183" s="19">
        <v>9124</v>
      </c>
      <c r="BD9183">
        <v>9.4862949526806364E-4</v>
      </c>
      <c r="BE9183">
        <v>1.2940480813183637E-2</v>
      </c>
    </row>
    <row r="9184" spans="55:57" x14ac:dyDescent="0.3">
      <c r="BC9184" s="19">
        <v>9125</v>
      </c>
      <c r="BD9184">
        <v>7.9145891003379548E-4</v>
      </c>
      <c r="BE9184">
        <v>1.1570498242384574E-2</v>
      </c>
    </row>
    <row r="9185" spans="55:57" x14ac:dyDescent="0.3">
      <c r="BC9185" s="19">
        <v>9126</v>
      </c>
      <c r="BD9185">
        <v>8.1595624529292167E-4</v>
      </c>
      <c r="BE9185">
        <v>1.2256953006492306E-2</v>
      </c>
    </row>
    <row r="9186" spans="55:57" x14ac:dyDescent="0.3">
      <c r="BC9186" s="19">
        <v>9127</v>
      </c>
      <c r="BD9186">
        <v>9.5651661298539251E-4</v>
      </c>
      <c r="BE9186">
        <v>1.3444220690938438E-2</v>
      </c>
    </row>
    <row r="9187" spans="55:57" x14ac:dyDescent="0.3">
      <c r="BC9187" s="19">
        <v>9128</v>
      </c>
      <c r="BD9187">
        <v>7.3697293538376634E-4</v>
      </c>
      <c r="BE9187">
        <v>1.1682258199162692E-2</v>
      </c>
    </row>
    <row r="9188" spans="55:57" x14ac:dyDescent="0.3">
      <c r="BC9188" s="19">
        <v>9129</v>
      </c>
      <c r="BD9188">
        <v>9.1928512984625651E-4</v>
      </c>
      <c r="BE9188">
        <v>1.3404384750844321E-2</v>
      </c>
    </row>
    <row r="9189" spans="55:57" x14ac:dyDescent="0.3">
      <c r="BC9189" s="19">
        <v>9130</v>
      </c>
      <c r="BD9189">
        <v>7.7717176923307795E-4</v>
      </c>
      <c r="BE9189">
        <v>1.1908385031368032E-2</v>
      </c>
    </row>
    <row r="9190" spans="55:57" x14ac:dyDescent="0.3">
      <c r="BC9190" s="19">
        <v>9131</v>
      </c>
      <c r="BD9190">
        <v>9.1535956679244092E-4</v>
      </c>
      <c r="BE9190">
        <v>1.3147472055404535E-2</v>
      </c>
    </row>
    <row r="9191" spans="55:57" x14ac:dyDescent="0.3">
      <c r="BC9191" s="19">
        <v>9132</v>
      </c>
      <c r="BD9191">
        <v>7.3696131668712114E-4</v>
      </c>
      <c r="BE9191">
        <v>1.2359811745345161E-2</v>
      </c>
    </row>
    <row r="9192" spans="55:57" x14ac:dyDescent="0.3">
      <c r="BC9192" s="19">
        <v>9133</v>
      </c>
      <c r="BD9192">
        <v>8.2924134912623019E-4</v>
      </c>
      <c r="BE9192">
        <v>1.2538447263495069E-2</v>
      </c>
    </row>
    <row r="9193" spans="55:57" x14ac:dyDescent="0.3">
      <c r="BC9193" s="19">
        <v>9134</v>
      </c>
      <c r="BD9193">
        <v>7.6633495141435867E-4</v>
      </c>
      <c r="BE9193">
        <v>1.2262209777331928E-2</v>
      </c>
    </row>
    <row r="9194" spans="55:57" x14ac:dyDescent="0.3">
      <c r="BC9194" s="19">
        <v>9135</v>
      </c>
      <c r="BD9194">
        <v>8.2300198417129401E-4</v>
      </c>
      <c r="BE9194">
        <v>1.2439703896707132E-2</v>
      </c>
    </row>
    <row r="9195" spans="55:57" x14ac:dyDescent="0.3">
      <c r="BC9195" s="19">
        <v>9136</v>
      </c>
      <c r="BD9195">
        <v>8.1426903217122516E-4</v>
      </c>
      <c r="BE9195">
        <v>1.2556268595916275E-2</v>
      </c>
    </row>
    <row r="9196" spans="55:57" x14ac:dyDescent="0.3">
      <c r="BC9196" s="19">
        <v>9137</v>
      </c>
      <c r="BD9196">
        <v>8.8919741108699592E-4</v>
      </c>
      <c r="BE9196">
        <v>1.1895966915673581E-2</v>
      </c>
    </row>
    <row r="9197" spans="55:57" x14ac:dyDescent="0.3">
      <c r="BC9197" s="19">
        <v>9138</v>
      </c>
      <c r="BD9197">
        <v>9.1470231641881616E-4</v>
      </c>
      <c r="BE9197">
        <v>1.3291651883787444E-2</v>
      </c>
    </row>
    <row r="9198" spans="55:57" x14ac:dyDescent="0.3">
      <c r="BC9198" s="19">
        <v>9139</v>
      </c>
      <c r="BD9198">
        <v>7.4458087528909088E-4</v>
      </c>
      <c r="BE9198">
        <v>1.1125656846209661E-2</v>
      </c>
    </row>
    <row r="9199" spans="55:57" x14ac:dyDescent="0.3">
      <c r="BC9199" s="19">
        <v>9140</v>
      </c>
      <c r="BD9199">
        <v>9.5163688892036294E-4</v>
      </c>
      <c r="BE9199">
        <v>1.2879355120810407E-2</v>
      </c>
    </row>
    <row r="9200" spans="55:57" x14ac:dyDescent="0.3">
      <c r="BC9200" s="19">
        <v>9141</v>
      </c>
      <c r="BD9200">
        <v>7.091461121758679E-4</v>
      </c>
      <c r="BE9200">
        <v>1.1922642696231554E-2</v>
      </c>
    </row>
    <row r="9201" spans="55:57" x14ac:dyDescent="0.3">
      <c r="BC9201" s="19">
        <v>9142</v>
      </c>
      <c r="BD9201">
        <v>9.9523736608930031E-4</v>
      </c>
      <c r="BE9201">
        <v>1.3657123934150681E-2</v>
      </c>
    </row>
    <row r="9202" spans="55:57" x14ac:dyDescent="0.3">
      <c r="BC9202" s="19">
        <v>9143</v>
      </c>
      <c r="BD9202">
        <v>7.9395812061177511E-4</v>
      </c>
      <c r="BE9202">
        <v>1.2264020301608924E-2</v>
      </c>
    </row>
    <row r="9203" spans="55:57" x14ac:dyDescent="0.3">
      <c r="BC9203" s="19">
        <v>9144</v>
      </c>
      <c r="BD9203">
        <v>9.2668494187298986E-4</v>
      </c>
      <c r="BE9203">
        <v>1.2807539372799798E-2</v>
      </c>
    </row>
    <row r="9204" spans="55:57" x14ac:dyDescent="0.3">
      <c r="BC9204" s="19">
        <v>9145</v>
      </c>
      <c r="BD9204">
        <v>8.8298170753296659E-4</v>
      </c>
      <c r="BE9204">
        <v>1.2716814025581011E-2</v>
      </c>
    </row>
    <row r="9205" spans="55:57" x14ac:dyDescent="0.3">
      <c r="BC9205" s="19">
        <v>9146</v>
      </c>
      <c r="BD9205">
        <v>8.4035976868809185E-4</v>
      </c>
      <c r="BE9205">
        <v>1.2849377922613328E-2</v>
      </c>
    </row>
    <row r="9206" spans="55:57" x14ac:dyDescent="0.3">
      <c r="BC9206" s="19">
        <v>9147</v>
      </c>
      <c r="BD9206">
        <v>8.8503607700724202E-4</v>
      </c>
      <c r="BE9206">
        <v>1.2265196206291969E-2</v>
      </c>
    </row>
    <row r="9207" spans="55:57" x14ac:dyDescent="0.3">
      <c r="BC9207" s="19">
        <v>9148</v>
      </c>
      <c r="BD9207">
        <v>8.6003801171337564E-4</v>
      </c>
      <c r="BE9207">
        <v>1.2946302525815504E-2</v>
      </c>
    </row>
    <row r="9208" spans="55:57" x14ac:dyDescent="0.3">
      <c r="BC9208" s="19">
        <v>9149</v>
      </c>
      <c r="BD9208">
        <v>1.0305807125820009E-3</v>
      </c>
      <c r="BE9208">
        <v>1.4267745180050626E-2</v>
      </c>
    </row>
    <row r="9209" spans="55:57" x14ac:dyDescent="0.3">
      <c r="BC9209" s="19">
        <v>9150</v>
      </c>
      <c r="BD9209">
        <v>9.6682209991167647E-4</v>
      </c>
      <c r="BE9209">
        <v>1.2656330410971374E-2</v>
      </c>
    </row>
    <row r="9210" spans="55:57" x14ac:dyDescent="0.3">
      <c r="BC9210" s="19">
        <v>9151</v>
      </c>
      <c r="BD9210">
        <v>8.6023092698672417E-4</v>
      </c>
      <c r="BE9210">
        <v>1.2113563765732908E-2</v>
      </c>
    </row>
    <row r="9211" spans="55:57" x14ac:dyDescent="0.3">
      <c r="BC9211" s="19">
        <v>9152</v>
      </c>
      <c r="BD9211">
        <v>9.0082523240784596E-4</v>
      </c>
      <c r="BE9211">
        <v>1.2615474542233253E-2</v>
      </c>
    </row>
    <row r="9212" spans="55:57" x14ac:dyDescent="0.3">
      <c r="BC9212" s="19">
        <v>9153</v>
      </c>
      <c r="BD9212">
        <v>8.4718494613723948E-4</v>
      </c>
      <c r="BE9212">
        <v>1.261921838625963E-2</v>
      </c>
    </row>
    <row r="9213" spans="55:57" x14ac:dyDescent="0.3">
      <c r="BC9213" s="19">
        <v>9154</v>
      </c>
      <c r="BD9213">
        <v>8.6127166681545489E-4</v>
      </c>
      <c r="BE9213">
        <v>1.2562897586031274E-2</v>
      </c>
    </row>
    <row r="9214" spans="55:57" x14ac:dyDescent="0.3">
      <c r="BC9214" s="19">
        <v>9155</v>
      </c>
      <c r="BD9214">
        <v>9.1608270730815392E-4</v>
      </c>
      <c r="BE9214">
        <v>1.269614828061111E-2</v>
      </c>
    </row>
    <row r="9215" spans="55:57" x14ac:dyDescent="0.3">
      <c r="BC9215" s="19">
        <v>9156</v>
      </c>
      <c r="BD9215">
        <v>8.8249190763848239E-4</v>
      </c>
      <c r="BE9215">
        <v>1.3431500901432258E-2</v>
      </c>
    </row>
    <row r="9216" spans="55:57" x14ac:dyDescent="0.3">
      <c r="BC9216" s="19">
        <v>9157</v>
      </c>
      <c r="BD9216">
        <v>7.4619249508251569E-4</v>
      </c>
      <c r="BE9216">
        <v>1.1044999539774766E-2</v>
      </c>
    </row>
    <row r="9217" spans="55:57" x14ac:dyDescent="0.3">
      <c r="BC9217" s="19">
        <v>9158</v>
      </c>
      <c r="BD9217">
        <v>8.1654724942646162E-4</v>
      </c>
      <c r="BE9217">
        <v>1.1549353558601554E-2</v>
      </c>
    </row>
    <row r="9218" spans="55:57" x14ac:dyDescent="0.3">
      <c r="BC9218" s="19">
        <v>9159</v>
      </c>
      <c r="BD9218">
        <v>9.7036671560738255E-4</v>
      </c>
      <c r="BE9218">
        <v>1.3692984842018106E-2</v>
      </c>
    </row>
    <row r="9219" spans="55:57" x14ac:dyDescent="0.3">
      <c r="BC9219" s="19">
        <v>9160</v>
      </c>
      <c r="BD9219">
        <v>9.6194464306764173E-4</v>
      </c>
      <c r="BE9219">
        <v>1.296352222060323E-2</v>
      </c>
    </row>
    <row r="9220" spans="55:57" x14ac:dyDescent="0.3">
      <c r="BC9220" s="19">
        <v>9161</v>
      </c>
      <c r="BD9220">
        <v>9.0269245550820686E-4</v>
      </c>
      <c r="BE9220">
        <v>1.2522009641843719E-2</v>
      </c>
    </row>
    <row r="9221" spans="55:57" x14ac:dyDescent="0.3">
      <c r="BC9221" s="19">
        <v>9162</v>
      </c>
      <c r="BD9221">
        <v>8.732000304188419E-4</v>
      </c>
      <c r="BE9221">
        <v>1.2604024945928521E-2</v>
      </c>
    </row>
    <row r="9222" spans="55:57" x14ac:dyDescent="0.3">
      <c r="BC9222" s="19">
        <v>9163</v>
      </c>
      <c r="BD9222">
        <v>8.7847496728265802E-4</v>
      </c>
      <c r="BE9222">
        <v>1.236442626309027E-2</v>
      </c>
    </row>
    <row r="9223" spans="55:57" x14ac:dyDescent="0.3">
      <c r="BC9223" s="19">
        <v>9164</v>
      </c>
      <c r="BD9223">
        <v>8.7231895346192656E-4</v>
      </c>
      <c r="BE9223">
        <v>1.2824028244729821E-2</v>
      </c>
    </row>
    <row r="9224" spans="55:57" x14ac:dyDescent="0.3">
      <c r="BC9224" s="19">
        <v>9165</v>
      </c>
      <c r="BD9224">
        <v>7.7160603701113329E-4</v>
      </c>
      <c r="BE9224">
        <v>1.1976215199342855E-2</v>
      </c>
    </row>
    <row r="9225" spans="55:57" x14ac:dyDescent="0.3">
      <c r="BC9225" s="19">
        <v>9166</v>
      </c>
      <c r="BD9225">
        <v>7.562342980972312E-4</v>
      </c>
      <c r="BE9225">
        <v>1.221348400334437E-2</v>
      </c>
    </row>
    <row r="9226" spans="55:57" x14ac:dyDescent="0.3">
      <c r="BC9226" s="19">
        <v>9167</v>
      </c>
      <c r="BD9226">
        <v>8.9162802612061944E-4</v>
      </c>
      <c r="BE9226">
        <v>1.2895314833788356E-2</v>
      </c>
    </row>
    <row r="9227" spans="55:57" x14ac:dyDescent="0.3">
      <c r="BC9227" s="19">
        <v>9168</v>
      </c>
      <c r="BD9227">
        <v>8.2326747810861642E-4</v>
      </c>
      <c r="BE9227">
        <v>1.2646105920525725E-2</v>
      </c>
    </row>
    <row r="9228" spans="55:57" x14ac:dyDescent="0.3">
      <c r="BC9228" s="19">
        <v>9169</v>
      </c>
      <c r="BD9228">
        <v>9.6657194638358071E-4</v>
      </c>
      <c r="BE9228">
        <v>1.3346125171666555E-2</v>
      </c>
    </row>
    <row r="9229" spans="55:57" x14ac:dyDescent="0.3">
      <c r="BC9229" s="19">
        <v>9170</v>
      </c>
      <c r="BD9229">
        <v>8.6718542390452511E-4</v>
      </c>
      <c r="BE9229">
        <v>1.3333839640661574E-2</v>
      </c>
    </row>
    <row r="9230" spans="55:57" x14ac:dyDescent="0.3">
      <c r="BC9230" s="19">
        <v>9171</v>
      </c>
      <c r="BD9230">
        <v>7.3013903138383161E-4</v>
      </c>
      <c r="BE9230">
        <v>1.2146600620973705E-2</v>
      </c>
    </row>
    <row r="9231" spans="55:57" x14ac:dyDescent="0.3">
      <c r="BC9231" s="19">
        <v>9172</v>
      </c>
      <c r="BD9231">
        <v>9.130620766722281E-4</v>
      </c>
      <c r="BE9231">
        <v>1.2773836196299291E-2</v>
      </c>
    </row>
    <row r="9232" spans="55:57" x14ac:dyDescent="0.3">
      <c r="BC9232" s="19">
        <v>9173</v>
      </c>
      <c r="BD9232">
        <v>7.4607807259243863E-4</v>
      </c>
      <c r="BE9232">
        <v>1.137966631880471E-2</v>
      </c>
    </row>
    <row r="9233" spans="55:57" x14ac:dyDescent="0.3">
      <c r="BC9233" s="19">
        <v>9174</v>
      </c>
      <c r="BD9233">
        <v>9.4011231368435638E-4</v>
      </c>
      <c r="BE9233">
        <v>1.2717726193939294E-2</v>
      </c>
    </row>
    <row r="9234" spans="55:57" x14ac:dyDescent="0.3">
      <c r="BC9234" s="19">
        <v>9175</v>
      </c>
      <c r="BD9234">
        <v>7.5275032191303957E-4</v>
      </c>
      <c r="BE9234">
        <v>1.151769024016621E-2</v>
      </c>
    </row>
    <row r="9235" spans="55:57" x14ac:dyDescent="0.3">
      <c r="BC9235" s="19">
        <v>9176</v>
      </c>
      <c r="BD9235">
        <v>8.6292110763873256E-4</v>
      </c>
      <c r="BE9235">
        <v>1.2563957672065074E-2</v>
      </c>
    </row>
    <row r="9236" spans="55:57" x14ac:dyDescent="0.3">
      <c r="BC9236" s="19">
        <v>9177</v>
      </c>
      <c r="BD9236">
        <v>9.6095959849019528E-4</v>
      </c>
      <c r="BE9236">
        <v>1.3209389123712851E-2</v>
      </c>
    </row>
    <row r="9237" spans="55:57" x14ac:dyDescent="0.3">
      <c r="BC9237" s="19">
        <v>9178</v>
      </c>
      <c r="BD9237">
        <v>8.6567068173545229E-4</v>
      </c>
      <c r="BE9237">
        <v>1.2772255569272355E-2</v>
      </c>
    </row>
    <row r="9238" spans="55:57" x14ac:dyDescent="0.3">
      <c r="BC9238" s="19">
        <v>9179</v>
      </c>
      <c r="BD9238">
        <v>9.605686168405221E-4</v>
      </c>
      <c r="BE9238">
        <v>1.2827849491612043E-2</v>
      </c>
    </row>
    <row r="9239" spans="55:57" x14ac:dyDescent="0.3">
      <c r="BC9239" s="19">
        <v>9180</v>
      </c>
      <c r="BD9239">
        <v>7.3283957250157197E-4</v>
      </c>
      <c r="BE9239">
        <v>1.1547693125164413E-2</v>
      </c>
    </row>
    <row r="9240" spans="55:57" x14ac:dyDescent="0.3">
      <c r="BC9240" s="19">
        <v>9181</v>
      </c>
      <c r="BD9240">
        <v>8.4048961275751816E-4</v>
      </c>
      <c r="BE9240">
        <v>1.302407648317239E-2</v>
      </c>
    </row>
    <row r="9241" spans="55:57" x14ac:dyDescent="0.3">
      <c r="BC9241" s="19">
        <v>9182</v>
      </c>
      <c r="BD9241">
        <v>9.3220584870535781E-4</v>
      </c>
      <c r="BE9241">
        <v>1.2712460746674172E-2</v>
      </c>
    </row>
    <row r="9242" spans="55:57" x14ac:dyDescent="0.3">
      <c r="BC9242" s="19">
        <v>9183</v>
      </c>
      <c r="BD9242">
        <v>8.9513650552876375E-4</v>
      </c>
      <c r="BE9242">
        <v>1.2310445033238047E-2</v>
      </c>
    </row>
    <row r="9243" spans="55:57" x14ac:dyDescent="0.3">
      <c r="BC9243" s="19">
        <v>9184</v>
      </c>
      <c r="BD9243">
        <v>8.821588998125853E-4</v>
      </c>
      <c r="BE9243">
        <v>1.3285794279670126E-2</v>
      </c>
    </row>
    <row r="9244" spans="55:57" x14ac:dyDescent="0.3">
      <c r="BC9244" s="19">
        <v>9185</v>
      </c>
      <c r="BD9244">
        <v>8.3123362913472415E-4</v>
      </c>
      <c r="BE9244">
        <v>1.2085000253650903E-2</v>
      </c>
    </row>
    <row r="9245" spans="55:57" x14ac:dyDescent="0.3">
      <c r="BC9245" s="19">
        <v>9186</v>
      </c>
      <c r="BD9245">
        <v>9.2493060569398663E-4</v>
      </c>
      <c r="BE9245">
        <v>1.3013197293480959E-2</v>
      </c>
    </row>
    <row r="9246" spans="55:57" x14ac:dyDescent="0.3">
      <c r="BC9246" s="19">
        <v>9187</v>
      </c>
      <c r="BD9246">
        <v>7.7157294411307677E-4</v>
      </c>
      <c r="BE9246">
        <v>1.1585672822277855E-2</v>
      </c>
    </row>
    <row r="9247" spans="55:57" x14ac:dyDescent="0.3">
      <c r="BC9247" s="19">
        <v>9188</v>
      </c>
      <c r="BD9247">
        <v>7.5193704904396002E-4</v>
      </c>
      <c r="BE9247">
        <v>1.2082868403887241E-2</v>
      </c>
    </row>
    <row r="9248" spans="55:57" x14ac:dyDescent="0.3">
      <c r="BC9248" s="19">
        <v>9189</v>
      </c>
      <c r="BD9248">
        <v>9.2519137958482463E-4</v>
      </c>
      <c r="BE9248">
        <v>1.2716312500424549E-2</v>
      </c>
    </row>
    <row r="9249" spans="55:57" x14ac:dyDescent="0.3">
      <c r="BC9249" s="19">
        <v>9190</v>
      </c>
      <c r="BD9249">
        <v>9.8707483219440291E-4</v>
      </c>
      <c r="BE9249">
        <v>1.4170699846785225E-2</v>
      </c>
    </row>
    <row r="9250" spans="55:57" x14ac:dyDescent="0.3">
      <c r="BC9250" s="19">
        <v>9191</v>
      </c>
      <c r="BD9250">
        <v>9.7033960970474738E-4</v>
      </c>
      <c r="BE9250">
        <v>1.4336941563160299E-2</v>
      </c>
    </row>
    <row r="9251" spans="55:57" x14ac:dyDescent="0.3">
      <c r="BC9251" s="19">
        <v>9192</v>
      </c>
      <c r="BD9251">
        <v>8.8646335884217341E-4</v>
      </c>
      <c r="BE9251">
        <v>1.2455099970315736E-2</v>
      </c>
    </row>
    <row r="9252" spans="55:57" x14ac:dyDescent="0.3">
      <c r="BC9252" s="19">
        <v>9193</v>
      </c>
      <c r="BD9252">
        <v>7.9996489238057212E-4</v>
      </c>
      <c r="BE9252">
        <v>1.237103630066654E-2</v>
      </c>
    </row>
    <row r="9253" spans="55:57" x14ac:dyDescent="0.3">
      <c r="BC9253" s="19">
        <v>9194</v>
      </c>
      <c r="BD9253">
        <v>7.9278261633043375E-4</v>
      </c>
      <c r="BE9253">
        <v>1.2629383471865008E-2</v>
      </c>
    </row>
    <row r="9254" spans="55:57" x14ac:dyDescent="0.3">
      <c r="BC9254" s="19">
        <v>9195</v>
      </c>
      <c r="BD9254">
        <v>9.5268343395430973E-4</v>
      </c>
      <c r="BE9254">
        <v>1.2748775110556203E-2</v>
      </c>
    </row>
    <row r="9255" spans="55:57" x14ac:dyDescent="0.3">
      <c r="BC9255" s="19">
        <v>9196</v>
      </c>
      <c r="BD9255">
        <v>9.3480232756869405E-4</v>
      </c>
      <c r="BE9255">
        <v>1.3145105390294573E-2</v>
      </c>
    </row>
    <row r="9256" spans="55:57" x14ac:dyDescent="0.3">
      <c r="BC9256" s="19">
        <v>9197</v>
      </c>
      <c r="BD9256">
        <v>8.9476091130447316E-4</v>
      </c>
      <c r="BE9256">
        <v>1.3441231201901702E-2</v>
      </c>
    </row>
    <row r="9257" spans="55:57" x14ac:dyDescent="0.3">
      <c r="BC9257" s="19">
        <v>9198</v>
      </c>
      <c r="BD9257">
        <v>8.2200560837496716E-4</v>
      </c>
      <c r="BE9257">
        <v>1.2452024071015696E-2</v>
      </c>
    </row>
    <row r="9258" spans="55:57" x14ac:dyDescent="0.3">
      <c r="BC9258" s="19">
        <v>9199</v>
      </c>
      <c r="BD9258">
        <v>8.1816361222052786E-4</v>
      </c>
      <c r="BE9258">
        <v>1.2561775774989284E-2</v>
      </c>
    </row>
    <row r="9259" spans="55:57" x14ac:dyDescent="0.3">
      <c r="BC9259" s="19">
        <v>9200</v>
      </c>
      <c r="BD9259">
        <v>8.7471442846692997E-4</v>
      </c>
      <c r="BE9259">
        <v>1.3042613107573375E-2</v>
      </c>
    </row>
    <row r="9260" spans="55:57" x14ac:dyDescent="0.3">
      <c r="BC9260" s="19">
        <v>9201</v>
      </c>
      <c r="BD9260">
        <v>8.050085647869948E-4</v>
      </c>
      <c r="BE9260">
        <v>1.2926389433015795E-2</v>
      </c>
    </row>
    <row r="9261" spans="55:57" x14ac:dyDescent="0.3">
      <c r="BC9261" s="19">
        <v>9202</v>
      </c>
      <c r="BD9261">
        <v>8.1261005737301255E-4</v>
      </c>
      <c r="BE9261">
        <v>1.185546932132351E-2</v>
      </c>
    </row>
    <row r="9262" spans="55:57" x14ac:dyDescent="0.3">
      <c r="BC9262" s="19">
        <v>9203</v>
      </c>
      <c r="BD9262">
        <v>9.2757130656741357E-4</v>
      </c>
      <c r="BE9262">
        <v>1.2318093430917238E-2</v>
      </c>
    </row>
    <row r="9263" spans="55:57" x14ac:dyDescent="0.3">
      <c r="BC9263" s="19">
        <v>9204</v>
      </c>
      <c r="BD9263">
        <v>7.8487333185308175E-4</v>
      </c>
      <c r="BE9263">
        <v>1.2540047542693262E-2</v>
      </c>
    </row>
    <row r="9264" spans="55:57" x14ac:dyDescent="0.3">
      <c r="BC9264" s="19">
        <v>9205</v>
      </c>
      <c r="BD9264">
        <v>8.9706143488236547E-4</v>
      </c>
      <c r="BE9264">
        <v>1.2316397464644998E-2</v>
      </c>
    </row>
    <row r="9265" spans="55:57" x14ac:dyDescent="0.3">
      <c r="BC9265" s="19">
        <v>9206</v>
      </c>
      <c r="BD9265">
        <v>8.3386724732339881E-4</v>
      </c>
      <c r="BE9265">
        <v>1.2653651330569397E-2</v>
      </c>
    </row>
    <row r="9266" spans="55:57" x14ac:dyDescent="0.3">
      <c r="BC9266" s="19">
        <v>9207</v>
      </c>
      <c r="BD9266">
        <v>8.02255073627156E-4</v>
      </c>
      <c r="BE9266">
        <v>1.2634080532598232E-2</v>
      </c>
    </row>
    <row r="9267" spans="55:57" x14ac:dyDescent="0.3">
      <c r="BC9267" s="19">
        <v>9208</v>
      </c>
      <c r="BD9267">
        <v>8.6165464172875239E-4</v>
      </c>
      <c r="BE9267">
        <v>1.2612355959846258E-2</v>
      </c>
    </row>
    <row r="9268" spans="55:57" x14ac:dyDescent="0.3">
      <c r="BC9268" s="19">
        <v>9209</v>
      </c>
      <c r="BD9268">
        <v>9.1797871144653359E-4</v>
      </c>
      <c r="BE9268">
        <v>1.329618577817465E-2</v>
      </c>
    </row>
    <row r="9269" spans="55:57" x14ac:dyDescent="0.3">
      <c r="BC9269" s="19">
        <v>9210</v>
      </c>
      <c r="BD9269">
        <v>8.1070749343644093E-4</v>
      </c>
      <c r="BE9269">
        <v>1.2383848699924439E-2</v>
      </c>
    </row>
    <row r="9270" spans="55:57" x14ac:dyDescent="0.3">
      <c r="BC9270" s="19">
        <v>9211</v>
      </c>
      <c r="BD9270">
        <v>1.0169937150895838E-3</v>
      </c>
      <c r="BE9270">
        <v>1.409972649089185E-2</v>
      </c>
    </row>
    <row r="9271" spans="55:57" x14ac:dyDescent="0.3">
      <c r="BC9271" s="19">
        <v>9212</v>
      </c>
      <c r="BD9271">
        <v>8.7848414892770222E-4</v>
      </c>
      <c r="BE9271">
        <v>1.1582783745115731E-2</v>
      </c>
    </row>
    <row r="9272" spans="55:57" x14ac:dyDescent="0.3">
      <c r="BC9272" s="19">
        <v>9213</v>
      </c>
      <c r="BD9272">
        <v>9.050589661849551E-4</v>
      </c>
      <c r="BE9272">
        <v>1.3108002661355093E-2</v>
      </c>
    </row>
    <row r="9273" spans="55:57" x14ac:dyDescent="0.3">
      <c r="BC9273" s="19">
        <v>9214</v>
      </c>
      <c r="BD9273">
        <v>8.9367004748689175E-4</v>
      </c>
      <c r="BE9273">
        <v>1.2751416596482691E-2</v>
      </c>
    </row>
    <row r="9274" spans="55:57" x14ac:dyDescent="0.3">
      <c r="BC9274" s="19">
        <v>9215</v>
      </c>
      <c r="BD9274">
        <v>1.0067017141480556E-3</v>
      </c>
      <c r="BE9274">
        <v>1.2925820719028931E-2</v>
      </c>
    </row>
    <row r="9275" spans="55:57" x14ac:dyDescent="0.3">
      <c r="BC9275" s="19">
        <v>9216</v>
      </c>
      <c r="BD9275">
        <v>9.1020689212389992E-4</v>
      </c>
      <c r="BE9275">
        <v>1.2669123161326899E-2</v>
      </c>
    </row>
    <row r="9276" spans="55:57" x14ac:dyDescent="0.3">
      <c r="BC9276" s="19">
        <v>9217</v>
      </c>
      <c r="BD9276">
        <v>8.4550823246715427E-4</v>
      </c>
      <c r="BE9276">
        <v>1.332393909722974E-2</v>
      </c>
    </row>
    <row r="9277" spans="55:57" x14ac:dyDescent="0.3">
      <c r="BC9277" s="19">
        <v>9218</v>
      </c>
      <c r="BD9277">
        <v>9.8355112449040587E-4</v>
      </c>
      <c r="BE9277">
        <v>1.3507498073612146E-2</v>
      </c>
    </row>
    <row r="9278" spans="55:57" x14ac:dyDescent="0.3">
      <c r="BC9278" s="19">
        <v>9219</v>
      </c>
      <c r="BD9278">
        <v>9.3484434493665074E-4</v>
      </c>
      <c r="BE9278">
        <v>1.243058906568763E-2</v>
      </c>
    </row>
    <row r="9279" spans="55:57" x14ac:dyDescent="0.3">
      <c r="BC9279" s="19">
        <v>9220</v>
      </c>
      <c r="BD9279">
        <v>8.9476776316533473E-4</v>
      </c>
      <c r="BE9279">
        <v>1.2487077966144965E-2</v>
      </c>
    </row>
    <row r="9280" spans="55:57" x14ac:dyDescent="0.3">
      <c r="BC9280" s="19">
        <v>9221</v>
      </c>
      <c r="BD9280">
        <v>7.3457472407536953E-4</v>
      </c>
      <c r="BE9280">
        <v>1.1614450751716446E-2</v>
      </c>
    </row>
    <row r="9281" spans="55:57" x14ac:dyDescent="0.3">
      <c r="BC9281" s="19">
        <v>9222</v>
      </c>
      <c r="BD9281">
        <v>8.6096701363891782E-4</v>
      </c>
      <c r="BE9281">
        <v>1.2332033063277955E-2</v>
      </c>
    </row>
    <row r="9282" spans="55:57" x14ac:dyDescent="0.3">
      <c r="BC9282" s="19">
        <v>9223</v>
      </c>
      <c r="BD9282">
        <v>9.2457306848082684E-4</v>
      </c>
      <c r="BE9282">
        <v>1.2836549765497626E-2</v>
      </c>
    </row>
    <row r="9283" spans="55:57" x14ac:dyDescent="0.3">
      <c r="BC9283" s="19">
        <v>9224</v>
      </c>
      <c r="BD9283">
        <v>8.6542437346540579E-4</v>
      </c>
      <c r="BE9283">
        <v>1.2111625845535434E-2</v>
      </c>
    </row>
    <row r="9284" spans="55:57" x14ac:dyDescent="0.3">
      <c r="BC9284" s="19">
        <v>9225</v>
      </c>
      <c r="BD9284">
        <v>1.0107340981037121E-3</v>
      </c>
      <c r="BE9284">
        <v>1.3411939700031756E-2</v>
      </c>
    </row>
    <row r="9285" spans="55:57" x14ac:dyDescent="0.3">
      <c r="BC9285" s="19">
        <v>9226</v>
      </c>
      <c r="BD9285">
        <v>8.0707703296585781E-4</v>
      </c>
      <c r="BE9285">
        <v>1.2194863883730506E-2</v>
      </c>
    </row>
    <row r="9286" spans="55:57" x14ac:dyDescent="0.3">
      <c r="BC9286" s="19">
        <v>9227</v>
      </c>
      <c r="BD9286">
        <v>1.0221277129071635E-3</v>
      </c>
      <c r="BE9286">
        <v>1.3038652482237522E-2</v>
      </c>
    </row>
    <row r="9287" spans="55:57" x14ac:dyDescent="0.3">
      <c r="BC9287" s="19">
        <v>9228</v>
      </c>
      <c r="BD9287">
        <v>8.8956864197196764E-4</v>
      </c>
      <c r="BE9287">
        <v>1.1887421023507472E-2</v>
      </c>
    </row>
    <row r="9288" spans="55:57" x14ac:dyDescent="0.3">
      <c r="BC9288" s="19">
        <v>9229</v>
      </c>
      <c r="BD9288">
        <v>7.7235538525871985E-4</v>
      </c>
      <c r="BE9288">
        <v>1.2573568603387859E-2</v>
      </c>
    </row>
    <row r="9289" spans="55:57" x14ac:dyDescent="0.3">
      <c r="BC9289" s="19">
        <v>9230</v>
      </c>
      <c r="BD9289">
        <v>8.5218935922099968E-4</v>
      </c>
      <c r="BE9289">
        <v>1.2107463158416317E-2</v>
      </c>
    </row>
    <row r="9290" spans="55:57" x14ac:dyDescent="0.3">
      <c r="BC9290" s="19">
        <v>9231</v>
      </c>
      <c r="BD9290">
        <v>7.4233228113644524E-4</v>
      </c>
      <c r="BE9290">
        <v>1.1426751409917869E-2</v>
      </c>
    </row>
    <row r="9291" spans="55:57" x14ac:dyDescent="0.3">
      <c r="BC9291" s="19">
        <v>9232</v>
      </c>
      <c r="BD9291">
        <v>8.5247899749677934E-4</v>
      </c>
      <c r="BE9291">
        <v>1.3291417312991329E-2</v>
      </c>
    </row>
    <row r="9292" spans="55:57" x14ac:dyDescent="0.3">
      <c r="BC9292" s="19">
        <v>9233</v>
      </c>
      <c r="BD9292">
        <v>7.9557668422443827E-4</v>
      </c>
      <c r="BE9292">
        <v>1.2082656795255085E-2</v>
      </c>
    </row>
    <row r="9293" spans="55:57" x14ac:dyDescent="0.3">
      <c r="BC9293" s="19">
        <v>9234</v>
      </c>
      <c r="BD9293">
        <v>9.7328892289441507E-4</v>
      </c>
      <c r="BE9293">
        <v>1.4035969797575872E-2</v>
      </c>
    </row>
    <row r="9294" spans="55:57" x14ac:dyDescent="0.3">
      <c r="BC9294" s="19">
        <v>9235</v>
      </c>
      <c r="BD9294">
        <v>8.6739570958682438E-4</v>
      </c>
      <c r="BE9294">
        <v>1.2478440672663071E-2</v>
      </c>
    </row>
    <row r="9295" spans="55:57" x14ac:dyDescent="0.3">
      <c r="BC9295" s="19">
        <v>9236</v>
      </c>
      <c r="BD9295">
        <v>9.3939192531811426E-4</v>
      </c>
      <c r="BE9295">
        <v>1.319523462967968E-2</v>
      </c>
    </row>
    <row r="9296" spans="55:57" x14ac:dyDescent="0.3">
      <c r="BC9296" s="19">
        <v>9237</v>
      </c>
      <c r="BD9296">
        <v>7.4409068992105452E-4</v>
      </c>
      <c r="BE9296">
        <v>1.2324424551906672E-2</v>
      </c>
    </row>
    <row r="9297" spans="55:57" x14ac:dyDescent="0.3">
      <c r="BC9297" s="19">
        <v>9238</v>
      </c>
      <c r="BD9297">
        <v>8.9283708055378636E-4</v>
      </c>
      <c r="BE9297">
        <v>1.2786810767402861E-2</v>
      </c>
    </row>
    <row r="9298" spans="55:57" x14ac:dyDescent="0.3">
      <c r="BC9298" s="19">
        <v>9239</v>
      </c>
      <c r="BD9298">
        <v>6.7130991779345531E-4</v>
      </c>
      <c r="BE9298">
        <v>1.1320728022079346E-2</v>
      </c>
    </row>
    <row r="9299" spans="55:57" x14ac:dyDescent="0.3">
      <c r="BC9299" s="19">
        <v>9240</v>
      </c>
      <c r="BD9299">
        <v>8.8468160198302702E-4</v>
      </c>
      <c r="BE9299">
        <v>1.2902702287195294E-2</v>
      </c>
    </row>
    <row r="9300" spans="55:57" x14ac:dyDescent="0.3">
      <c r="BC9300" s="19">
        <v>9241</v>
      </c>
      <c r="BD9300">
        <v>9.0851518534581133E-4</v>
      </c>
      <c r="BE9300">
        <v>1.2591780063307899E-2</v>
      </c>
    </row>
    <row r="9301" spans="55:57" x14ac:dyDescent="0.3">
      <c r="BC9301" s="19">
        <v>9242</v>
      </c>
      <c r="BD9301">
        <v>8.9292976537161644E-4</v>
      </c>
      <c r="BE9301">
        <v>1.2293509624271835E-2</v>
      </c>
    </row>
    <row r="9302" spans="55:57" x14ac:dyDescent="0.3">
      <c r="BC9302" s="19">
        <v>9243</v>
      </c>
      <c r="BD9302">
        <v>8.1385030822573126E-4</v>
      </c>
      <c r="BE9302">
        <v>1.2071560493808569E-2</v>
      </c>
    </row>
    <row r="9303" spans="55:57" x14ac:dyDescent="0.3">
      <c r="BC9303" s="19">
        <v>9244</v>
      </c>
      <c r="BD9303">
        <v>9.4377081817702193E-4</v>
      </c>
      <c r="BE9303">
        <v>1.2370301637408081E-2</v>
      </c>
    </row>
    <row r="9304" spans="55:57" x14ac:dyDescent="0.3">
      <c r="BC9304" s="19">
        <v>9245</v>
      </c>
      <c r="BD9304">
        <v>8.4849073903443589E-4</v>
      </c>
      <c r="BE9304">
        <v>1.1777553938869903E-2</v>
      </c>
    </row>
    <row r="9305" spans="55:57" x14ac:dyDescent="0.3">
      <c r="BC9305" s="19">
        <v>9246</v>
      </c>
      <c r="BD9305">
        <v>8.4566369186987516E-4</v>
      </c>
      <c r="BE9305">
        <v>1.221489518628046E-2</v>
      </c>
    </row>
    <row r="9306" spans="55:57" x14ac:dyDescent="0.3">
      <c r="BC9306" s="19">
        <v>9247</v>
      </c>
      <c r="BD9306">
        <v>7.4711904573397333E-4</v>
      </c>
      <c r="BE9306">
        <v>1.2293926417432535E-2</v>
      </c>
    </row>
    <row r="9307" spans="55:57" x14ac:dyDescent="0.3">
      <c r="BC9307" s="19">
        <v>9248</v>
      </c>
      <c r="BD9307">
        <v>7.3359926780191436E-4</v>
      </c>
      <c r="BE9307">
        <v>1.2060564020250979E-2</v>
      </c>
    </row>
    <row r="9308" spans="55:57" x14ac:dyDescent="0.3">
      <c r="BC9308" s="19">
        <v>9249</v>
      </c>
      <c r="BD9308">
        <v>9.4149527793560258E-4</v>
      </c>
      <c r="BE9308">
        <v>1.3371743583518595E-2</v>
      </c>
    </row>
    <row r="9309" spans="55:57" x14ac:dyDescent="0.3">
      <c r="BC9309" s="19">
        <v>9250</v>
      </c>
      <c r="BD9309">
        <v>9.2955323178882572E-4</v>
      </c>
      <c r="BE9309">
        <v>1.3650265557920378E-2</v>
      </c>
    </row>
    <row r="9310" spans="55:57" x14ac:dyDescent="0.3">
      <c r="BC9310" s="19">
        <v>9251</v>
      </c>
      <c r="BD9310">
        <v>8.6562305910611198E-4</v>
      </c>
      <c r="BE9310">
        <v>1.2063820385187106E-2</v>
      </c>
    </row>
    <row r="9311" spans="55:57" x14ac:dyDescent="0.3">
      <c r="BC9311" s="19">
        <v>9252</v>
      </c>
      <c r="BD9311">
        <v>9.2097495776037488E-4</v>
      </c>
      <c r="BE9311">
        <v>1.3221939220877697E-2</v>
      </c>
    </row>
    <row r="9312" spans="55:57" x14ac:dyDescent="0.3">
      <c r="BC9312" s="19">
        <v>9253</v>
      </c>
      <c r="BD9312">
        <v>9.9983061747340504E-4</v>
      </c>
      <c r="BE9312">
        <v>1.5033196764693784E-2</v>
      </c>
    </row>
    <row r="9313" spans="55:57" x14ac:dyDescent="0.3">
      <c r="BC9313" s="19">
        <v>9254</v>
      </c>
      <c r="BD9313">
        <v>9.6870799911479271E-4</v>
      </c>
      <c r="BE9313">
        <v>1.3865156505628038E-2</v>
      </c>
    </row>
    <row r="9314" spans="55:57" x14ac:dyDescent="0.3">
      <c r="BC9314" s="19">
        <v>9255</v>
      </c>
      <c r="BD9314">
        <v>8.1815236455037789E-4</v>
      </c>
      <c r="BE9314">
        <v>1.1620544335223608E-2</v>
      </c>
    </row>
    <row r="9315" spans="55:57" x14ac:dyDescent="0.3">
      <c r="BC9315" s="19">
        <v>9256</v>
      </c>
      <c r="BD9315">
        <v>8.8128110061444888E-4</v>
      </c>
      <c r="BE9315">
        <v>1.2079825877509269E-2</v>
      </c>
    </row>
    <row r="9316" spans="55:57" x14ac:dyDescent="0.3">
      <c r="BC9316" s="19">
        <v>9257</v>
      </c>
      <c r="BD9316">
        <v>8.6057152016260849E-4</v>
      </c>
      <c r="BE9316">
        <v>1.2603483577478897E-2</v>
      </c>
    </row>
    <row r="9317" spans="55:57" x14ac:dyDescent="0.3">
      <c r="BC9317" s="19">
        <v>9258</v>
      </c>
      <c r="BD9317">
        <v>9.4418676854785542E-4</v>
      </c>
      <c r="BE9317">
        <v>1.3750326639172162E-2</v>
      </c>
    </row>
    <row r="9318" spans="55:57" x14ac:dyDescent="0.3">
      <c r="BC9318" s="19">
        <v>9259</v>
      </c>
      <c r="BD9318">
        <v>8.4157758887793061E-4</v>
      </c>
      <c r="BE9318">
        <v>1.2684083677789433E-2</v>
      </c>
    </row>
    <row r="9319" spans="55:57" x14ac:dyDescent="0.3">
      <c r="BC9319" s="19">
        <v>9260</v>
      </c>
      <c r="BD9319">
        <v>8.6952567759046953E-4</v>
      </c>
      <c r="BE9319">
        <v>1.1638842375625113E-2</v>
      </c>
    </row>
    <row r="9320" spans="55:57" x14ac:dyDescent="0.3">
      <c r="BC9320" s="19">
        <v>9261</v>
      </c>
      <c r="BD9320">
        <v>9.3428981450708465E-4</v>
      </c>
      <c r="BE9320">
        <v>1.2694809349836387E-2</v>
      </c>
    </row>
    <row r="9321" spans="55:57" x14ac:dyDescent="0.3">
      <c r="BC9321" s="19">
        <v>9262</v>
      </c>
      <c r="BD9321">
        <v>7.4839198683369554E-4</v>
      </c>
      <c r="BE9321">
        <v>1.2478462632504577E-2</v>
      </c>
    </row>
    <row r="9322" spans="55:57" x14ac:dyDescent="0.3">
      <c r="BC9322" s="19">
        <v>9263</v>
      </c>
      <c r="BD9322">
        <v>9.0665483785702953E-4</v>
      </c>
      <c r="BE9322">
        <v>1.2974694426632257E-2</v>
      </c>
    </row>
    <row r="9323" spans="55:57" x14ac:dyDescent="0.3">
      <c r="BC9323" s="19">
        <v>9264</v>
      </c>
      <c r="BD9323">
        <v>7.1691710119909584E-4</v>
      </c>
      <c r="BE9323">
        <v>1.193119563173879E-2</v>
      </c>
    </row>
    <row r="9324" spans="55:57" x14ac:dyDescent="0.3">
      <c r="BC9324" s="19">
        <v>9265</v>
      </c>
      <c r="BD9324">
        <v>9.4420480706792272E-4</v>
      </c>
      <c r="BE9324">
        <v>1.2364296381295803E-2</v>
      </c>
    </row>
    <row r="9325" spans="55:57" x14ac:dyDescent="0.3">
      <c r="BC9325" s="19">
        <v>9266</v>
      </c>
      <c r="BD9325">
        <v>8.3676855338259181E-4</v>
      </c>
      <c r="BE9325">
        <v>1.210682666185771E-2</v>
      </c>
    </row>
    <row r="9326" spans="55:57" x14ac:dyDescent="0.3">
      <c r="BC9326" s="19">
        <v>9267</v>
      </c>
      <c r="BD9326">
        <v>8.4709469830370507E-4</v>
      </c>
      <c r="BE9326">
        <v>1.2923475915248894E-2</v>
      </c>
    </row>
    <row r="9327" spans="55:57" x14ac:dyDescent="0.3">
      <c r="BC9327" s="19">
        <v>9268</v>
      </c>
      <c r="BD9327">
        <v>8.1665037274026946E-4</v>
      </c>
      <c r="BE9327">
        <v>1.291587958727578E-2</v>
      </c>
    </row>
    <row r="9328" spans="55:57" x14ac:dyDescent="0.3">
      <c r="BC9328" s="19">
        <v>9269</v>
      </c>
      <c r="BD9328">
        <v>8.8180110880913909E-4</v>
      </c>
      <c r="BE9328">
        <v>1.4006093749647387E-2</v>
      </c>
    </row>
    <row r="9329" spans="55:57" x14ac:dyDescent="0.3">
      <c r="BC9329" s="19">
        <v>9270</v>
      </c>
      <c r="BD9329">
        <v>7.2076676940222863E-4</v>
      </c>
      <c r="BE9329">
        <v>1.1131061061319886E-2</v>
      </c>
    </row>
    <row r="9330" spans="55:57" x14ac:dyDescent="0.3">
      <c r="BC9330" s="19">
        <v>9271</v>
      </c>
      <c r="BD9330">
        <v>9.3974965836119784E-4</v>
      </c>
      <c r="BE9330">
        <v>1.2609908646022402E-2</v>
      </c>
    </row>
    <row r="9331" spans="55:57" x14ac:dyDescent="0.3">
      <c r="BC9331" s="19">
        <v>9272</v>
      </c>
      <c r="BD9331">
        <v>9.891654830278488E-4</v>
      </c>
      <c r="BE9331">
        <v>1.383086522422877E-2</v>
      </c>
    </row>
    <row r="9332" spans="55:57" x14ac:dyDescent="0.3">
      <c r="BC9332" s="19">
        <v>9273</v>
      </c>
      <c r="BD9332">
        <v>8.3522367681844705E-4</v>
      </c>
      <c r="BE9332">
        <v>1.2488269254671914E-2</v>
      </c>
    </row>
    <row r="9333" spans="55:57" x14ac:dyDescent="0.3">
      <c r="BC9333" s="19">
        <v>9274</v>
      </c>
      <c r="BD9333">
        <v>6.9807482955299089E-4</v>
      </c>
      <c r="BE9333">
        <v>1.322989120727963E-2</v>
      </c>
    </row>
    <row r="9334" spans="55:57" x14ac:dyDescent="0.3">
      <c r="BC9334" s="19">
        <v>9275</v>
      </c>
      <c r="BD9334">
        <v>8.8944457681213232E-4</v>
      </c>
      <c r="BE9334">
        <v>1.1814107438500369E-2</v>
      </c>
    </row>
    <row r="9335" spans="55:57" x14ac:dyDescent="0.3">
      <c r="BC9335" s="19">
        <v>9276</v>
      </c>
      <c r="BD9335">
        <v>8.7733089875453223E-4</v>
      </c>
      <c r="BE9335">
        <v>1.2963620037487071E-2</v>
      </c>
    </row>
    <row r="9336" spans="55:57" x14ac:dyDescent="0.3">
      <c r="BC9336" s="19">
        <v>9277</v>
      </c>
      <c r="BD9336">
        <v>9.5591179712306974E-4</v>
      </c>
      <c r="BE9336">
        <v>1.3370892002675787E-2</v>
      </c>
    </row>
    <row r="9337" spans="55:57" x14ac:dyDescent="0.3">
      <c r="BC9337" s="19">
        <v>9278</v>
      </c>
      <c r="BD9337">
        <v>7.5302113425161827E-4</v>
      </c>
      <c r="BE9337">
        <v>1.1378971855795417E-2</v>
      </c>
    </row>
    <row r="9338" spans="55:57" x14ac:dyDescent="0.3">
      <c r="BC9338" s="19">
        <v>9279</v>
      </c>
      <c r="BD9338">
        <v>1.0400991941429249E-3</v>
      </c>
      <c r="BE9338">
        <v>1.3888991534441867E-2</v>
      </c>
    </row>
    <row r="9339" spans="55:57" x14ac:dyDescent="0.3">
      <c r="BC9339" s="19">
        <v>9280</v>
      </c>
      <c r="BD9339">
        <v>8.3244887887049923E-4</v>
      </c>
      <c r="BE9339">
        <v>1.202504526425173E-2</v>
      </c>
    </row>
    <row r="9340" spans="55:57" x14ac:dyDescent="0.3">
      <c r="BC9340" s="19">
        <v>9281</v>
      </c>
      <c r="BD9340">
        <v>8.6889067978526907E-4</v>
      </c>
      <c r="BE9340">
        <v>1.2064112235614557E-2</v>
      </c>
    </row>
    <row r="9341" spans="55:57" x14ac:dyDescent="0.3">
      <c r="BC9341" s="19">
        <v>9282</v>
      </c>
      <c r="BD9341">
        <v>9.3755901174496126E-4</v>
      </c>
      <c r="BE9341">
        <v>1.1930630050315499E-2</v>
      </c>
    </row>
    <row r="9342" spans="55:57" x14ac:dyDescent="0.3">
      <c r="BC9342" s="19">
        <v>9283</v>
      </c>
      <c r="BD9342">
        <v>1.0220947879263707E-3</v>
      </c>
      <c r="BE9342">
        <v>1.4547409070602809E-2</v>
      </c>
    </row>
    <row r="9343" spans="55:57" x14ac:dyDescent="0.3">
      <c r="BC9343" s="19">
        <v>9284</v>
      </c>
      <c r="BD9343">
        <v>7.3110450870137681E-4</v>
      </c>
      <c r="BE9343">
        <v>1.1366292489071691E-2</v>
      </c>
    </row>
    <row r="9344" spans="55:57" x14ac:dyDescent="0.3">
      <c r="BC9344" s="19">
        <v>9285</v>
      </c>
      <c r="BD9344">
        <v>9.7492479825800641E-4</v>
      </c>
      <c r="BE9344">
        <v>1.4083839722606699E-2</v>
      </c>
    </row>
    <row r="9345" spans="55:57" x14ac:dyDescent="0.3">
      <c r="BC9345" s="19">
        <v>9286</v>
      </c>
      <c r="BD9345">
        <v>8.3704850696827602E-4</v>
      </c>
      <c r="BE9345">
        <v>1.2280895045697562E-2</v>
      </c>
    </row>
    <row r="9346" spans="55:57" x14ac:dyDescent="0.3">
      <c r="BC9346" s="19">
        <v>9287</v>
      </c>
      <c r="BD9346">
        <v>8.380419549191716E-4</v>
      </c>
      <c r="BE9346">
        <v>1.2332406624292899E-2</v>
      </c>
    </row>
    <row r="9347" spans="55:57" x14ac:dyDescent="0.3">
      <c r="BC9347" s="19">
        <v>9288</v>
      </c>
      <c r="BD9347">
        <v>8.7164899011279193E-4</v>
      </c>
      <c r="BE9347">
        <v>1.2277870469314316E-2</v>
      </c>
    </row>
    <row r="9348" spans="55:57" x14ac:dyDescent="0.3">
      <c r="BC9348" s="19">
        <v>9289</v>
      </c>
      <c r="BD9348">
        <v>1.0231029171328073E-3</v>
      </c>
      <c r="BE9348">
        <v>1.5269042309806578E-2</v>
      </c>
    </row>
    <row r="9349" spans="55:57" x14ac:dyDescent="0.3">
      <c r="BC9349" s="19">
        <v>9290</v>
      </c>
      <c r="BD9349">
        <v>8.0475744041615214E-4</v>
      </c>
      <c r="BE9349">
        <v>1.2478878004137951E-2</v>
      </c>
    </row>
    <row r="9350" spans="55:57" x14ac:dyDescent="0.3">
      <c r="BC9350" s="19">
        <v>9291</v>
      </c>
      <c r="BD9350">
        <v>9.2180832783745833E-4</v>
      </c>
      <c r="BE9350">
        <v>1.2091761347024858E-2</v>
      </c>
    </row>
    <row r="9351" spans="55:57" x14ac:dyDescent="0.3">
      <c r="BC9351" s="19">
        <v>9292</v>
      </c>
      <c r="BD9351">
        <v>8.3783889792991677E-4</v>
      </c>
      <c r="BE9351">
        <v>1.2177039656271253E-2</v>
      </c>
    </row>
    <row r="9352" spans="55:57" x14ac:dyDescent="0.3">
      <c r="BC9352" s="19">
        <v>9293</v>
      </c>
      <c r="BD9352">
        <v>9.2646253462895956E-4</v>
      </c>
      <c r="BE9352">
        <v>1.2983966956987968E-2</v>
      </c>
    </row>
    <row r="9353" spans="55:57" x14ac:dyDescent="0.3">
      <c r="BC9353" s="19">
        <v>9294</v>
      </c>
      <c r="BD9353">
        <v>8.5012614131414451E-4</v>
      </c>
      <c r="BE9353">
        <v>1.2626516978804391E-2</v>
      </c>
    </row>
    <row r="9354" spans="55:57" x14ac:dyDescent="0.3">
      <c r="BC9354" s="19">
        <v>9295</v>
      </c>
      <c r="BD9354">
        <v>8.3591255039934455E-4</v>
      </c>
      <c r="BE9354">
        <v>1.1748106645887818E-2</v>
      </c>
    </row>
    <row r="9355" spans="55:57" x14ac:dyDescent="0.3">
      <c r="BC9355" s="19">
        <v>9296</v>
      </c>
      <c r="BD9355">
        <v>8.4488549520252327E-4</v>
      </c>
      <c r="BE9355">
        <v>1.2100557967988932E-2</v>
      </c>
    </row>
    <row r="9356" spans="55:57" x14ac:dyDescent="0.3">
      <c r="BC9356" s="19">
        <v>9297</v>
      </c>
      <c r="BD9356">
        <v>8.8116555300170297E-4</v>
      </c>
      <c r="BE9356">
        <v>1.2171636157393922E-2</v>
      </c>
    </row>
    <row r="9357" spans="55:57" x14ac:dyDescent="0.3">
      <c r="BC9357" s="19">
        <v>9298</v>
      </c>
      <c r="BD9357">
        <v>8.3226323107881577E-4</v>
      </c>
      <c r="BE9357">
        <v>1.2393595568485006E-2</v>
      </c>
    </row>
    <row r="9358" spans="55:57" x14ac:dyDescent="0.3">
      <c r="BC9358" s="19">
        <v>9299</v>
      </c>
      <c r="BD9358">
        <v>9.1340965672309334E-4</v>
      </c>
      <c r="BE9358">
        <v>1.2741066973856911E-2</v>
      </c>
    </row>
    <row r="9359" spans="55:57" x14ac:dyDescent="0.3">
      <c r="BC9359" s="19">
        <v>9300</v>
      </c>
      <c r="BD9359">
        <v>8.0802638469712885E-4</v>
      </c>
      <c r="BE9359">
        <v>1.2288153819417965E-2</v>
      </c>
    </row>
    <row r="9360" spans="55:57" x14ac:dyDescent="0.3">
      <c r="BC9360" s="19">
        <v>9301</v>
      </c>
      <c r="BD9360">
        <v>9.9745486743509884E-4</v>
      </c>
      <c r="BE9360">
        <v>1.3859962002160097E-2</v>
      </c>
    </row>
    <row r="9361" spans="55:57" x14ac:dyDescent="0.3">
      <c r="BC9361" s="19">
        <v>9302</v>
      </c>
      <c r="BD9361">
        <v>9.0478356986535211E-4</v>
      </c>
      <c r="BE9361">
        <v>1.3019251538478865E-2</v>
      </c>
    </row>
    <row r="9362" spans="55:57" x14ac:dyDescent="0.3">
      <c r="BC9362" s="19">
        <v>9303</v>
      </c>
      <c r="BD9362">
        <v>7.7412373631277967E-4</v>
      </c>
      <c r="BE9362">
        <v>1.2811269765152393E-2</v>
      </c>
    </row>
    <row r="9363" spans="55:57" x14ac:dyDescent="0.3">
      <c r="BC9363" s="19">
        <v>9304</v>
      </c>
      <c r="BD9363">
        <v>8.0395534768118329E-4</v>
      </c>
      <c r="BE9363">
        <v>1.3295575356545639E-2</v>
      </c>
    </row>
    <row r="9364" spans="55:57" x14ac:dyDescent="0.3">
      <c r="BC9364" s="19">
        <v>9305</v>
      </c>
      <c r="BD9364">
        <v>8.5680446188615483E-4</v>
      </c>
      <c r="BE9364">
        <v>1.2354810273536104E-2</v>
      </c>
    </row>
    <row r="9365" spans="55:57" x14ac:dyDescent="0.3">
      <c r="BC9365" s="19">
        <v>9306</v>
      </c>
      <c r="BD9365">
        <v>8.8967739194183984E-4</v>
      </c>
      <c r="BE9365">
        <v>1.32568014249098E-2</v>
      </c>
    </row>
    <row r="9366" spans="55:57" x14ac:dyDescent="0.3">
      <c r="BC9366" s="19">
        <v>9307</v>
      </c>
      <c r="BD9366">
        <v>1.001987621797977E-3</v>
      </c>
      <c r="BE9366">
        <v>1.3253248712724269E-2</v>
      </c>
    </row>
    <row r="9367" spans="55:57" x14ac:dyDescent="0.3">
      <c r="BC9367" s="19">
        <v>9308</v>
      </c>
      <c r="BD9367">
        <v>7.1967594782218003E-4</v>
      </c>
      <c r="BE9367">
        <v>1.2048503813789734E-2</v>
      </c>
    </row>
    <row r="9368" spans="55:57" x14ac:dyDescent="0.3">
      <c r="BC9368" s="19">
        <v>9309</v>
      </c>
      <c r="BD9368">
        <v>9.3637218485077064E-4</v>
      </c>
      <c r="BE9368">
        <v>1.274415156323235E-2</v>
      </c>
    </row>
    <row r="9369" spans="55:57" x14ac:dyDescent="0.3">
      <c r="BC9369" s="19">
        <v>9310</v>
      </c>
      <c r="BD9369">
        <v>7.7430626915442574E-4</v>
      </c>
      <c r="BE9369">
        <v>1.2008736132759499E-2</v>
      </c>
    </row>
    <row r="9370" spans="55:57" x14ac:dyDescent="0.3">
      <c r="BC9370" s="19">
        <v>9311</v>
      </c>
      <c r="BD9370">
        <v>8.2053187765226954E-4</v>
      </c>
      <c r="BE9370">
        <v>1.2442542006173859E-2</v>
      </c>
    </row>
    <row r="9371" spans="55:57" x14ac:dyDescent="0.3">
      <c r="BC9371" s="19">
        <v>9312</v>
      </c>
      <c r="BD9371">
        <v>9.809245281046403E-4</v>
      </c>
      <c r="BE9371">
        <v>1.3517108267446655E-2</v>
      </c>
    </row>
    <row r="9372" spans="55:57" x14ac:dyDescent="0.3">
      <c r="BC9372" s="19">
        <v>9313</v>
      </c>
      <c r="BD9372">
        <v>9.7956975288989541E-4</v>
      </c>
      <c r="BE9372">
        <v>1.3768235691977177E-2</v>
      </c>
    </row>
    <row r="9373" spans="55:57" x14ac:dyDescent="0.3">
      <c r="BC9373" s="19">
        <v>9314</v>
      </c>
      <c r="BD9373">
        <v>9.6128770328444567E-4</v>
      </c>
      <c r="BE9373">
        <v>1.3379786935345516E-2</v>
      </c>
    </row>
    <row r="9374" spans="55:57" x14ac:dyDescent="0.3">
      <c r="BC9374" s="19">
        <v>9315</v>
      </c>
      <c r="BD9374">
        <v>8.0995209012198882E-4</v>
      </c>
      <c r="BE9374">
        <v>1.2507868345734982E-2</v>
      </c>
    </row>
    <row r="9375" spans="55:57" x14ac:dyDescent="0.3">
      <c r="BC9375" s="19">
        <v>9316</v>
      </c>
      <c r="BD9375">
        <v>8.6961401909175227E-4</v>
      </c>
      <c r="BE9375">
        <v>1.2558008700876463E-2</v>
      </c>
    </row>
    <row r="9376" spans="55:57" x14ac:dyDescent="0.3">
      <c r="BC9376" s="19">
        <v>9317</v>
      </c>
      <c r="BD9376">
        <v>8.654959695876159E-4</v>
      </c>
      <c r="BE9376">
        <v>1.2514978651293219E-2</v>
      </c>
    </row>
    <row r="9377" spans="55:57" x14ac:dyDescent="0.3">
      <c r="BC9377" s="19">
        <v>9318</v>
      </c>
      <c r="BD9377">
        <v>7.1905260779330665E-4</v>
      </c>
      <c r="BE9377">
        <v>1.2013604887863103E-2</v>
      </c>
    </row>
    <row r="9378" spans="55:57" x14ac:dyDescent="0.3">
      <c r="BC9378" s="19">
        <v>9319</v>
      </c>
      <c r="BD9378">
        <v>8.8723829547624768E-4</v>
      </c>
      <c r="BE9378">
        <v>1.272897334064362E-2</v>
      </c>
    </row>
    <row r="9379" spans="55:57" x14ac:dyDescent="0.3">
      <c r="BC9379" s="19">
        <v>9320</v>
      </c>
      <c r="BD9379">
        <v>9.0981932740155907E-4</v>
      </c>
      <c r="BE9379">
        <v>1.2825819212170842E-2</v>
      </c>
    </row>
    <row r="9380" spans="55:57" x14ac:dyDescent="0.3">
      <c r="BC9380" s="19">
        <v>9321</v>
      </c>
      <c r="BD9380">
        <v>9.1416917210651279E-4</v>
      </c>
      <c r="BE9380">
        <v>1.3081980738565924E-2</v>
      </c>
    </row>
    <row r="9381" spans="55:57" x14ac:dyDescent="0.3">
      <c r="BC9381" s="19">
        <v>9322</v>
      </c>
      <c r="BD9381">
        <v>9.4852374853231171E-4</v>
      </c>
      <c r="BE9381">
        <v>1.3206811145726648E-2</v>
      </c>
    </row>
    <row r="9382" spans="55:57" x14ac:dyDescent="0.3">
      <c r="BC9382" s="19">
        <v>9323</v>
      </c>
      <c r="BD9382">
        <v>7.5773955241508623E-4</v>
      </c>
      <c r="BE9382">
        <v>1.1910947030084499E-2</v>
      </c>
    </row>
    <row r="9383" spans="55:57" x14ac:dyDescent="0.3">
      <c r="BC9383" s="19">
        <v>9324</v>
      </c>
      <c r="BD9383">
        <v>1.0168302209053069E-3</v>
      </c>
      <c r="BE9383">
        <v>1.3470885407541251E-2</v>
      </c>
    </row>
    <row r="9384" spans="55:57" x14ac:dyDescent="0.3">
      <c r="BC9384" s="19">
        <v>9325</v>
      </c>
      <c r="BD9384">
        <v>8.9348957965151041E-4</v>
      </c>
      <c r="BE9384">
        <v>1.1640823157436031E-2</v>
      </c>
    </row>
    <row r="9385" spans="55:57" x14ac:dyDescent="0.3">
      <c r="BC9385" s="19">
        <v>9326</v>
      </c>
      <c r="BD9385">
        <v>7.8131183437707972E-4</v>
      </c>
      <c r="BE9385">
        <v>1.1694861788504922E-2</v>
      </c>
    </row>
    <row r="9386" spans="55:57" x14ac:dyDescent="0.3">
      <c r="BC9386" s="19">
        <v>9327</v>
      </c>
      <c r="BD9386">
        <v>8.0473430472006362E-4</v>
      </c>
      <c r="BE9386">
        <v>1.1984977129921989E-2</v>
      </c>
    </row>
    <row r="9387" spans="55:57" x14ac:dyDescent="0.3">
      <c r="BC9387" s="19">
        <v>9328</v>
      </c>
      <c r="BD9387">
        <v>9.0800661950073602E-4</v>
      </c>
      <c r="BE9387">
        <v>1.2615391979752045E-2</v>
      </c>
    </row>
    <row r="9388" spans="55:57" x14ac:dyDescent="0.3">
      <c r="BC9388" s="19">
        <v>9329</v>
      </c>
      <c r="BD9388">
        <v>9.2974953419725664E-4</v>
      </c>
      <c r="BE9388">
        <v>1.2886005909408697E-2</v>
      </c>
    </row>
    <row r="9389" spans="55:57" x14ac:dyDescent="0.3">
      <c r="BC9389" s="19">
        <v>9330</v>
      </c>
      <c r="BD9389">
        <v>9.4243557943806018E-4</v>
      </c>
      <c r="BE9389">
        <v>1.2443790985786241E-2</v>
      </c>
    </row>
    <row r="9390" spans="55:57" x14ac:dyDescent="0.3">
      <c r="BC9390" s="19">
        <v>9331</v>
      </c>
      <c r="BD9390">
        <v>9.3987500372365697E-4</v>
      </c>
      <c r="BE9390">
        <v>1.3112208410829164E-2</v>
      </c>
    </row>
    <row r="9391" spans="55:57" x14ac:dyDescent="0.3">
      <c r="BC9391" s="19">
        <v>9332</v>
      </c>
      <c r="BD9391">
        <v>9.8339541261901011E-4</v>
      </c>
      <c r="BE9391">
        <v>1.3523286353831402E-2</v>
      </c>
    </row>
    <row r="9392" spans="55:57" x14ac:dyDescent="0.3">
      <c r="BC9392" s="19">
        <v>9333</v>
      </c>
      <c r="BD9392">
        <v>6.8451826304573803E-4</v>
      </c>
      <c r="BE9392">
        <v>1.2319158867164531E-2</v>
      </c>
    </row>
    <row r="9393" spans="55:57" x14ac:dyDescent="0.3">
      <c r="BC9393" s="19">
        <v>9334</v>
      </c>
      <c r="BD9393">
        <v>8.174612598212097E-4</v>
      </c>
      <c r="BE9393">
        <v>1.2674864153164277E-2</v>
      </c>
    </row>
    <row r="9394" spans="55:57" x14ac:dyDescent="0.3">
      <c r="BC9394" s="19">
        <v>9335</v>
      </c>
      <c r="BD9394">
        <v>9.5902127151223631E-4</v>
      </c>
      <c r="BE9394">
        <v>1.3263140296607606E-2</v>
      </c>
    </row>
    <row r="9395" spans="55:57" x14ac:dyDescent="0.3">
      <c r="BC9395" s="19">
        <v>9336</v>
      </c>
      <c r="BD9395">
        <v>8.9230827284875343E-4</v>
      </c>
      <c r="BE9395">
        <v>1.2841032591722234E-2</v>
      </c>
    </row>
    <row r="9396" spans="55:57" x14ac:dyDescent="0.3">
      <c r="BC9396" s="19">
        <v>9337</v>
      </c>
      <c r="BD9396">
        <v>7.7847127920926138E-4</v>
      </c>
      <c r="BE9396">
        <v>1.2116808968981534E-2</v>
      </c>
    </row>
    <row r="9397" spans="55:57" x14ac:dyDescent="0.3">
      <c r="BC9397" s="19">
        <v>9338</v>
      </c>
      <c r="BD9397">
        <v>8.4565865263544894E-4</v>
      </c>
      <c r="BE9397">
        <v>1.2719972129607739E-2</v>
      </c>
    </row>
    <row r="9398" spans="55:57" x14ac:dyDescent="0.3">
      <c r="BC9398" s="19">
        <v>9339</v>
      </c>
      <c r="BD9398">
        <v>8.508150927201755E-4</v>
      </c>
      <c r="BE9398">
        <v>1.2357740020018044E-2</v>
      </c>
    </row>
    <row r="9399" spans="55:57" x14ac:dyDescent="0.3">
      <c r="BC9399" s="19">
        <v>9340</v>
      </c>
      <c r="BD9399">
        <v>8.9337571994436255E-4</v>
      </c>
      <c r="BE9399">
        <v>1.3137495211732665E-2</v>
      </c>
    </row>
    <row r="9400" spans="55:57" x14ac:dyDescent="0.3">
      <c r="BC9400" s="19">
        <v>9341</v>
      </c>
      <c r="BD9400">
        <v>8.8976628041900524E-4</v>
      </c>
      <c r="BE9400">
        <v>1.2487801698772821E-2</v>
      </c>
    </row>
    <row r="9401" spans="55:57" x14ac:dyDescent="0.3">
      <c r="BC9401" s="19">
        <v>9342</v>
      </c>
      <c r="BD9401">
        <v>7.8250421149319964E-4</v>
      </c>
      <c r="BE9401">
        <v>1.2171255745397701E-2</v>
      </c>
    </row>
    <row r="9402" spans="55:57" x14ac:dyDescent="0.3">
      <c r="BC9402" s="19">
        <v>9343</v>
      </c>
      <c r="BD9402">
        <v>8.5477480369981545E-4</v>
      </c>
      <c r="BE9402">
        <v>1.277641331937702E-2</v>
      </c>
    </row>
    <row r="9403" spans="55:57" x14ac:dyDescent="0.3">
      <c r="BC9403" s="19">
        <v>9344</v>
      </c>
      <c r="BD9403">
        <v>9.0827688637236826E-4</v>
      </c>
      <c r="BE9403">
        <v>1.3218185387736465E-2</v>
      </c>
    </row>
    <row r="9404" spans="55:57" x14ac:dyDescent="0.3">
      <c r="BC9404" s="19">
        <v>9345</v>
      </c>
      <c r="BD9404">
        <v>9.4107797495167019E-4</v>
      </c>
      <c r="BE9404">
        <v>1.2474006791350139E-2</v>
      </c>
    </row>
    <row r="9405" spans="55:57" x14ac:dyDescent="0.3">
      <c r="BC9405" s="19">
        <v>9346</v>
      </c>
      <c r="BD9405">
        <v>9.5724582652171675E-4</v>
      </c>
      <c r="BE9405">
        <v>1.3190970398743892E-2</v>
      </c>
    </row>
    <row r="9406" spans="55:57" x14ac:dyDescent="0.3">
      <c r="BC9406" s="19">
        <v>9347</v>
      </c>
      <c r="BD9406">
        <v>9.587051168121599E-4</v>
      </c>
      <c r="BE9406">
        <v>1.3470511804231047E-2</v>
      </c>
    </row>
    <row r="9407" spans="55:57" x14ac:dyDescent="0.3">
      <c r="BC9407" s="19">
        <v>9348</v>
      </c>
      <c r="BD9407">
        <v>9.014336259652887E-4</v>
      </c>
      <c r="BE9407">
        <v>1.1986725414247303E-2</v>
      </c>
    </row>
    <row r="9408" spans="55:57" x14ac:dyDescent="0.3">
      <c r="BC9408" s="19">
        <v>9349</v>
      </c>
      <c r="BD9408">
        <v>8.186086586951045E-4</v>
      </c>
      <c r="BE9408">
        <v>1.2015601384663146E-2</v>
      </c>
    </row>
    <row r="9409" spans="55:57" x14ac:dyDescent="0.3">
      <c r="BC9409" s="19">
        <v>9350</v>
      </c>
      <c r="BD9409">
        <v>8.3451896115641186E-4</v>
      </c>
      <c r="BE9409">
        <v>1.2782784929964819E-2</v>
      </c>
    </row>
    <row r="9410" spans="55:57" x14ac:dyDescent="0.3">
      <c r="BC9410" s="19">
        <v>9351</v>
      </c>
      <c r="BD9410">
        <v>8.7587918414037036E-4</v>
      </c>
      <c r="BE9410">
        <v>1.218290717865062E-2</v>
      </c>
    </row>
    <row r="9411" spans="55:57" x14ac:dyDescent="0.3">
      <c r="BC9411" s="19">
        <v>9352</v>
      </c>
      <c r="BD9411">
        <v>7.6589060297144369E-4</v>
      </c>
      <c r="BE9411">
        <v>1.2351138180658121E-2</v>
      </c>
    </row>
    <row r="9412" spans="55:57" x14ac:dyDescent="0.3">
      <c r="BC9412" s="19">
        <v>9353</v>
      </c>
      <c r="BD9412">
        <v>9.8390778147494141E-4</v>
      </c>
      <c r="BE9412">
        <v>1.3161765115843894E-2</v>
      </c>
    </row>
    <row r="9413" spans="55:57" x14ac:dyDescent="0.3">
      <c r="BC9413" s="19">
        <v>9354</v>
      </c>
      <c r="BD9413">
        <v>7.1742501099220687E-4</v>
      </c>
      <c r="BE9413">
        <v>1.1926298845489763E-2</v>
      </c>
    </row>
    <row r="9414" spans="55:57" x14ac:dyDescent="0.3">
      <c r="BC9414" s="19">
        <v>9355</v>
      </c>
      <c r="BD9414">
        <v>8.4514189696260878E-4</v>
      </c>
      <c r="BE9414">
        <v>1.2658625445238568E-2</v>
      </c>
    </row>
    <row r="9415" spans="55:57" x14ac:dyDescent="0.3">
      <c r="BC9415" s="19">
        <v>9356</v>
      </c>
      <c r="BD9415">
        <v>9.4179474822956167E-4</v>
      </c>
      <c r="BE9415">
        <v>1.3118769205408111E-2</v>
      </c>
    </row>
    <row r="9416" spans="55:57" x14ac:dyDescent="0.3">
      <c r="BC9416" s="19">
        <v>9357</v>
      </c>
      <c r="BD9416">
        <v>9.0558014469906297E-4</v>
      </c>
      <c r="BE9416">
        <v>1.2970860528024437E-2</v>
      </c>
    </row>
    <row r="9417" spans="55:57" x14ac:dyDescent="0.3">
      <c r="BC9417" s="19">
        <v>9358</v>
      </c>
      <c r="BD9417">
        <v>8.0560717782819874E-4</v>
      </c>
      <c r="BE9417">
        <v>1.3229099329777203E-2</v>
      </c>
    </row>
    <row r="9418" spans="55:57" x14ac:dyDescent="0.3">
      <c r="BC9418" s="19">
        <v>9359</v>
      </c>
      <c r="BD9418">
        <v>9.8168445206091304E-4</v>
      </c>
      <c r="BE9418">
        <v>1.3478527083321276E-2</v>
      </c>
    </row>
    <row r="9419" spans="55:57" x14ac:dyDescent="0.3">
      <c r="BC9419" s="19">
        <v>9360</v>
      </c>
      <c r="BD9419">
        <v>8.5208801820692325E-4</v>
      </c>
      <c r="BE9419">
        <v>1.3722112045968373E-2</v>
      </c>
    </row>
    <row r="9420" spans="55:57" x14ac:dyDescent="0.3">
      <c r="BC9420" s="19">
        <v>9361</v>
      </c>
      <c r="BD9420">
        <v>9.546235786391155E-4</v>
      </c>
      <c r="BE9420">
        <v>1.402297567385186E-2</v>
      </c>
    </row>
    <row r="9421" spans="55:57" x14ac:dyDescent="0.3">
      <c r="BC9421" s="19">
        <v>9362</v>
      </c>
      <c r="BD9421">
        <v>9.1825106107723618E-4</v>
      </c>
      <c r="BE9421">
        <v>1.2674127644996822E-2</v>
      </c>
    </row>
    <row r="9422" spans="55:57" x14ac:dyDescent="0.3">
      <c r="BC9422" s="19">
        <v>9363</v>
      </c>
      <c r="BD9422">
        <v>8.0699417556849388E-4</v>
      </c>
      <c r="BE9422">
        <v>1.3850090230941152E-2</v>
      </c>
    </row>
    <row r="9423" spans="55:57" x14ac:dyDescent="0.3">
      <c r="BC9423" s="19">
        <v>9364</v>
      </c>
      <c r="BD9423">
        <v>8.4359070104984271E-4</v>
      </c>
      <c r="BE9423">
        <v>1.3483170826925333E-2</v>
      </c>
    </row>
    <row r="9424" spans="55:57" x14ac:dyDescent="0.3">
      <c r="BC9424" s="19">
        <v>9365</v>
      </c>
      <c r="BD9424">
        <v>8.3745871273089765E-4</v>
      </c>
      <c r="BE9424">
        <v>1.2729882238957924E-2</v>
      </c>
    </row>
    <row r="9425" spans="55:57" x14ac:dyDescent="0.3">
      <c r="BC9425" s="19">
        <v>9366</v>
      </c>
      <c r="BD9425">
        <v>7.9257093313178759E-4</v>
      </c>
      <c r="BE9425">
        <v>1.189634875950835E-2</v>
      </c>
    </row>
    <row r="9426" spans="55:57" x14ac:dyDescent="0.3">
      <c r="BC9426" s="19">
        <v>9367</v>
      </c>
      <c r="BD9426">
        <v>8.6372025928360143E-4</v>
      </c>
      <c r="BE9426">
        <v>1.1819754813359803E-2</v>
      </c>
    </row>
    <row r="9427" spans="55:57" x14ac:dyDescent="0.3">
      <c r="BC9427" s="19">
        <v>9368</v>
      </c>
      <c r="BD9427">
        <v>9.5734693221440959E-4</v>
      </c>
      <c r="BE9427">
        <v>1.3495104606798074E-2</v>
      </c>
    </row>
    <row r="9428" spans="55:57" x14ac:dyDescent="0.3">
      <c r="BC9428" s="19">
        <v>9369</v>
      </c>
      <c r="BD9428">
        <v>9.0442202691659904E-4</v>
      </c>
      <c r="BE9428">
        <v>1.2274341646222493E-2</v>
      </c>
    </row>
    <row r="9429" spans="55:57" x14ac:dyDescent="0.3">
      <c r="BC9429" s="19">
        <v>9370</v>
      </c>
      <c r="BD9429">
        <v>7.9260542808855684E-4</v>
      </c>
      <c r="BE9429">
        <v>1.2077676995096097E-2</v>
      </c>
    </row>
    <row r="9430" spans="55:57" x14ac:dyDescent="0.3">
      <c r="BC9430" s="19">
        <v>9371</v>
      </c>
      <c r="BD9430">
        <v>9.1410641152443641E-4</v>
      </c>
      <c r="BE9430">
        <v>1.3729362952391267E-2</v>
      </c>
    </row>
    <row r="9431" spans="55:57" x14ac:dyDescent="0.3">
      <c r="BC9431" s="19">
        <v>9372</v>
      </c>
      <c r="BD9431">
        <v>9.1726772772241264E-4</v>
      </c>
      <c r="BE9431">
        <v>1.2801797330932894E-2</v>
      </c>
    </row>
    <row r="9432" spans="55:57" x14ac:dyDescent="0.3">
      <c r="BC9432" s="19">
        <v>9373</v>
      </c>
      <c r="BD9432">
        <v>7.4612485699145396E-4</v>
      </c>
      <c r="BE9432">
        <v>1.1804687046438233E-2</v>
      </c>
    </row>
    <row r="9433" spans="55:57" x14ac:dyDescent="0.3">
      <c r="BC9433" s="19">
        <v>9374</v>
      </c>
      <c r="BD9433">
        <v>8.891848770610141E-4</v>
      </c>
      <c r="BE9433">
        <v>1.2326338419196588E-2</v>
      </c>
    </row>
    <row r="9434" spans="55:57" x14ac:dyDescent="0.3">
      <c r="BC9434" s="19">
        <v>9375</v>
      </c>
      <c r="BD9434">
        <v>8.3469538159575173E-4</v>
      </c>
      <c r="BE9434">
        <v>1.1836240814662322E-2</v>
      </c>
    </row>
    <row r="9435" spans="55:57" x14ac:dyDescent="0.3">
      <c r="BC9435" s="19">
        <v>9376</v>
      </c>
      <c r="BD9435">
        <v>9.1929739855065615E-4</v>
      </c>
      <c r="BE9435">
        <v>1.3036864979701681E-2</v>
      </c>
    </row>
    <row r="9436" spans="55:57" x14ac:dyDescent="0.3">
      <c r="BC9436" s="19">
        <v>9377</v>
      </c>
      <c r="BD9436">
        <v>7.6466496517395993E-4</v>
      </c>
      <c r="BE9436">
        <v>1.1608879437199975E-2</v>
      </c>
    </row>
    <row r="9437" spans="55:57" x14ac:dyDescent="0.3">
      <c r="BC9437" s="19">
        <v>9378</v>
      </c>
      <c r="BD9437">
        <v>9.2702293772325083E-4</v>
      </c>
      <c r="BE9437">
        <v>1.3800491410987476E-2</v>
      </c>
    </row>
    <row r="9438" spans="55:57" x14ac:dyDescent="0.3">
      <c r="BC9438" s="19">
        <v>9379</v>
      </c>
      <c r="BD9438">
        <v>8.1626849377482277E-4</v>
      </c>
      <c r="BE9438">
        <v>1.1963677070846022E-2</v>
      </c>
    </row>
    <row r="9439" spans="55:57" x14ac:dyDescent="0.3">
      <c r="BC9439" s="19">
        <v>9380</v>
      </c>
      <c r="BD9439">
        <v>8.026882271123725E-4</v>
      </c>
      <c r="BE9439">
        <v>1.1314668110680682E-2</v>
      </c>
    </row>
    <row r="9440" spans="55:57" x14ac:dyDescent="0.3">
      <c r="BC9440" s="19">
        <v>9381</v>
      </c>
      <c r="BD9440">
        <v>8.4966171644465613E-4</v>
      </c>
      <c r="BE9440">
        <v>1.212715769562742E-2</v>
      </c>
    </row>
    <row r="9441" spans="55:57" x14ac:dyDescent="0.3">
      <c r="BC9441" s="19">
        <v>9382</v>
      </c>
      <c r="BD9441">
        <v>9.2109087780362314E-4</v>
      </c>
      <c r="BE9441">
        <v>1.240538911212391E-2</v>
      </c>
    </row>
    <row r="9442" spans="55:57" x14ac:dyDescent="0.3">
      <c r="BC9442" s="19">
        <v>9383</v>
      </c>
      <c r="BD9442">
        <v>1.0350896903414599E-3</v>
      </c>
      <c r="BE9442">
        <v>1.4186607014917627E-2</v>
      </c>
    </row>
    <row r="9443" spans="55:57" x14ac:dyDescent="0.3">
      <c r="BC9443" s="19">
        <v>9384</v>
      </c>
      <c r="BD9443">
        <v>7.212616627015725E-4</v>
      </c>
      <c r="BE9443">
        <v>1.2033929342400815E-2</v>
      </c>
    </row>
    <row r="9444" spans="55:57" x14ac:dyDescent="0.3">
      <c r="BC9444" s="19">
        <v>9385</v>
      </c>
      <c r="BD9444">
        <v>8.1130292058683568E-4</v>
      </c>
      <c r="BE9444">
        <v>1.2049930624618765E-2</v>
      </c>
    </row>
    <row r="9445" spans="55:57" x14ac:dyDescent="0.3">
      <c r="BC9445" s="19">
        <v>9386</v>
      </c>
      <c r="BD9445">
        <v>9.4636101344809968E-4</v>
      </c>
      <c r="BE9445">
        <v>1.3089173767387158E-2</v>
      </c>
    </row>
    <row r="9446" spans="55:57" x14ac:dyDescent="0.3">
      <c r="BC9446" s="19">
        <v>9387</v>
      </c>
      <c r="BD9446">
        <v>8.2164661793055133E-4</v>
      </c>
      <c r="BE9446">
        <v>1.2259933237417088E-2</v>
      </c>
    </row>
    <row r="9447" spans="55:57" x14ac:dyDescent="0.3">
      <c r="BC9447" s="19">
        <v>9388</v>
      </c>
      <c r="BD9447">
        <v>7.8070055663444183E-4</v>
      </c>
      <c r="BE9447">
        <v>1.1936884299150722E-2</v>
      </c>
    </row>
    <row r="9448" spans="55:57" x14ac:dyDescent="0.3">
      <c r="BC9448" s="19">
        <v>9389</v>
      </c>
      <c r="BD9448">
        <v>7.7327390298305508E-4</v>
      </c>
      <c r="BE9448">
        <v>1.1929835195180176E-2</v>
      </c>
    </row>
    <row r="9449" spans="55:57" x14ac:dyDescent="0.3">
      <c r="BC9449" s="19">
        <v>9390</v>
      </c>
      <c r="BD9449">
        <v>8.5093944662648243E-4</v>
      </c>
      <c r="BE9449">
        <v>1.2959964225112032E-2</v>
      </c>
    </row>
    <row r="9450" spans="55:57" x14ac:dyDescent="0.3">
      <c r="BC9450" s="19">
        <v>9391</v>
      </c>
      <c r="BD9450">
        <v>7.6201871838534453E-4</v>
      </c>
      <c r="BE9450">
        <v>1.1740077163624131E-2</v>
      </c>
    </row>
    <row r="9451" spans="55:57" x14ac:dyDescent="0.3">
      <c r="BC9451" s="19">
        <v>9392</v>
      </c>
      <c r="BD9451">
        <v>1.0018829650627742E-3</v>
      </c>
      <c r="BE9451">
        <v>1.3488530400981386E-2</v>
      </c>
    </row>
    <row r="9452" spans="55:57" x14ac:dyDescent="0.3">
      <c r="BC9452" s="19">
        <v>9393</v>
      </c>
      <c r="BD9452">
        <v>8.1247876360491036E-4</v>
      </c>
      <c r="BE9452">
        <v>1.2754618016244204E-2</v>
      </c>
    </row>
    <row r="9453" spans="55:57" x14ac:dyDescent="0.3">
      <c r="BC9453" s="19">
        <v>9394</v>
      </c>
      <c r="BD9453">
        <v>8.3699144322521687E-4</v>
      </c>
      <c r="BE9453">
        <v>1.1590495775877889E-2</v>
      </c>
    </row>
    <row r="9454" spans="55:57" x14ac:dyDescent="0.3">
      <c r="BC9454" s="19">
        <v>9395</v>
      </c>
      <c r="BD9454">
        <v>8.173784467391214E-4</v>
      </c>
      <c r="BE9454">
        <v>1.2039599048266304E-2</v>
      </c>
    </row>
    <row r="9455" spans="55:57" x14ac:dyDescent="0.3">
      <c r="BC9455" s="19">
        <v>9396</v>
      </c>
      <c r="BD9455">
        <v>9.4512843776898029E-4</v>
      </c>
      <c r="BE9455">
        <v>1.2601938163258006E-2</v>
      </c>
    </row>
    <row r="9456" spans="55:57" x14ac:dyDescent="0.3">
      <c r="BC9456" s="19">
        <v>9397</v>
      </c>
      <c r="BD9456">
        <v>8.6231324665700501E-4</v>
      </c>
      <c r="BE9456">
        <v>1.1840811703760879E-2</v>
      </c>
    </row>
    <row r="9457" spans="55:57" x14ac:dyDescent="0.3">
      <c r="BC9457" s="19">
        <v>9398</v>
      </c>
      <c r="BD9457">
        <v>8.6837859966911433E-4</v>
      </c>
      <c r="BE9457">
        <v>1.2241459873800823E-2</v>
      </c>
    </row>
    <row r="9458" spans="55:57" x14ac:dyDescent="0.3">
      <c r="BC9458" s="19">
        <v>9399</v>
      </c>
      <c r="BD9458">
        <v>8.8385172618713045E-4</v>
      </c>
      <c r="BE9458">
        <v>1.2641142902118355E-2</v>
      </c>
    </row>
    <row r="9459" spans="55:57" x14ac:dyDescent="0.3">
      <c r="BC9459" s="19">
        <v>9400</v>
      </c>
      <c r="BD9459">
        <v>7.3863910433144867E-4</v>
      </c>
      <c r="BE9459">
        <v>1.1726199690791929E-2</v>
      </c>
    </row>
    <row r="9460" spans="55:57" x14ac:dyDescent="0.3">
      <c r="BC9460" s="19">
        <v>9401</v>
      </c>
      <c r="BD9460">
        <v>7.8387392718097678E-4</v>
      </c>
      <c r="BE9460">
        <v>1.1975109228277431E-2</v>
      </c>
    </row>
    <row r="9461" spans="55:57" x14ac:dyDescent="0.3">
      <c r="BC9461" s="19">
        <v>9402</v>
      </c>
      <c r="BD9461">
        <v>1.0298252989315504E-3</v>
      </c>
      <c r="BE9461">
        <v>1.3284280644964116E-2</v>
      </c>
    </row>
    <row r="9462" spans="55:57" x14ac:dyDescent="0.3">
      <c r="BC9462" s="19">
        <v>9403</v>
      </c>
      <c r="BD9462">
        <v>9.3489893722425066E-4</v>
      </c>
      <c r="BE9462">
        <v>1.2095814346877475E-2</v>
      </c>
    </row>
    <row r="9463" spans="55:57" x14ac:dyDescent="0.3">
      <c r="BC9463" s="19">
        <v>9404</v>
      </c>
      <c r="BD9463">
        <v>9.1594095819171875E-4</v>
      </c>
      <c r="BE9463">
        <v>1.2999235714175416E-2</v>
      </c>
    </row>
    <row r="9464" spans="55:57" x14ac:dyDescent="0.3">
      <c r="BC9464" s="19">
        <v>9405</v>
      </c>
      <c r="BD9464">
        <v>8.2186967793062475E-4</v>
      </c>
      <c r="BE9464">
        <v>1.1806634993921762E-2</v>
      </c>
    </row>
    <row r="9465" spans="55:57" x14ac:dyDescent="0.3">
      <c r="BC9465" s="19">
        <v>9406</v>
      </c>
      <c r="BD9465">
        <v>8.3197145314068896E-4</v>
      </c>
      <c r="BE9465">
        <v>1.1606395991238366E-2</v>
      </c>
    </row>
    <row r="9466" spans="55:57" x14ac:dyDescent="0.3">
      <c r="BC9466" s="19">
        <v>9407</v>
      </c>
      <c r="BD9466">
        <v>7.7914649157533272E-4</v>
      </c>
      <c r="BE9466">
        <v>1.243287540850675E-2</v>
      </c>
    </row>
    <row r="9467" spans="55:57" x14ac:dyDescent="0.3">
      <c r="BC9467" s="19">
        <v>9408</v>
      </c>
      <c r="BD9467">
        <v>8.5362477323055758E-4</v>
      </c>
      <c r="BE9467">
        <v>1.2834778897303459E-2</v>
      </c>
    </row>
    <row r="9468" spans="55:57" x14ac:dyDescent="0.3">
      <c r="BC9468" s="19">
        <v>9409</v>
      </c>
      <c r="BD9468">
        <v>7.2102720538240418E-4</v>
      </c>
      <c r="BE9468">
        <v>1.1834902262118748E-2</v>
      </c>
    </row>
    <row r="9469" spans="55:57" x14ac:dyDescent="0.3">
      <c r="BC9469" s="19">
        <v>9410</v>
      </c>
      <c r="BD9469">
        <v>7.7870729169417306E-4</v>
      </c>
      <c r="BE9469">
        <v>1.184798605149796E-2</v>
      </c>
    </row>
    <row r="9470" spans="55:57" x14ac:dyDescent="0.3">
      <c r="BC9470" s="19">
        <v>9411</v>
      </c>
      <c r="BD9470">
        <v>8.3992841196418378E-4</v>
      </c>
      <c r="BE9470">
        <v>1.2032617441242193E-2</v>
      </c>
    </row>
    <row r="9471" spans="55:57" x14ac:dyDescent="0.3">
      <c r="BC9471" s="19">
        <v>9412</v>
      </c>
      <c r="BD9471">
        <v>8.5573970560846196E-4</v>
      </c>
      <c r="BE9471">
        <v>1.2601632745239417E-2</v>
      </c>
    </row>
    <row r="9472" spans="55:57" x14ac:dyDescent="0.3">
      <c r="BC9472" s="19">
        <v>9413</v>
      </c>
      <c r="BD9472">
        <v>9.3059964173019519E-4</v>
      </c>
      <c r="BE9472">
        <v>1.3047467666523156E-2</v>
      </c>
    </row>
    <row r="9473" spans="55:57" x14ac:dyDescent="0.3">
      <c r="BC9473" s="19">
        <v>9414</v>
      </c>
      <c r="BD9473">
        <v>8.2182673010721752E-4</v>
      </c>
      <c r="BE9473">
        <v>1.1938831636063499E-2</v>
      </c>
    </row>
    <row r="9474" spans="55:57" x14ac:dyDescent="0.3">
      <c r="BC9474" s="19">
        <v>9415</v>
      </c>
      <c r="BD9474">
        <v>8.6322530018195667E-4</v>
      </c>
      <c r="BE9474">
        <v>1.2351311195301383E-2</v>
      </c>
    </row>
    <row r="9475" spans="55:57" x14ac:dyDescent="0.3">
      <c r="BC9475" s="19">
        <v>9416</v>
      </c>
      <c r="BD9475">
        <v>7.8363580675914113E-4</v>
      </c>
      <c r="BE9475">
        <v>1.2039886748518927E-2</v>
      </c>
    </row>
    <row r="9476" spans="55:57" x14ac:dyDescent="0.3">
      <c r="BC9476" s="19">
        <v>9417</v>
      </c>
      <c r="BD9476">
        <v>9.8574943742161386E-4</v>
      </c>
      <c r="BE9476">
        <v>1.2590178695310655E-2</v>
      </c>
    </row>
    <row r="9477" spans="55:57" x14ac:dyDescent="0.3">
      <c r="BC9477" s="19">
        <v>9418</v>
      </c>
      <c r="BD9477">
        <v>7.5725313417686455E-4</v>
      </c>
      <c r="BE9477">
        <v>1.2104709194303381E-2</v>
      </c>
    </row>
    <row r="9478" spans="55:57" x14ac:dyDescent="0.3">
      <c r="BC9478" s="19">
        <v>9419</v>
      </c>
      <c r="BD9478">
        <v>8.0238721694048923E-4</v>
      </c>
      <c r="BE9478">
        <v>1.2520569285920984E-2</v>
      </c>
    </row>
    <row r="9479" spans="55:57" x14ac:dyDescent="0.3">
      <c r="BC9479" s="19">
        <v>9420</v>
      </c>
      <c r="BD9479">
        <v>8.9386816117742441E-4</v>
      </c>
      <c r="BE9479">
        <v>1.2582582996116073E-2</v>
      </c>
    </row>
    <row r="9480" spans="55:57" x14ac:dyDescent="0.3">
      <c r="BC9480" s="19">
        <v>9421</v>
      </c>
      <c r="BD9480">
        <v>8.1429156343665592E-4</v>
      </c>
      <c r="BE9480">
        <v>1.2086492684715707E-2</v>
      </c>
    </row>
    <row r="9481" spans="55:57" x14ac:dyDescent="0.3">
      <c r="BC9481" s="19">
        <v>9422</v>
      </c>
      <c r="BD9481">
        <v>8.9219712302173316E-4</v>
      </c>
      <c r="BE9481">
        <v>1.1977100002957545E-2</v>
      </c>
    </row>
    <row r="9482" spans="55:57" x14ac:dyDescent="0.3">
      <c r="BC9482" s="19">
        <v>9423</v>
      </c>
      <c r="BD9482">
        <v>8.4558449844693133E-4</v>
      </c>
      <c r="BE9482">
        <v>1.3134083265289228E-2</v>
      </c>
    </row>
    <row r="9483" spans="55:57" x14ac:dyDescent="0.3">
      <c r="BC9483" s="19">
        <v>9424</v>
      </c>
      <c r="BD9483">
        <v>9.4316582745480665E-4</v>
      </c>
      <c r="BE9483">
        <v>1.2939706652319584E-2</v>
      </c>
    </row>
    <row r="9484" spans="55:57" x14ac:dyDescent="0.3">
      <c r="BC9484" s="19">
        <v>9425</v>
      </c>
      <c r="BD9484">
        <v>9.0777177273843154E-4</v>
      </c>
      <c r="BE9484">
        <v>1.3125260563778867E-2</v>
      </c>
    </row>
    <row r="9485" spans="55:57" x14ac:dyDescent="0.3">
      <c r="BC9485" s="19">
        <v>9426</v>
      </c>
      <c r="BD9485">
        <v>7.9898328216453573E-4</v>
      </c>
      <c r="BE9485">
        <v>1.2519272411440041E-2</v>
      </c>
    </row>
    <row r="9486" spans="55:57" x14ac:dyDescent="0.3">
      <c r="BC9486" s="19">
        <v>9427</v>
      </c>
      <c r="BD9486">
        <v>8.7350134021544376E-4</v>
      </c>
      <c r="BE9486">
        <v>1.2759100880554671E-2</v>
      </c>
    </row>
    <row r="9487" spans="55:57" x14ac:dyDescent="0.3">
      <c r="BC9487" s="19">
        <v>9428</v>
      </c>
      <c r="BD9487">
        <v>9.1217887575555242E-4</v>
      </c>
      <c r="BE9487">
        <v>1.2713320249240961E-2</v>
      </c>
    </row>
    <row r="9488" spans="55:57" x14ac:dyDescent="0.3">
      <c r="BC9488" s="19">
        <v>9429</v>
      </c>
      <c r="BD9488">
        <v>9.4736426839073403E-4</v>
      </c>
      <c r="BE9488">
        <v>1.2946408938951473E-2</v>
      </c>
    </row>
    <row r="9489" spans="55:57" x14ac:dyDescent="0.3">
      <c r="BC9489" s="19">
        <v>9430</v>
      </c>
      <c r="BD9489">
        <v>8.0801898595861778E-4</v>
      </c>
      <c r="BE9489">
        <v>1.3139562187840235E-2</v>
      </c>
    </row>
    <row r="9490" spans="55:57" x14ac:dyDescent="0.3">
      <c r="BC9490" s="19">
        <v>9431</v>
      </c>
      <c r="BD9490">
        <v>9.3182252799427917E-4</v>
      </c>
      <c r="BE9490">
        <v>1.2773879223834269E-2</v>
      </c>
    </row>
    <row r="9491" spans="55:57" x14ac:dyDescent="0.3">
      <c r="BC9491" s="19">
        <v>9432</v>
      </c>
      <c r="BD9491">
        <v>8.8757462740684352E-4</v>
      </c>
      <c r="BE9491">
        <v>1.27078502524732E-2</v>
      </c>
    </row>
    <row r="9492" spans="55:57" x14ac:dyDescent="0.3">
      <c r="BC9492" s="19">
        <v>9433</v>
      </c>
      <c r="BD9492">
        <v>1.0080761084675029E-3</v>
      </c>
      <c r="BE9492">
        <v>1.4249481194789167E-2</v>
      </c>
    </row>
    <row r="9493" spans="55:57" x14ac:dyDescent="0.3">
      <c r="BC9493" s="19">
        <v>9434</v>
      </c>
      <c r="BD9493">
        <v>8.1900521223770195E-4</v>
      </c>
      <c r="BE9493">
        <v>1.2055844550568965E-2</v>
      </c>
    </row>
    <row r="9494" spans="55:57" x14ac:dyDescent="0.3">
      <c r="BC9494" s="19">
        <v>9435</v>
      </c>
      <c r="BD9494">
        <v>7.6837161075288556E-4</v>
      </c>
      <c r="BE9494">
        <v>1.1845060726302599E-2</v>
      </c>
    </row>
    <row r="9495" spans="55:57" x14ac:dyDescent="0.3">
      <c r="BC9495" s="19">
        <v>9436</v>
      </c>
      <c r="BD9495">
        <v>7.3158659456515405E-4</v>
      </c>
      <c r="BE9495">
        <v>1.1438925915751243E-2</v>
      </c>
    </row>
    <row r="9496" spans="55:57" x14ac:dyDescent="0.3">
      <c r="BC9496" s="19">
        <v>9437</v>
      </c>
      <c r="BD9496">
        <v>9.2683625940011044E-4</v>
      </c>
      <c r="BE9496">
        <v>1.2766901984496339E-2</v>
      </c>
    </row>
    <row r="9497" spans="55:57" x14ac:dyDescent="0.3">
      <c r="BC9497" s="19">
        <v>9438</v>
      </c>
      <c r="BD9497">
        <v>9.7915434696930581E-4</v>
      </c>
      <c r="BE9497">
        <v>1.3542451329697372E-2</v>
      </c>
    </row>
    <row r="9498" spans="55:57" x14ac:dyDescent="0.3">
      <c r="BC9498" s="19">
        <v>9439</v>
      </c>
      <c r="BD9498">
        <v>9.4583028141870056E-4</v>
      </c>
      <c r="BE9498">
        <v>1.3001209988063436E-2</v>
      </c>
    </row>
    <row r="9499" spans="55:57" x14ac:dyDescent="0.3">
      <c r="BC9499" s="19">
        <v>9440</v>
      </c>
      <c r="BD9499">
        <v>7.7348265478723087E-4</v>
      </c>
      <c r="BE9499">
        <v>1.2152283262412016E-2</v>
      </c>
    </row>
    <row r="9500" spans="55:57" x14ac:dyDescent="0.3">
      <c r="BC9500" s="19">
        <v>9441</v>
      </c>
      <c r="BD9500">
        <v>7.7660284731457814E-4</v>
      </c>
      <c r="BE9500">
        <v>1.1848351896611766E-2</v>
      </c>
    </row>
    <row r="9501" spans="55:57" x14ac:dyDescent="0.3">
      <c r="BC9501" s="19">
        <v>9442</v>
      </c>
      <c r="BD9501">
        <v>7.9597151285777331E-4</v>
      </c>
      <c r="BE9501">
        <v>1.2524000878009789E-2</v>
      </c>
    </row>
    <row r="9502" spans="55:57" x14ac:dyDescent="0.3">
      <c r="BC9502" s="19">
        <v>9443</v>
      </c>
      <c r="BD9502">
        <v>8.616148692734216E-4</v>
      </c>
      <c r="BE9502">
        <v>1.2677349819711964E-2</v>
      </c>
    </row>
    <row r="9503" spans="55:57" x14ac:dyDescent="0.3">
      <c r="BC9503" s="19">
        <v>9444</v>
      </c>
      <c r="BD9503">
        <v>8.3911848453162004E-4</v>
      </c>
      <c r="BE9503">
        <v>1.2317003646257022E-2</v>
      </c>
    </row>
    <row r="9504" spans="55:57" x14ac:dyDescent="0.3">
      <c r="BC9504" s="19">
        <v>9445</v>
      </c>
      <c r="BD9504">
        <v>8.6542861065443252E-4</v>
      </c>
      <c r="BE9504">
        <v>1.3838108040246376E-2</v>
      </c>
    </row>
    <row r="9505" spans="55:57" x14ac:dyDescent="0.3">
      <c r="BC9505" s="19">
        <v>9446</v>
      </c>
      <c r="BD9505">
        <v>8.6701599154357322E-4</v>
      </c>
      <c r="BE9505">
        <v>1.1852032478322711E-2</v>
      </c>
    </row>
    <row r="9506" spans="55:57" x14ac:dyDescent="0.3">
      <c r="BC9506" s="19">
        <v>9447</v>
      </c>
      <c r="BD9506">
        <v>7.5636904036636532E-4</v>
      </c>
      <c r="BE9506">
        <v>1.1684592126694367E-2</v>
      </c>
    </row>
    <row r="9507" spans="55:57" x14ac:dyDescent="0.3">
      <c r="BC9507" s="19">
        <v>9448</v>
      </c>
      <c r="BD9507">
        <v>8.8606181199111177E-4</v>
      </c>
      <c r="BE9507">
        <v>1.2785507112849802E-2</v>
      </c>
    </row>
    <row r="9508" spans="55:57" x14ac:dyDescent="0.3">
      <c r="BC9508" s="19">
        <v>9449</v>
      </c>
      <c r="BD9508">
        <v>7.3751740445641208E-4</v>
      </c>
      <c r="BE9508">
        <v>1.2389402231458721E-2</v>
      </c>
    </row>
    <row r="9509" spans="55:57" x14ac:dyDescent="0.3">
      <c r="BC9509" s="19">
        <v>9450</v>
      </c>
      <c r="BD9509">
        <v>8.7657313390662598E-4</v>
      </c>
      <c r="BE9509">
        <v>1.2715340942264702E-2</v>
      </c>
    </row>
    <row r="9510" spans="55:57" x14ac:dyDescent="0.3">
      <c r="BC9510" s="19">
        <v>9451</v>
      </c>
      <c r="BD9510">
        <v>8.5887478906347095E-4</v>
      </c>
      <c r="BE9510">
        <v>1.3379354301129492E-2</v>
      </c>
    </row>
    <row r="9511" spans="55:57" x14ac:dyDescent="0.3">
      <c r="BC9511" s="19">
        <v>9452</v>
      </c>
      <c r="BD9511">
        <v>7.9435920564672774E-4</v>
      </c>
      <c r="BE9511">
        <v>1.2415533125035365E-2</v>
      </c>
    </row>
    <row r="9512" spans="55:57" x14ac:dyDescent="0.3">
      <c r="BC9512" s="19">
        <v>9453</v>
      </c>
      <c r="BD9512">
        <v>8.2991781074853211E-4</v>
      </c>
      <c r="BE9512">
        <v>1.2458147049002402E-2</v>
      </c>
    </row>
    <row r="9513" spans="55:57" x14ac:dyDescent="0.3">
      <c r="BC9513" s="19">
        <v>9454</v>
      </c>
      <c r="BD9513">
        <v>1.1296272689585182E-3</v>
      </c>
      <c r="BE9513">
        <v>1.437021881395328E-2</v>
      </c>
    </row>
    <row r="9514" spans="55:57" x14ac:dyDescent="0.3">
      <c r="BC9514" s="19">
        <v>9455</v>
      </c>
      <c r="BD9514">
        <v>8.6777792900299868E-4</v>
      </c>
      <c r="BE9514">
        <v>1.2309075285399542E-2</v>
      </c>
    </row>
    <row r="9515" spans="55:57" x14ac:dyDescent="0.3">
      <c r="BC9515" s="19">
        <v>9456</v>
      </c>
      <c r="BD9515">
        <v>7.7319232036840587E-4</v>
      </c>
      <c r="BE9515">
        <v>1.2331754859361613E-2</v>
      </c>
    </row>
    <row r="9516" spans="55:57" x14ac:dyDescent="0.3">
      <c r="BC9516" s="19">
        <v>9457</v>
      </c>
      <c r="BD9516">
        <v>8.2616955290649172E-4</v>
      </c>
      <c r="BE9516">
        <v>1.2145801939828654E-2</v>
      </c>
    </row>
    <row r="9517" spans="55:57" x14ac:dyDescent="0.3">
      <c r="BC9517" s="19">
        <v>9458</v>
      </c>
      <c r="BD9517">
        <v>8.5423870892524284E-4</v>
      </c>
      <c r="BE9517">
        <v>1.2051769872945676E-2</v>
      </c>
    </row>
    <row r="9518" spans="55:57" x14ac:dyDescent="0.3">
      <c r="BC9518" s="19">
        <v>9459</v>
      </c>
      <c r="BD9518">
        <v>9.1337387791957405E-4</v>
      </c>
      <c r="BE9518">
        <v>1.3377601489106829E-2</v>
      </c>
    </row>
    <row r="9519" spans="55:57" x14ac:dyDescent="0.3">
      <c r="BC9519" s="19">
        <v>9460</v>
      </c>
      <c r="BD9519">
        <v>8.2980723408214625E-4</v>
      </c>
      <c r="BE9519">
        <v>1.1828361913071623E-2</v>
      </c>
    </row>
    <row r="9520" spans="55:57" x14ac:dyDescent="0.3">
      <c r="BC9520" s="19">
        <v>9461</v>
      </c>
      <c r="BD9520">
        <v>7.4041711076492463E-4</v>
      </c>
      <c r="BE9520">
        <v>1.1197190136327148E-2</v>
      </c>
    </row>
    <row r="9521" spans="55:57" x14ac:dyDescent="0.3">
      <c r="BC9521" s="19">
        <v>9462</v>
      </c>
      <c r="BD9521">
        <v>9.8139718280353442E-4</v>
      </c>
      <c r="BE9521">
        <v>1.3900906496574592E-2</v>
      </c>
    </row>
    <row r="9522" spans="55:57" x14ac:dyDescent="0.3">
      <c r="BC9522" s="19">
        <v>9463</v>
      </c>
      <c r="BD9522">
        <v>7.5525205656850833E-4</v>
      </c>
      <c r="BE9522">
        <v>1.1431841184807312E-2</v>
      </c>
    </row>
    <row r="9523" spans="55:57" x14ac:dyDescent="0.3">
      <c r="BC9523" s="19">
        <v>9464</v>
      </c>
      <c r="BD9523">
        <v>8.721864879377185E-4</v>
      </c>
      <c r="BE9523">
        <v>1.2407346488055741E-2</v>
      </c>
    </row>
    <row r="9524" spans="55:57" x14ac:dyDescent="0.3">
      <c r="BC9524" s="19">
        <v>9465</v>
      </c>
      <c r="BD9524">
        <v>9.9783196808802556E-4</v>
      </c>
      <c r="BE9524">
        <v>1.4057806565682847E-2</v>
      </c>
    </row>
    <row r="9525" spans="55:57" x14ac:dyDescent="0.3">
      <c r="BC9525" s="19">
        <v>9466</v>
      </c>
      <c r="BD9525">
        <v>8.5429812425076557E-4</v>
      </c>
      <c r="BE9525">
        <v>1.2419550624821404E-2</v>
      </c>
    </row>
    <row r="9526" spans="55:57" x14ac:dyDescent="0.3">
      <c r="BC9526" s="19">
        <v>9467</v>
      </c>
      <c r="BD9526">
        <v>7.7359546345400333E-4</v>
      </c>
      <c r="BE9526">
        <v>1.2191271158898861E-2</v>
      </c>
    </row>
    <row r="9527" spans="55:57" x14ac:dyDescent="0.3">
      <c r="BC9527" s="19">
        <v>9468</v>
      </c>
      <c r="BD9527">
        <v>9.092503355634181E-4</v>
      </c>
      <c r="BE9527">
        <v>1.3205747463211334E-2</v>
      </c>
    </row>
    <row r="9528" spans="55:57" x14ac:dyDescent="0.3">
      <c r="BC9528" s="19">
        <v>9469</v>
      </c>
      <c r="BD9528">
        <v>8.3095934362511928E-4</v>
      </c>
      <c r="BE9528">
        <v>1.2986075877095377E-2</v>
      </c>
    </row>
    <row r="9529" spans="55:57" x14ac:dyDescent="0.3">
      <c r="BC9529" s="19">
        <v>9470</v>
      </c>
      <c r="BD9529">
        <v>7.5443410238738048E-4</v>
      </c>
      <c r="BE9529">
        <v>1.195084201557268E-2</v>
      </c>
    </row>
    <row r="9530" spans="55:57" x14ac:dyDescent="0.3">
      <c r="BC9530" s="19">
        <v>9471</v>
      </c>
      <c r="BD9530">
        <v>9.0754705412226968E-4</v>
      </c>
      <c r="BE9530">
        <v>1.307825489536487E-2</v>
      </c>
    </row>
    <row r="9531" spans="55:57" x14ac:dyDescent="0.3">
      <c r="BC9531" s="19">
        <v>9472</v>
      </c>
      <c r="BD9531">
        <v>8.0658215654501038E-4</v>
      </c>
      <c r="BE9531">
        <v>1.1972023613083161E-2</v>
      </c>
    </row>
    <row r="9532" spans="55:57" x14ac:dyDescent="0.3">
      <c r="BC9532" s="19">
        <v>9473</v>
      </c>
      <c r="BD9532">
        <v>6.9523892692976465E-4</v>
      </c>
      <c r="BE9532">
        <v>1.1440632219248027E-2</v>
      </c>
    </row>
    <row r="9533" spans="55:57" x14ac:dyDescent="0.3">
      <c r="BC9533" s="19">
        <v>9474</v>
      </c>
      <c r="BD9533">
        <v>8.7365213409874745E-4</v>
      </c>
      <c r="BE9533">
        <v>1.2173805404893866E-2</v>
      </c>
    </row>
    <row r="9534" spans="55:57" x14ac:dyDescent="0.3">
      <c r="BC9534" s="19">
        <v>9475</v>
      </c>
      <c r="BD9534">
        <v>8.0199520190393845E-4</v>
      </c>
      <c r="BE9534">
        <v>1.2341229716488643E-2</v>
      </c>
    </row>
    <row r="9535" spans="55:57" x14ac:dyDescent="0.3">
      <c r="BC9535" s="19">
        <v>9476</v>
      </c>
      <c r="BD9535">
        <v>8.808925330789629E-4</v>
      </c>
      <c r="BE9535">
        <v>1.2451987792328083E-2</v>
      </c>
    </row>
    <row r="9536" spans="55:57" x14ac:dyDescent="0.3">
      <c r="BC9536" s="19">
        <v>9477</v>
      </c>
      <c r="BD9536">
        <v>7.7335640615199322E-4</v>
      </c>
      <c r="BE9536">
        <v>1.2721535230158898E-2</v>
      </c>
    </row>
    <row r="9537" spans="55:57" x14ac:dyDescent="0.3">
      <c r="BC9537" s="19">
        <v>9478</v>
      </c>
      <c r="BD9537">
        <v>9.5525449021602359E-4</v>
      </c>
      <c r="BE9537">
        <v>1.2572335551097814E-2</v>
      </c>
    </row>
    <row r="9538" spans="55:57" x14ac:dyDescent="0.3">
      <c r="BC9538" s="19">
        <v>9479</v>
      </c>
      <c r="BD9538">
        <v>1.0812752486343135E-3</v>
      </c>
      <c r="BE9538">
        <v>1.4686059878917111E-2</v>
      </c>
    </row>
    <row r="9539" spans="55:57" x14ac:dyDescent="0.3">
      <c r="BC9539" s="19">
        <v>9480</v>
      </c>
      <c r="BD9539">
        <v>7.6862109907189569E-4</v>
      </c>
      <c r="BE9539">
        <v>1.1314684612055509E-2</v>
      </c>
    </row>
    <row r="9540" spans="55:57" x14ac:dyDescent="0.3">
      <c r="BC9540" s="19">
        <v>9481</v>
      </c>
      <c r="BD9540">
        <v>7.3614901189767606E-4</v>
      </c>
      <c r="BE9540">
        <v>1.169447898167306E-2</v>
      </c>
    </row>
    <row r="9541" spans="55:57" x14ac:dyDescent="0.3">
      <c r="BC9541" s="19">
        <v>9482</v>
      </c>
      <c r="BD9541">
        <v>8.1923738177648185E-4</v>
      </c>
      <c r="BE9541">
        <v>1.2529228817763655E-2</v>
      </c>
    </row>
    <row r="9542" spans="55:57" x14ac:dyDescent="0.3">
      <c r="BC9542" s="19">
        <v>9483</v>
      </c>
      <c r="BD9542">
        <v>8.9485906390662166E-4</v>
      </c>
      <c r="BE9542">
        <v>1.2544482325094102E-2</v>
      </c>
    </row>
    <row r="9543" spans="55:57" x14ac:dyDescent="0.3">
      <c r="BC9543" s="19">
        <v>9484</v>
      </c>
      <c r="BD9543">
        <v>7.7613623199459711E-4</v>
      </c>
      <c r="BE9543">
        <v>1.2478900807587769E-2</v>
      </c>
    </row>
    <row r="9544" spans="55:57" x14ac:dyDescent="0.3">
      <c r="BC9544" s="19">
        <v>9485</v>
      </c>
      <c r="BD9544">
        <v>8.0146285530636368E-4</v>
      </c>
      <c r="BE9544">
        <v>1.1709551749103401E-2</v>
      </c>
    </row>
    <row r="9545" spans="55:57" x14ac:dyDescent="0.3">
      <c r="BC9545" s="19">
        <v>9486</v>
      </c>
      <c r="BD9545">
        <v>8.2078797624989257E-4</v>
      </c>
      <c r="BE9545">
        <v>1.1947254259227451E-2</v>
      </c>
    </row>
    <row r="9546" spans="55:57" x14ac:dyDescent="0.3">
      <c r="BC9546" s="19">
        <v>9487</v>
      </c>
      <c r="BD9546">
        <v>8.2419154384598132E-4</v>
      </c>
      <c r="BE9546">
        <v>1.1951208690312153E-2</v>
      </c>
    </row>
    <row r="9547" spans="55:57" x14ac:dyDescent="0.3">
      <c r="BC9547" s="19">
        <v>9488</v>
      </c>
      <c r="BD9547">
        <v>8.8485944483833933E-4</v>
      </c>
      <c r="BE9547">
        <v>1.2295357691198121E-2</v>
      </c>
    </row>
    <row r="9548" spans="55:57" x14ac:dyDescent="0.3">
      <c r="BC9548" s="19">
        <v>9489</v>
      </c>
      <c r="BD9548">
        <v>9.0337739101944211E-4</v>
      </c>
      <c r="BE9548">
        <v>1.2284836313130642E-2</v>
      </c>
    </row>
    <row r="9549" spans="55:57" x14ac:dyDescent="0.3">
      <c r="BC9549" s="19">
        <v>9490</v>
      </c>
      <c r="BD9549">
        <v>8.4494690908270317E-4</v>
      </c>
      <c r="BE9549">
        <v>1.2218625387555349E-2</v>
      </c>
    </row>
    <row r="9550" spans="55:57" x14ac:dyDescent="0.3">
      <c r="BC9550" s="19">
        <v>9491</v>
      </c>
      <c r="BD9550">
        <v>9.5748043323667779E-4</v>
      </c>
      <c r="BE9550">
        <v>1.4030882269450528E-2</v>
      </c>
    </row>
    <row r="9551" spans="55:57" x14ac:dyDescent="0.3">
      <c r="BC9551" s="19">
        <v>9492</v>
      </c>
      <c r="BD9551">
        <v>9.874500537996227E-4</v>
      </c>
      <c r="BE9551">
        <v>1.4882095304060521E-2</v>
      </c>
    </row>
    <row r="9552" spans="55:57" x14ac:dyDescent="0.3">
      <c r="BC9552" s="19">
        <v>9493</v>
      </c>
      <c r="BD9552">
        <v>7.5642698746754245E-4</v>
      </c>
      <c r="BE9552">
        <v>1.1374287513008622E-2</v>
      </c>
    </row>
    <row r="9553" spans="55:57" x14ac:dyDescent="0.3">
      <c r="BC9553" s="19">
        <v>9494</v>
      </c>
      <c r="BD9553">
        <v>8.3151256593419856E-4</v>
      </c>
      <c r="BE9553">
        <v>1.1719804261833359E-2</v>
      </c>
    </row>
    <row r="9554" spans="55:57" x14ac:dyDescent="0.3">
      <c r="BC9554" s="19">
        <v>9495</v>
      </c>
      <c r="BD9554">
        <v>8.7143406456020411E-4</v>
      </c>
      <c r="BE9554">
        <v>1.2691508779531509E-2</v>
      </c>
    </row>
    <row r="9555" spans="55:57" x14ac:dyDescent="0.3">
      <c r="BC9555" s="19">
        <v>9496</v>
      </c>
      <c r="BD9555">
        <v>8.4755511949075209E-4</v>
      </c>
      <c r="BE9555">
        <v>1.2067675634171814E-2</v>
      </c>
    </row>
    <row r="9556" spans="55:57" x14ac:dyDescent="0.3">
      <c r="BC9556" s="19">
        <v>9497</v>
      </c>
      <c r="BD9556">
        <v>7.1287642288598728E-4</v>
      </c>
      <c r="BE9556">
        <v>1.1993976869063047E-2</v>
      </c>
    </row>
    <row r="9557" spans="55:57" x14ac:dyDescent="0.3">
      <c r="BC9557" s="19">
        <v>9498</v>
      </c>
      <c r="BD9557">
        <v>9.9812946683497015E-4</v>
      </c>
      <c r="BE9557">
        <v>1.3405834250667881E-2</v>
      </c>
    </row>
    <row r="9558" spans="55:57" x14ac:dyDescent="0.3">
      <c r="BC9558" s="19">
        <v>9499</v>
      </c>
      <c r="BD9558">
        <v>9.6900344158544873E-4</v>
      </c>
      <c r="BE9558">
        <v>1.3458573869512149E-2</v>
      </c>
    </row>
    <row r="9559" spans="55:57" x14ac:dyDescent="0.3">
      <c r="BC9559" s="19">
        <v>9500</v>
      </c>
      <c r="BD9559">
        <v>9.6482856181970863E-4</v>
      </c>
      <c r="BE9559">
        <v>1.3850791692669112E-2</v>
      </c>
    </row>
    <row r="9560" spans="55:57" x14ac:dyDescent="0.3">
      <c r="BC9560" s="19">
        <v>9501</v>
      </c>
      <c r="BD9560">
        <v>8.8223056744818253E-4</v>
      </c>
      <c r="BE9560">
        <v>1.2486565020457828E-2</v>
      </c>
    </row>
    <row r="9561" spans="55:57" x14ac:dyDescent="0.3">
      <c r="BC9561" s="19">
        <v>9502</v>
      </c>
      <c r="BD9561">
        <v>8.2030351708454866E-4</v>
      </c>
      <c r="BE9561">
        <v>1.1662530693508659E-2</v>
      </c>
    </row>
    <row r="9562" spans="55:57" x14ac:dyDescent="0.3">
      <c r="BC9562" s="19">
        <v>9503</v>
      </c>
      <c r="BD9562">
        <v>8.6810292462244192E-4</v>
      </c>
      <c r="BE9562">
        <v>1.2742936190473741E-2</v>
      </c>
    </row>
    <row r="9563" spans="55:57" x14ac:dyDescent="0.3">
      <c r="BC9563" s="19">
        <v>9504</v>
      </c>
      <c r="BD9563">
        <v>7.7485749225087081E-4</v>
      </c>
      <c r="BE9563">
        <v>1.2265581570919276E-2</v>
      </c>
    </row>
    <row r="9564" spans="55:57" x14ac:dyDescent="0.3">
      <c r="BC9564" s="19">
        <v>9505</v>
      </c>
      <c r="BD9564">
        <v>9.3585128483543998E-4</v>
      </c>
      <c r="BE9564">
        <v>1.2903244585122953E-2</v>
      </c>
    </row>
    <row r="9565" spans="55:57" x14ac:dyDescent="0.3">
      <c r="BC9565" s="19">
        <v>9506</v>
      </c>
      <c r="BD9565">
        <v>7.381322007510865E-4</v>
      </c>
      <c r="BE9565">
        <v>1.250168964640251E-2</v>
      </c>
    </row>
    <row r="9566" spans="55:57" x14ac:dyDescent="0.3">
      <c r="BC9566" s="19">
        <v>9507</v>
      </c>
      <c r="BD9566">
        <v>8.9214093712897677E-4</v>
      </c>
      <c r="BE9566">
        <v>1.2392665554194644E-2</v>
      </c>
    </row>
    <row r="9567" spans="55:57" x14ac:dyDescent="0.3">
      <c r="BC9567" s="19">
        <v>9508</v>
      </c>
      <c r="BD9567">
        <v>7.8881103227943351E-4</v>
      </c>
      <c r="BE9567">
        <v>1.2177962243218883E-2</v>
      </c>
    </row>
    <row r="9568" spans="55:57" x14ac:dyDescent="0.3">
      <c r="BC9568" s="19">
        <v>9509</v>
      </c>
      <c r="BD9568">
        <v>8.1072597784647468E-4</v>
      </c>
      <c r="BE9568">
        <v>1.165043360304919E-2</v>
      </c>
    </row>
    <row r="9569" spans="55:57" x14ac:dyDescent="0.3">
      <c r="BC9569" s="19">
        <v>9510</v>
      </c>
      <c r="BD9569">
        <v>8.8013201124900937E-4</v>
      </c>
      <c r="BE9569">
        <v>1.288459330250598E-2</v>
      </c>
    </row>
    <row r="9570" spans="55:57" x14ac:dyDescent="0.3">
      <c r="BC9570" s="19">
        <v>9511</v>
      </c>
      <c r="BD9570">
        <v>9.9941366063926442E-4</v>
      </c>
      <c r="BE9570">
        <v>1.4085813753763146E-2</v>
      </c>
    </row>
    <row r="9571" spans="55:57" x14ac:dyDescent="0.3">
      <c r="BC9571" s="19">
        <v>9512</v>
      </c>
      <c r="BD9571">
        <v>8.101818598718676E-4</v>
      </c>
      <c r="BE9571">
        <v>1.2313510236151171E-2</v>
      </c>
    </row>
    <row r="9572" spans="55:57" x14ac:dyDescent="0.3">
      <c r="BC9572" s="19">
        <v>9513</v>
      </c>
      <c r="BD9572">
        <v>7.8431779740410312E-4</v>
      </c>
      <c r="BE9572">
        <v>1.1557589810523459E-2</v>
      </c>
    </row>
    <row r="9573" spans="55:57" x14ac:dyDescent="0.3">
      <c r="BC9573" s="19">
        <v>9514</v>
      </c>
      <c r="BD9573">
        <v>7.6754837677218762E-4</v>
      </c>
      <c r="BE9573">
        <v>1.194774606756782E-2</v>
      </c>
    </row>
    <row r="9574" spans="55:57" x14ac:dyDescent="0.3">
      <c r="BC9574" s="19">
        <v>9515</v>
      </c>
      <c r="BD9574">
        <v>9.7198980943123485E-4</v>
      </c>
      <c r="BE9574">
        <v>1.3585122395566449E-2</v>
      </c>
    </row>
    <row r="9575" spans="55:57" x14ac:dyDescent="0.3">
      <c r="BC9575" s="19">
        <v>9516</v>
      </c>
      <c r="BD9575">
        <v>8.1825894237898115E-4</v>
      </c>
      <c r="BE9575">
        <v>1.2028556931932239E-2</v>
      </c>
    </row>
    <row r="9576" spans="55:57" x14ac:dyDescent="0.3">
      <c r="BC9576" s="19">
        <v>9517</v>
      </c>
      <c r="BD9576">
        <v>9.3663389598681499E-4</v>
      </c>
      <c r="BE9576">
        <v>1.3025583198635275E-2</v>
      </c>
    </row>
    <row r="9577" spans="55:57" x14ac:dyDescent="0.3">
      <c r="BC9577" s="19">
        <v>9518</v>
      </c>
      <c r="BD9577">
        <v>8.2329539125249095E-4</v>
      </c>
      <c r="BE9577">
        <v>1.1888674752072224E-2</v>
      </c>
    </row>
    <row r="9578" spans="55:57" x14ac:dyDescent="0.3">
      <c r="BC9578" s="19">
        <v>9519</v>
      </c>
      <c r="BD9578">
        <v>7.6027070548521209E-4</v>
      </c>
      <c r="BE9578">
        <v>1.2165582624514353E-2</v>
      </c>
    </row>
    <row r="9579" spans="55:57" x14ac:dyDescent="0.3">
      <c r="BC9579" s="19">
        <v>9520</v>
      </c>
      <c r="BD9579">
        <v>8.4704301116328646E-4</v>
      </c>
      <c r="BE9579">
        <v>1.164658669374804E-2</v>
      </c>
    </row>
    <row r="9580" spans="55:57" x14ac:dyDescent="0.3">
      <c r="BC9580" s="19">
        <v>9521</v>
      </c>
      <c r="BD9580">
        <v>9.266994342542863E-4</v>
      </c>
      <c r="BE9580">
        <v>1.2357146920487843E-2</v>
      </c>
    </row>
    <row r="9581" spans="55:57" x14ac:dyDescent="0.3">
      <c r="BC9581" s="19">
        <v>9522</v>
      </c>
      <c r="BD9581">
        <v>7.4909300184227519E-4</v>
      </c>
      <c r="BE9581">
        <v>1.3453085736490433E-2</v>
      </c>
    </row>
    <row r="9582" spans="55:57" x14ac:dyDescent="0.3">
      <c r="BC9582" s="19">
        <v>9523</v>
      </c>
      <c r="BD9582">
        <v>7.6925171624013598E-4</v>
      </c>
      <c r="BE9582">
        <v>1.1583177216267426E-2</v>
      </c>
    </row>
    <row r="9583" spans="55:57" x14ac:dyDescent="0.3">
      <c r="BC9583" s="19">
        <v>9524</v>
      </c>
      <c r="BD9583">
        <v>8.5796058743405795E-4</v>
      </c>
      <c r="BE9583">
        <v>1.1961793391798769E-2</v>
      </c>
    </row>
    <row r="9584" spans="55:57" x14ac:dyDescent="0.3">
      <c r="BC9584" s="19">
        <v>9525</v>
      </c>
      <c r="BD9584">
        <v>8.7496511025639452E-4</v>
      </c>
      <c r="BE9584">
        <v>1.3405681225821664E-2</v>
      </c>
    </row>
    <row r="9585" spans="55:57" x14ac:dyDescent="0.3">
      <c r="BC9585" s="19">
        <v>9526</v>
      </c>
      <c r="BD9585">
        <v>8.1678812140740403E-4</v>
      </c>
      <c r="BE9585">
        <v>1.2384258551687262E-2</v>
      </c>
    </row>
    <row r="9586" spans="55:57" x14ac:dyDescent="0.3">
      <c r="BC9586" s="19">
        <v>9527</v>
      </c>
      <c r="BD9586">
        <v>1.0326451819444096E-3</v>
      </c>
      <c r="BE9586">
        <v>1.3558080462362484E-2</v>
      </c>
    </row>
    <row r="9587" spans="55:57" x14ac:dyDescent="0.3">
      <c r="BC9587" s="19">
        <v>9528</v>
      </c>
      <c r="BD9587">
        <v>9.6017971593574626E-4</v>
      </c>
      <c r="BE9587">
        <v>1.3592114877772324E-2</v>
      </c>
    </row>
    <row r="9588" spans="55:57" x14ac:dyDescent="0.3">
      <c r="BC9588" s="19">
        <v>9529</v>
      </c>
      <c r="BD9588">
        <v>8.5171437057636717E-4</v>
      </c>
      <c r="BE9588">
        <v>1.2656318641140906E-2</v>
      </c>
    </row>
    <row r="9589" spans="55:57" x14ac:dyDescent="0.3">
      <c r="BC9589" s="19">
        <v>9530</v>
      </c>
      <c r="BD9589">
        <v>7.8913179100554025E-4</v>
      </c>
      <c r="BE9589">
        <v>1.135534895825756E-2</v>
      </c>
    </row>
    <row r="9590" spans="55:57" x14ac:dyDescent="0.3">
      <c r="BC9590" s="19">
        <v>9531</v>
      </c>
      <c r="BD9590">
        <v>7.9294337436472862E-4</v>
      </c>
      <c r="BE9590">
        <v>1.1951596822951126E-2</v>
      </c>
    </row>
    <row r="9591" spans="55:57" x14ac:dyDescent="0.3">
      <c r="BC9591" s="19">
        <v>9532</v>
      </c>
      <c r="BD9591">
        <v>8.5020989136974081E-4</v>
      </c>
      <c r="BE9591">
        <v>1.1880611063980284E-2</v>
      </c>
    </row>
    <row r="9592" spans="55:57" x14ac:dyDescent="0.3">
      <c r="BC9592" s="19">
        <v>9533</v>
      </c>
      <c r="BD9592">
        <v>7.6713202444191303E-4</v>
      </c>
      <c r="BE9592">
        <v>1.1778878456339974E-2</v>
      </c>
    </row>
    <row r="9593" spans="55:57" x14ac:dyDescent="0.3">
      <c r="BC9593" s="19">
        <v>9534</v>
      </c>
      <c r="BD9593">
        <v>9.2954261240522104E-4</v>
      </c>
      <c r="BE9593">
        <v>1.2337406377112484E-2</v>
      </c>
    </row>
    <row r="9594" spans="55:57" x14ac:dyDescent="0.3">
      <c r="BC9594" s="19">
        <v>9535</v>
      </c>
      <c r="BD9594">
        <v>9.7414012628904462E-4</v>
      </c>
      <c r="BE9594">
        <v>1.3477734770800245E-2</v>
      </c>
    </row>
    <row r="9595" spans="55:57" x14ac:dyDescent="0.3">
      <c r="BC9595" s="19">
        <v>9536</v>
      </c>
      <c r="BD9595">
        <v>8.7950137313904265E-4</v>
      </c>
      <c r="BE9595">
        <v>1.2866258448890994E-2</v>
      </c>
    </row>
    <row r="9596" spans="55:57" x14ac:dyDescent="0.3">
      <c r="BC9596" s="19">
        <v>9537</v>
      </c>
      <c r="BD9596">
        <v>8.9312514581878243E-4</v>
      </c>
      <c r="BE9596">
        <v>1.262917991154802E-2</v>
      </c>
    </row>
    <row r="9597" spans="55:57" x14ac:dyDescent="0.3">
      <c r="BC9597" s="19">
        <v>9538</v>
      </c>
      <c r="BD9597">
        <v>7.9292619011282566E-4</v>
      </c>
      <c r="BE9597">
        <v>1.1791204094740246E-2</v>
      </c>
    </row>
    <row r="9598" spans="55:57" x14ac:dyDescent="0.3">
      <c r="BC9598" s="19">
        <v>9539</v>
      </c>
      <c r="BD9598">
        <v>9.54935242045703E-4</v>
      </c>
      <c r="BE9598">
        <v>1.3644149984794327E-2</v>
      </c>
    </row>
    <row r="9599" spans="55:57" x14ac:dyDescent="0.3">
      <c r="BC9599" s="19">
        <v>9540</v>
      </c>
      <c r="BD9599">
        <v>9.5525635825402088E-4</v>
      </c>
      <c r="BE9599">
        <v>1.3685558307030362E-2</v>
      </c>
    </row>
    <row r="9600" spans="55:57" x14ac:dyDescent="0.3">
      <c r="BC9600" s="19">
        <v>9541</v>
      </c>
      <c r="BD9600">
        <v>9.1706359727804264E-4</v>
      </c>
      <c r="BE9600">
        <v>1.3056611986213591E-2</v>
      </c>
    </row>
    <row r="9601" spans="55:57" x14ac:dyDescent="0.3">
      <c r="BC9601" s="19">
        <v>9542</v>
      </c>
      <c r="BD9601">
        <v>8.4126002070254485E-4</v>
      </c>
      <c r="BE9601">
        <v>1.4163088352148167E-2</v>
      </c>
    </row>
    <row r="9602" spans="55:57" x14ac:dyDescent="0.3">
      <c r="BC9602" s="19">
        <v>9543</v>
      </c>
      <c r="BD9602">
        <v>7.8564541769816649E-4</v>
      </c>
      <c r="BE9602">
        <v>1.1958619806297551E-2</v>
      </c>
    </row>
    <row r="9603" spans="55:57" x14ac:dyDescent="0.3">
      <c r="BC9603" s="19">
        <v>9544</v>
      </c>
      <c r="BD9603">
        <v>8.2583126277862141E-4</v>
      </c>
      <c r="BE9603">
        <v>1.244167711962888E-2</v>
      </c>
    </row>
    <row r="9604" spans="55:57" x14ac:dyDescent="0.3">
      <c r="BC9604" s="19">
        <v>9545</v>
      </c>
      <c r="BD9604">
        <v>1.0555337476031404E-3</v>
      </c>
      <c r="BE9604">
        <v>1.4165723778418043E-2</v>
      </c>
    </row>
    <row r="9605" spans="55:57" x14ac:dyDescent="0.3">
      <c r="BC9605" s="19">
        <v>9546</v>
      </c>
      <c r="BD9605">
        <v>7.7242470794988455E-4</v>
      </c>
      <c r="BE9605">
        <v>1.3053207911934907E-2</v>
      </c>
    </row>
    <row r="9606" spans="55:57" x14ac:dyDescent="0.3">
      <c r="BC9606" s="19">
        <v>9547</v>
      </c>
      <c r="BD9606">
        <v>7.8299961757132875E-4</v>
      </c>
      <c r="BE9606">
        <v>1.369482235717542E-2</v>
      </c>
    </row>
    <row r="9607" spans="55:57" x14ac:dyDescent="0.3">
      <c r="BC9607" s="19">
        <v>9548</v>
      </c>
      <c r="BD9607">
        <v>1.0148031155032917E-3</v>
      </c>
      <c r="BE9607">
        <v>1.3798522362813526E-2</v>
      </c>
    </row>
    <row r="9608" spans="55:57" x14ac:dyDescent="0.3">
      <c r="BC9608" s="19">
        <v>9549</v>
      </c>
      <c r="BD9608">
        <v>9.7186186770105096E-4</v>
      </c>
      <c r="BE9608">
        <v>1.3632479709819305E-2</v>
      </c>
    </row>
    <row r="9609" spans="55:57" x14ac:dyDescent="0.3">
      <c r="BC9609" s="19">
        <v>9550</v>
      </c>
      <c r="BD9609">
        <v>7.7686960805745412E-4</v>
      </c>
      <c r="BE9609">
        <v>1.1937823447241485E-2</v>
      </c>
    </row>
    <row r="9610" spans="55:57" x14ac:dyDescent="0.3">
      <c r="BC9610" s="19">
        <v>9551</v>
      </c>
      <c r="BD9610">
        <v>9.3793814608029546E-4</v>
      </c>
      <c r="BE9610">
        <v>1.2470331015061271E-2</v>
      </c>
    </row>
    <row r="9611" spans="55:57" x14ac:dyDescent="0.3">
      <c r="BC9611" s="19">
        <v>9552</v>
      </c>
      <c r="BD9611">
        <v>8.3463120154259258E-4</v>
      </c>
      <c r="BE9611">
        <v>1.2117815198445184E-2</v>
      </c>
    </row>
    <row r="9612" spans="55:57" x14ac:dyDescent="0.3">
      <c r="BC9612" s="19">
        <v>9553</v>
      </c>
      <c r="BD9612">
        <v>9.418613145114477E-4</v>
      </c>
      <c r="BE9612">
        <v>1.2593376102257556E-2</v>
      </c>
    </row>
    <row r="9613" spans="55:57" x14ac:dyDescent="0.3">
      <c r="BC9613" s="19">
        <v>9554</v>
      </c>
      <c r="BD9613">
        <v>8.364799148791864E-4</v>
      </c>
      <c r="BE9613">
        <v>1.1178737958235537E-2</v>
      </c>
    </row>
    <row r="9614" spans="55:57" x14ac:dyDescent="0.3">
      <c r="BC9614" s="19">
        <v>9555</v>
      </c>
      <c r="BD9614">
        <v>9.1838628372531721E-4</v>
      </c>
      <c r="BE9614">
        <v>1.2875345627248803E-2</v>
      </c>
    </row>
    <row r="9615" spans="55:57" x14ac:dyDescent="0.3">
      <c r="BC9615" s="19">
        <v>9556</v>
      </c>
      <c r="BD9615">
        <v>7.6640289975545397E-4</v>
      </c>
      <c r="BE9615">
        <v>1.1477336063817673E-2</v>
      </c>
    </row>
    <row r="9616" spans="55:57" x14ac:dyDescent="0.3">
      <c r="BC9616" s="19">
        <v>9557</v>
      </c>
      <c r="BD9616">
        <v>7.6296853168671445E-4</v>
      </c>
      <c r="BE9616">
        <v>1.2346488260880193E-2</v>
      </c>
    </row>
    <row r="9617" spans="55:57" x14ac:dyDescent="0.3">
      <c r="BC9617" s="19">
        <v>9558</v>
      </c>
      <c r="BD9617">
        <v>8.577815354510424E-4</v>
      </c>
      <c r="BE9617">
        <v>1.1972503161180465E-2</v>
      </c>
    </row>
    <row r="9618" spans="55:57" x14ac:dyDescent="0.3">
      <c r="BC9618" s="19">
        <v>9559</v>
      </c>
      <c r="BD9618">
        <v>1.017316645184064E-3</v>
      </c>
      <c r="BE9618">
        <v>1.4850818834009506E-2</v>
      </c>
    </row>
    <row r="9619" spans="55:57" x14ac:dyDescent="0.3">
      <c r="BC9619" s="19">
        <v>9560</v>
      </c>
      <c r="BD9619">
        <v>9.6080719656835918E-4</v>
      </c>
      <c r="BE9619">
        <v>1.3633999610034081E-2</v>
      </c>
    </row>
    <row r="9620" spans="55:57" x14ac:dyDescent="0.3">
      <c r="BC9620" s="19">
        <v>9561</v>
      </c>
      <c r="BD9620">
        <v>9.1500743447851763E-4</v>
      </c>
      <c r="BE9620">
        <v>1.2853213801052936E-2</v>
      </c>
    </row>
    <row r="9621" spans="55:57" x14ac:dyDescent="0.3">
      <c r="BC9621" s="19">
        <v>9562</v>
      </c>
      <c r="BD9621">
        <v>8.8116128700606918E-4</v>
      </c>
      <c r="BE9621">
        <v>1.2407796567604545E-2</v>
      </c>
    </row>
    <row r="9622" spans="55:57" x14ac:dyDescent="0.3">
      <c r="BC9622" s="19">
        <v>9563</v>
      </c>
      <c r="BD9622">
        <v>1.0155424077968023E-3</v>
      </c>
      <c r="BE9622">
        <v>1.3869043892462475E-2</v>
      </c>
    </row>
    <row r="9623" spans="55:57" x14ac:dyDescent="0.3">
      <c r="BC9623" s="19">
        <v>9564</v>
      </c>
      <c r="BD9623">
        <v>8.2087440850487422E-4</v>
      </c>
      <c r="BE9623">
        <v>1.2762483955796627E-2</v>
      </c>
    </row>
    <row r="9624" spans="55:57" x14ac:dyDescent="0.3">
      <c r="BC9624" s="19">
        <v>9565</v>
      </c>
      <c r="BD9624">
        <v>9.3622165829324272E-4</v>
      </c>
      <c r="BE9624">
        <v>1.2850753944303213E-2</v>
      </c>
    </row>
    <row r="9625" spans="55:57" x14ac:dyDescent="0.3">
      <c r="BC9625" s="19">
        <v>9566</v>
      </c>
      <c r="BD9625">
        <v>9.033147446196884E-4</v>
      </c>
      <c r="BE9625">
        <v>1.23945986369342E-2</v>
      </c>
    </row>
    <row r="9626" spans="55:57" x14ac:dyDescent="0.3">
      <c r="BC9626" s="19">
        <v>9567</v>
      </c>
      <c r="BD9626">
        <v>7.6325486702973175E-4</v>
      </c>
      <c r="BE9626">
        <v>1.2073906587919275E-2</v>
      </c>
    </row>
    <row r="9627" spans="55:57" x14ac:dyDescent="0.3">
      <c r="BC9627" s="19">
        <v>9568</v>
      </c>
      <c r="BD9627">
        <v>9.3412772196858115E-4</v>
      </c>
      <c r="BE9627">
        <v>1.3075278952919612E-2</v>
      </c>
    </row>
    <row r="9628" spans="55:57" x14ac:dyDescent="0.3">
      <c r="BC9628" s="19">
        <v>9569</v>
      </c>
      <c r="BD9628">
        <v>9.0554758431425901E-4</v>
      </c>
      <c r="BE9628">
        <v>1.2745987866058024E-2</v>
      </c>
    </row>
    <row r="9629" spans="55:57" x14ac:dyDescent="0.3">
      <c r="BC9629" s="19">
        <v>9570</v>
      </c>
      <c r="BD9629">
        <v>1.0266670494516084E-3</v>
      </c>
      <c r="BE9629">
        <v>1.5704906840200827E-2</v>
      </c>
    </row>
    <row r="9630" spans="55:57" x14ac:dyDescent="0.3">
      <c r="BC9630" s="19">
        <v>9571</v>
      </c>
      <c r="BD9630">
        <v>8.9402153073849021E-4</v>
      </c>
      <c r="BE9630">
        <v>1.3059675123330448E-2</v>
      </c>
    </row>
    <row r="9631" spans="55:57" x14ac:dyDescent="0.3">
      <c r="BC9631" s="19">
        <v>9572</v>
      </c>
      <c r="BD9631">
        <v>8.8046279966600284E-4</v>
      </c>
      <c r="BE9631">
        <v>1.3290782848619471E-2</v>
      </c>
    </row>
    <row r="9632" spans="55:57" x14ac:dyDescent="0.3">
      <c r="BC9632" s="19">
        <v>9573</v>
      </c>
      <c r="BD9632">
        <v>9.0322157695085878E-4</v>
      </c>
      <c r="BE9632">
        <v>1.3107943219164191E-2</v>
      </c>
    </row>
    <row r="9633" spans="55:57" x14ac:dyDescent="0.3">
      <c r="BC9633" s="19">
        <v>9574</v>
      </c>
      <c r="BD9633">
        <v>9.8515170660667083E-4</v>
      </c>
      <c r="BE9633">
        <v>1.3414235543416593E-2</v>
      </c>
    </row>
    <row r="9634" spans="55:57" x14ac:dyDescent="0.3">
      <c r="BC9634" s="19">
        <v>9575</v>
      </c>
      <c r="BD9634">
        <v>8.5426605235826758E-4</v>
      </c>
      <c r="BE9634">
        <v>1.2651318612505529E-2</v>
      </c>
    </row>
    <row r="9635" spans="55:57" x14ac:dyDescent="0.3">
      <c r="BC9635" s="19">
        <v>9576</v>
      </c>
      <c r="BD9635">
        <v>7.8756990580533483E-4</v>
      </c>
      <c r="BE9635">
        <v>1.2131850590235776E-2</v>
      </c>
    </row>
    <row r="9636" spans="55:57" x14ac:dyDescent="0.3">
      <c r="BC9636" s="19">
        <v>9577</v>
      </c>
      <c r="BD9636">
        <v>9.3130098542289848E-4</v>
      </c>
      <c r="BE9636">
        <v>1.2952777724898347E-2</v>
      </c>
    </row>
    <row r="9637" spans="55:57" x14ac:dyDescent="0.3">
      <c r="BC9637" s="19">
        <v>9578</v>
      </c>
      <c r="BD9637">
        <v>8.8785397893231908E-4</v>
      </c>
      <c r="BE9637">
        <v>1.2025204792852741E-2</v>
      </c>
    </row>
    <row r="9638" spans="55:57" x14ac:dyDescent="0.3">
      <c r="BC9638" s="19">
        <v>9579</v>
      </c>
      <c r="BD9638">
        <v>7.1835921636602764E-4</v>
      </c>
      <c r="BE9638">
        <v>1.2291247545522983E-2</v>
      </c>
    </row>
    <row r="9639" spans="55:57" x14ac:dyDescent="0.3">
      <c r="BC9639" s="19">
        <v>9580</v>
      </c>
      <c r="BD9639">
        <v>8.6437545632364729E-4</v>
      </c>
      <c r="BE9639">
        <v>1.2550629832576399E-2</v>
      </c>
    </row>
    <row r="9640" spans="55:57" x14ac:dyDescent="0.3">
      <c r="BC9640" s="19">
        <v>9581</v>
      </c>
      <c r="BD9640">
        <v>9.3329302938296652E-4</v>
      </c>
      <c r="BE9640">
        <v>1.2974248930048728E-2</v>
      </c>
    </row>
    <row r="9641" spans="55:57" x14ac:dyDescent="0.3">
      <c r="BC9641" s="19">
        <v>9582</v>
      </c>
      <c r="BD9641">
        <v>8.8983277249533616E-4</v>
      </c>
      <c r="BE9641">
        <v>1.2602614870975991E-2</v>
      </c>
    </row>
    <row r="9642" spans="55:57" x14ac:dyDescent="0.3">
      <c r="BC9642" s="19">
        <v>9583</v>
      </c>
      <c r="BD9642">
        <v>9.7497526668169788E-4</v>
      </c>
      <c r="BE9642">
        <v>1.3066160350225562E-2</v>
      </c>
    </row>
    <row r="9643" spans="55:57" x14ac:dyDescent="0.3">
      <c r="BC9643" s="19">
        <v>9584</v>
      </c>
      <c r="BD9643">
        <v>7.911214226577302E-4</v>
      </c>
      <c r="BE9643">
        <v>1.2360506576828025E-2</v>
      </c>
    </row>
    <row r="9644" spans="55:57" x14ac:dyDescent="0.3">
      <c r="BC9644" s="19">
        <v>9585</v>
      </c>
      <c r="BD9644">
        <v>9.2312506788967371E-4</v>
      </c>
      <c r="BE9644">
        <v>1.3161847088626444E-2</v>
      </c>
    </row>
    <row r="9645" spans="55:57" x14ac:dyDescent="0.3">
      <c r="BC9645" s="19">
        <v>9586</v>
      </c>
      <c r="BD9645">
        <v>8.6810381319134169E-4</v>
      </c>
      <c r="BE9645">
        <v>1.2524921586959488E-2</v>
      </c>
    </row>
    <row r="9646" spans="55:57" x14ac:dyDescent="0.3">
      <c r="BC9646" s="19">
        <v>9587</v>
      </c>
      <c r="BD9646">
        <v>8.0328336669313225E-4</v>
      </c>
      <c r="BE9646">
        <v>1.2660558217641456E-2</v>
      </c>
    </row>
    <row r="9647" spans="55:57" x14ac:dyDescent="0.3">
      <c r="BC9647" s="19">
        <v>9588</v>
      </c>
      <c r="BD9647">
        <v>7.930766231513905E-4</v>
      </c>
      <c r="BE9647">
        <v>1.2096998131824277E-2</v>
      </c>
    </row>
    <row r="9648" spans="55:57" x14ac:dyDescent="0.3">
      <c r="BC9648" s="19">
        <v>9589</v>
      </c>
      <c r="BD9648">
        <v>7.348936693050205E-4</v>
      </c>
      <c r="BE9648">
        <v>1.2204490023467589E-2</v>
      </c>
    </row>
    <row r="9649" spans="55:57" x14ac:dyDescent="0.3">
      <c r="BC9649" s="19">
        <v>9590</v>
      </c>
      <c r="BD9649">
        <v>9.0967289093768847E-4</v>
      </c>
      <c r="BE9649">
        <v>1.2482910924388925E-2</v>
      </c>
    </row>
    <row r="9650" spans="55:57" x14ac:dyDescent="0.3">
      <c r="BC9650" s="19">
        <v>9591</v>
      </c>
      <c r="BD9650">
        <v>8.6492845176282154E-4</v>
      </c>
      <c r="BE9650">
        <v>1.2552070169539556E-2</v>
      </c>
    </row>
    <row r="9651" spans="55:57" x14ac:dyDescent="0.3">
      <c r="BC9651" s="19">
        <v>9592</v>
      </c>
      <c r="BD9651">
        <v>7.9650531695457747E-4</v>
      </c>
      <c r="BE9651">
        <v>1.2244422794379067E-2</v>
      </c>
    </row>
    <row r="9652" spans="55:57" x14ac:dyDescent="0.3">
      <c r="BC9652" s="19">
        <v>9593</v>
      </c>
      <c r="BD9652">
        <v>9.2897615263796756E-4</v>
      </c>
      <c r="BE9652">
        <v>1.3000063870430217E-2</v>
      </c>
    </row>
    <row r="9653" spans="55:57" x14ac:dyDescent="0.3">
      <c r="BC9653" s="19">
        <v>9594</v>
      </c>
      <c r="BD9653">
        <v>7.7712290466501715E-4</v>
      </c>
      <c r="BE9653">
        <v>1.2467572679864607E-2</v>
      </c>
    </row>
    <row r="9654" spans="55:57" x14ac:dyDescent="0.3">
      <c r="BC9654" s="19">
        <v>9595</v>
      </c>
      <c r="BD9654">
        <v>8.8168063327662529E-4</v>
      </c>
      <c r="BE9654">
        <v>1.1779336606609471E-2</v>
      </c>
    </row>
    <row r="9655" spans="55:57" x14ac:dyDescent="0.3">
      <c r="BC9655" s="19">
        <v>9596</v>
      </c>
      <c r="BD9655">
        <v>8.5709257474443157E-4</v>
      </c>
      <c r="BE9655">
        <v>1.2528001884051305E-2</v>
      </c>
    </row>
    <row r="9656" spans="55:57" x14ac:dyDescent="0.3">
      <c r="BC9656" s="19">
        <v>9597</v>
      </c>
      <c r="BD9656">
        <v>8.5889241688032626E-4</v>
      </c>
      <c r="BE9656">
        <v>1.2340754599469624E-2</v>
      </c>
    </row>
    <row r="9657" spans="55:57" x14ac:dyDescent="0.3">
      <c r="BC9657" s="19">
        <v>9598</v>
      </c>
      <c r="BD9657">
        <v>8.3093804078511187E-4</v>
      </c>
      <c r="BE9657">
        <v>1.224663451094812E-2</v>
      </c>
    </row>
    <row r="9658" spans="55:57" x14ac:dyDescent="0.3">
      <c r="BC9658" s="19">
        <v>9599</v>
      </c>
      <c r="BD9658">
        <v>8.5499436858750284E-4</v>
      </c>
      <c r="BE9658">
        <v>1.1707364765854088E-2</v>
      </c>
    </row>
    <row r="9659" spans="55:57" x14ac:dyDescent="0.3">
      <c r="BC9659" s="19">
        <v>9600</v>
      </c>
      <c r="BD9659">
        <v>8.8366340264471219E-4</v>
      </c>
      <c r="BE9659">
        <v>1.2695085492370129E-2</v>
      </c>
    </row>
    <row r="9660" spans="55:57" x14ac:dyDescent="0.3">
      <c r="BC9660" s="19">
        <v>9601</v>
      </c>
      <c r="BD9660">
        <v>8.6010619877093333E-4</v>
      </c>
      <c r="BE9660">
        <v>1.2691387878355968E-2</v>
      </c>
    </row>
    <row r="9661" spans="55:57" x14ac:dyDescent="0.3">
      <c r="BC9661" s="19">
        <v>9602</v>
      </c>
      <c r="BD9661">
        <v>8.5658715676440161E-4</v>
      </c>
      <c r="BE9661">
        <v>1.2696740538934067E-2</v>
      </c>
    </row>
    <row r="9662" spans="55:57" x14ac:dyDescent="0.3">
      <c r="BC9662" s="19">
        <v>9603</v>
      </c>
      <c r="BD9662">
        <v>8.928410770504125E-4</v>
      </c>
      <c r="BE9662">
        <v>1.2788284987877506E-2</v>
      </c>
    </row>
    <row r="9663" spans="55:57" x14ac:dyDescent="0.3">
      <c r="BC9663" s="19">
        <v>9604</v>
      </c>
      <c r="BD9663">
        <v>8.9994361491236262E-4</v>
      </c>
      <c r="BE9663">
        <v>1.2656404804761831E-2</v>
      </c>
    </row>
    <row r="9664" spans="55:57" x14ac:dyDescent="0.3">
      <c r="BC9664" s="19">
        <v>9605</v>
      </c>
      <c r="BD9664">
        <v>8.2776401260953889E-4</v>
      </c>
      <c r="BE9664">
        <v>1.2251272746464236E-2</v>
      </c>
    </row>
    <row r="9665" spans="55:57" x14ac:dyDescent="0.3">
      <c r="BC9665" s="19">
        <v>9606</v>
      </c>
      <c r="BD9665">
        <v>8.5669662224112711E-4</v>
      </c>
      <c r="BE9665">
        <v>1.289003605629316E-2</v>
      </c>
    </row>
    <row r="9666" spans="55:57" x14ac:dyDescent="0.3">
      <c r="BC9666" s="19">
        <v>9607</v>
      </c>
      <c r="BD9666">
        <v>7.1954927997850044E-4</v>
      </c>
      <c r="BE9666">
        <v>1.1145449870093388E-2</v>
      </c>
    </row>
    <row r="9667" spans="55:57" x14ac:dyDescent="0.3">
      <c r="BC9667" s="19">
        <v>9608</v>
      </c>
      <c r="BD9667">
        <v>1.0049615980392205E-3</v>
      </c>
      <c r="BE9667">
        <v>1.5676746983943602E-2</v>
      </c>
    </row>
    <row r="9668" spans="55:57" x14ac:dyDescent="0.3">
      <c r="BC9668" s="19">
        <v>9609</v>
      </c>
      <c r="BD9668">
        <v>8.4828650516249795E-4</v>
      </c>
      <c r="BE9668">
        <v>1.1876248682633414E-2</v>
      </c>
    </row>
    <row r="9669" spans="55:57" x14ac:dyDescent="0.3">
      <c r="BC9669" s="19">
        <v>9610</v>
      </c>
      <c r="BD9669">
        <v>8.2728375746975147E-4</v>
      </c>
      <c r="BE9669">
        <v>1.1832209866330309E-2</v>
      </c>
    </row>
    <row r="9670" spans="55:57" x14ac:dyDescent="0.3">
      <c r="BC9670" s="19">
        <v>9611</v>
      </c>
      <c r="BD9670">
        <v>8.4819145738858641E-4</v>
      </c>
      <c r="BE9670">
        <v>1.329258861186604E-2</v>
      </c>
    </row>
    <row r="9671" spans="55:57" x14ac:dyDescent="0.3">
      <c r="BC9671" s="19">
        <v>9612</v>
      </c>
      <c r="BD9671">
        <v>9.4635720298448555E-4</v>
      </c>
      <c r="BE9671">
        <v>1.2480952194078966E-2</v>
      </c>
    </row>
    <row r="9672" spans="55:57" x14ac:dyDescent="0.3">
      <c r="BC9672" s="19">
        <v>9613</v>
      </c>
      <c r="BD9672">
        <v>7.7073244263469994E-4</v>
      </c>
      <c r="BE9672">
        <v>1.2105218954635379E-2</v>
      </c>
    </row>
    <row r="9673" spans="55:57" x14ac:dyDescent="0.3">
      <c r="BC9673" s="19">
        <v>9614</v>
      </c>
      <c r="BD9673">
        <v>9.4646019163134468E-4</v>
      </c>
      <c r="BE9673">
        <v>1.321904456975025E-2</v>
      </c>
    </row>
    <row r="9674" spans="55:57" x14ac:dyDescent="0.3">
      <c r="BC9674" s="19">
        <v>9615</v>
      </c>
      <c r="BD9674">
        <v>8.4894616886208312E-4</v>
      </c>
      <c r="BE9674">
        <v>1.285410225721887E-2</v>
      </c>
    </row>
    <row r="9675" spans="55:57" x14ac:dyDescent="0.3">
      <c r="BC9675" s="19">
        <v>9616</v>
      </c>
      <c r="BD9675">
        <v>8.1303087173997899E-4</v>
      </c>
      <c r="BE9675">
        <v>1.2100532006857772E-2</v>
      </c>
    </row>
    <row r="9676" spans="55:57" x14ac:dyDescent="0.3">
      <c r="BC9676" s="19">
        <v>9617</v>
      </c>
      <c r="BD9676">
        <v>8.9288464963749347E-4</v>
      </c>
      <c r="BE9676">
        <v>1.3529869941532047E-2</v>
      </c>
    </row>
    <row r="9677" spans="55:57" x14ac:dyDescent="0.3">
      <c r="BC9677" s="19">
        <v>9618</v>
      </c>
      <c r="BD9677">
        <v>7.7534278528754955E-4</v>
      </c>
      <c r="BE9677">
        <v>1.2051535435863528E-2</v>
      </c>
    </row>
    <row r="9678" spans="55:57" x14ac:dyDescent="0.3">
      <c r="BC9678" s="19">
        <v>9619</v>
      </c>
      <c r="BD9678">
        <v>9.8804562058648227E-4</v>
      </c>
      <c r="BE9678">
        <v>1.3923626025990073E-2</v>
      </c>
    </row>
    <row r="9679" spans="55:57" x14ac:dyDescent="0.3">
      <c r="BC9679" s="19">
        <v>9620</v>
      </c>
      <c r="BD9679">
        <v>1.0235587608464832E-3</v>
      </c>
      <c r="BE9679">
        <v>1.4092912074005594E-2</v>
      </c>
    </row>
    <row r="9680" spans="55:57" x14ac:dyDescent="0.3">
      <c r="BC9680" s="19">
        <v>9621</v>
      </c>
      <c r="BD9680">
        <v>8.5464643967932716E-4</v>
      </c>
      <c r="BE9680">
        <v>1.2485835932521474E-2</v>
      </c>
    </row>
    <row r="9681" spans="55:57" x14ac:dyDescent="0.3">
      <c r="BC9681" s="19">
        <v>9622</v>
      </c>
      <c r="BD9681">
        <v>1.0034954905529287E-3</v>
      </c>
      <c r="BE9681">
        <v>1.3188061813596167E-2</v>
      </c>
    </row>
    <row r="9682" spans="55:57" x14ac:dyDescent="0.3">
      <c r="BC9682" s="19">
        <v>9623</v>
      </c>
      <c r="BD9682">
        <v>9.3886098283764441E-4</v>
      </c>
      <c r="BE9682">
        <v>1.3540000584115591E-2</v>
      </c>
    </row>
    <row r="9683" spans="55:57" x14ac:dyDescent="0.3">
      <c r="BC9683" s="19">
        <v>9624</v>
      </c>
      <c r="BD9683">
        <v>9.4760524903065039E-4</v>
      </c>
      <c r="BE9683">
        <v>1.2502953683855556E-2</v>
      </c>
    </row>
    <row r="9684" spans="55:57" x14ac:dyDescent="0.3">
      <c r="BC9684" s="19">
        <v>9625</v>
      </c>
      <c r="BD9684">
        <v>7.4646409703161328E-4</v>
      </c>
      <c r="BE9684">
        <v>1.2183679200042492E-2</v>
      </c>
    </row>
    <row r="9685" spans="55:57" x14ac:dyDescent="0.3">
      <c r="BC9685" s="19">
        <v>9626</v>
      </c>
      <c r="BD9685">
        <v>7.8666182652355372E-4</v>
      </c>
      <c r="BE9685">
        <v>1.1410451415839417E-2</v>
      </c>
    </row>
    <row r="9686" spans="55:57" x14ac:dyDescent="0.3">
      <c r="BC9686" s="19">
        <v>9627</v>
      </c>
      <c r="BD9686">
        <v>7.0439638128635485E-4</v>
      </c>
      <c r="BE9686">
        <v>1.2642563445796329E-2</v>
      </c>
    </row>
    <row r="9687" spans="55:57" x14ac:dyDescent="0.3">
      <c r="BC9687" s="19">
        <v>9628</v>
      </c>
      <c r="BD9687">
        <v>9.2386149765707451E-4</v>
      </c>
      <c r="BE9687">
        <v>1.2008534536552299E-2</v>
      </c>
    </row>
    <row r="9688" spans="55:57" x14ac:dyDescent="0.3">
      <c r="BC9688" s="19">
        <v>9629</v>
      </c>
      <c r="BD9688">
        <v>8.4706116741943679E-4</v>
      </c>
      <c r="BE9688">
        <v>1.2889315402013705E-2</v>
      </c>
    </row>
    <row r="9689" spans="55:57" x14ac:dyDescent="0.3">
      <c r="BC9689" s="19">
        <v>9630</v>
      </c>
      <c r="BD9689">
        <v>9.2335327939783985E-4</v>
      </c>
      <c r="BE9689">
        <v>1.2991950831144435E-2</v>
      </c>
    </row>
    <row r="9690" spans="55:57" x14ac:dyDescent="0.3">
      <c r="BC9690" s="19">
        <v>9631</v>
      </c>
      <c r="BD9690">
        <v>9.096045017002245E-4</v>
      </c>
      <c r="BE9690">
        <v>1.2903727274346978E-2</v>
      </c>
    </row>
    <row r="9691" spans="55:57" x14ac:dyDescent="0.3">
      <c r="BC9691" s="19">
        <v>9632</v>
      </c>
      <c r="BD9691">
        <v>7.9505046264214763E-4</v>
      </c>
      <c r="BE9691">
        <v>1.175105635443886E-2</v>
      </c>
    </row>
    <row r="9692" spans="55:57" x14ac:dyDescent="0.3">
      <c r="BC9692" s="19">
        <v>9633</v>
      </c>
      <c r="BD9692">
        <v>9.0405847951196498E-4</v>
      </c>
      <c r="BE9692">
        <v>1.2904474461372661E-2</v>
      </c>
    </row>
    <row r="9693" spans="55:57" x14ac:dyDescent="0.3">
      <c r="BC9693" s="19">
        <v>9634</v>
      </c>
      <c r="BD9693">
        <v>8.7070124249022016E-4</v>
      </c>
      <c r="BE9693">
        <v>1.2475980837827253E-2</v>
      </c>
    </row>
    <row r="9694" spans="55:57" x14ac:dyDescent="0.3">
      <c r="BC9694" s="19">
        <v>9635</v>
      </c>
      <c r="BD9694">
        <v>7.4970726617125014E-4</v>
      </c>
      <c r="BE9694">
        <v>1.2222881066048628E-2</v>
      </c>
    </row>
    <row r="9695" spans="55:57" x14ac:dyDescent="0.3">
      <c r="BC9695" s="19">
        <v>9636</v>
      </c>
      <c r="BD9695">
        <v>9.4290643255648908E-4</v>
      </c>
      <c r="BE9695">
        <v>1.3141273728015129E-2</v>
      </c>
    </row>
    <row r="9696" spans="55:57" x14ac:dyDescent="0.3">
      <c r="BC9696" s="19">
        <v>9637</v>
      </c>
      <c r="BD9696">
        <v>9.1912163763826398E-4</v>
      </c>
      <c r="BE9696">
        <v>1.2306177201337682E-2</v>
      </c>
    </row>
    <row r="9697" spans="55:57" x14ac:dyDescent="0.3">
      <c r="BC9697" s="19">
        <v>9638</v>
      </c>
      <c r="BD9697">
        <v>7.5760771216147301E-4</v>
      </c>
      <c r="BE9697">
        <v>1.2335729062039624E-2</v>
      </c>
    </row>
    <row r="9698" spans="55:57" x14ac:dyDescent="0.3">
      <c r="BC9698" s="19">
        <v>9639</v>
      </c>
      <c r="BD9698">
        <v>8.7447686094440822E-4</v>
      </c>
      <c r="BE9698">
        <v>1.2189589420253616E-2</v>
      </c>
    </row>
    <row r="9699" spans="55:57" x14ac:dyDescent="0.3">
      <c r="BC9699" s="19">
        <v>9640</v>
      </c>
      <c r="BD9699">
        <v>7.4667537316895941E-4</v>
      </c>
      <c r="BE9699">
        <v>1.2071875863717744E-2</v>
      </c>
    </row>
    <row r="9700" spans="55:57" x14ac:dyDescent="0.3">
      <c r="BC9700" s="19">
        <v>9641</v>
      </c>
      <c r="BD9700">
        <v>8.9069727724318325E-4</v>
      </c>
      <c r="BE9700">
        <v>1.2626955639275525E-2</v>
      </c>
    </row>
    <row r="9701" spans="55:57" x14ac:dyDescent="0.3">
      <c r="BC9701" s="19">
        <v>9642</v>
      </c>
      <c r="BD9701">
        <v>9.4211262092917109E-4</v>
      </c>
      <c r="BE9701">
        <v>1.2460165558768931E-2</v>
      </c>
    </row>
    <row r="9702" spans="55:57" x14ac:dyDescent="0.3">
      <c r="BC9702" s="19">
        <v>9643</v>
      </c>
      <c r="BD9702">
        <v>8.133883471556809E-4</v>
      </c>
      <c r="BE9702">
        <v>1.2519011489211159E-2</v>
      </c>
    </row>
    <row r="9703" spans="55:57" x14ac:dyDescent="0.3">
      <c r="BC9703" s="19">
        <v>9644</v>
      </c>
      <c r="BD9703">
        <v>7.2678224681058058E-4</v>
      </c>
      <c r="BE9703">
        <v>1.1210472682826808E-2</v>
      </c>
    </row>
    <row r="9704" spans="55:57" x14ac:dyDescent="0.3">
      <c r="BC9704" s="19">
        <v>9645</v>
      </c>
      <c r="BD9704">
        <v>8.7288696914232717E-4</v>
      </c>
      <c r="BE9704">
        <v>1.3037263112093392E-2</v>
      </c>
    </row>
    <row r="9705" spans="55:57" x14ac:dyDescent="0.3">
      <c r="BC9705" s="19">
        <v>9646</v>
      </c>
      <c r="BD9705">
        <v>8.0232015277134953E-4</v>
      </c>
      <c r="BE9705">
        <v>1.2199412365760932E-2</v>
      </c>
    </row>
    <row r="9706" spans="55:57" x14ac:dyDescent="0.3">
      <c r="BC9706" s="19">
        <v>9647</v>
      </c>
      <c r="BD9706">
        <v>7.2861450332216404E-4</v>
      </c>
      <c r="BE9706">
        <v>1.1148058884195972E-2</v>
      </c>
    </row>
    <row r="9707" spans="55:57" x14ac:dyDescent="0.3">
      <c r="BC9707" s="19">
        <v>9648</v>
      </c>
      <c r="BD9707">
        <v>7.6071742058333373E-4</v>
      </c>
      <c r="BE9707">
        <v>1.252707495964317E-2</v>
      </c>
    </row>
    <row r="9708" spans="55:57" x14ac:dyDescent="0.3">
      <c r="BC9708" s="19">
        <v>9649</v>
      </c>
      <c r="BD9708">
        <v>1.0078853554943514E-3</v>
      </c>
      <c r="BE9708">
        <v>1.3698927340769374E-2</v>
      </c>
    </row>
    <row r="9709" spans="55:57" x14ac:dyDescent="0.3">
      <c r="BC9709" s="19">
        <v>9650</v>
      </c>
      <c r="BD9709">
        <v>9.3285379625835817E-4</v>
      </c>
      <c r="BE9709">
        <v>1.3057121871929697E-2</v>
      </c>
    </row>
    <row r="9710" spans="55:57" x14ac:dyDescent="0.3">
      <c r="BC9710" s="19">
        <v>9651</v>
      </c>
      <c r="BD9710">
        <v>9.8107902528972685E-4</v>
      </c>
      <c r="BE9710">
        <v>1.390320175991179E-2</v>
      </c>
    </row>
    <row r="9711" spans="55:57" x14ac:dyDescent="0.3">
      <c r="BC9711" s="19">
        <v>9652</v>
      </c>
      <c r="BD9711">
        <v>8.7500979629550658E-4</v>
      </c>
      <c r="BE9711">
        <v>1.2386601662046573E-2</v>
      </c>
    </row>
    <row r="9712" spans="55:57" x14ac:dyDescent="0.3">
      <c r="BC9712" s="19">
        <v>9653</v>
      </c>
      <c r="BD9712">
        <v>7.5401149719026418E-4</v>
      </c>
      <c r="BE9712">
        <v>1.2367497056772326E-2</v>
      </c>
    </row>
    <row r="9713" spans="55:57" x14ac:dyDescent="0.3">
      <c r="BC9713" s="19">
        <v>9654</v>
      </c>
      <c r="BD9713">
        <v>8.1182194319345238E-4</v>
      </c>
      <c r="BE9713">
        <v>1.1445984424986833E-2</v>
      </c>
    </row>
    <row r="9714" spans="55:57" x14ac:dyDescent="0.3">
      <c r="BC9714" s="19">
        <v>9655</v>
      </c>
      <c r="BD9714">
        <v>8.3490750463742426E-4</v>
      </c>
      <c r="BE9714">
        <v>1.2010368494110291E-2</v>
      </c>
    </row>
    <row r="9715" spans="55:57" x14ac:dyDescent="0.3">
      <c r="BC9715" s="19">
        <v>9656</v>
      </c>
      <c r="BD9715">
        <v>8.1404746539204438E-4</v>
      </c>
      <c r="BE9715">
        <v>1.2906180197564135E-2</v>
      </c>
    </row>
    <row r="9716" spans="55:57" x14ac:dyDescent="0.3">
      <c r="BC9716" s="19">
        <v>9657</v>
      </c>
      <c r="BD9716">
        <v>1.012555296708177E-3</v>
      </c>
      <c r="BE9716">
        <v>1.37468389823128E-2</v>
      </c>
    </row>
    <row r="9717" spans="55:57" x14ac:dyDescent="0.3">
      <c r="BC9717" s="19">
        <v>9658</v>
      </c>
      <c r="BD9717">
        <v>7.5281770753469427E-4</v>
      </c>
      <c r="BE9717">
        <v>1.1544141972201031E-2</v>
      </c>
    </row>
    <row r="9718" spans="55:57" x14ac:dyDescent="0.3">
      <c r="BC9718" s="19">
        <v>9659</v>
      </c>
      <c r="BD9718">
        <v>8.2563075809828634E-4</v>
      </c>
      <c r="BE9718">
        <v>1.2215214639835263E-2</v>
      </c>
    </row>
    <row r="9719" spans="55:57" x14ac:dyDescent="0.3">
      <c r="BC9719" s="19">
        <v>9660</v>
      </c>
      <c r="BD9719">
        <v>8.6232991879147715E-4</v>
      </c>
      <c r="BE9719">
        <v>1.2742994947315964E-2</v>
      </c>
    </row>
    <row r="9720" spans="55:57" x14ac:dyDescent="0.3">
      <c r="BC9720" s="19">
        <v>9661</v>
      </c>
      <c r="BD9720">
        <v>8.4561923141389394E-4</v>
      </c>
      <c r="BE9720">
        <v>1.2731298594882395E-2</v>
      </c>
    </row>
    <row r="9721" spans="55:57" x14ac:dyDescent="0.3">
      <c r="BC9721" s="19">
        <v>9662</v>
      </c>
      <c r="BD9721">
        <v>8.2941162496586211E-4</v>
      </c>
      <c r="BE9721">
        <v>1.2551777549045087E-2</v>
      </c>
    </row>
    <row r="9722" spans="55:57" x14ac:dyDescent="0.3">
      <c r="BC9722" s="19">
        <v>9663</v>
      </c>
      <c r="BD9722">
        <v>8.9280809096217825E-4</v>
      </c>
      <c r="BE9722">
        <v>1.2083745501323991E-2</v>
      </c>
    </row>
    <row r="9723" spans="55:57" x14ac:dyDescent="0.3">
      <c r="BC9723" s="19">
        <v>9664</v>
      </c>
      <c r="BD9723">
        <v>8.9505035995937339E-4</v>
      </c>
      <c r="BE9723">
        <v>1.318420612604063E-2</v>
      </c>
    </row>
    <row r="9724" spans="55:57" x14ac:dyDescent="0.3">
      <c r="BC9724" s="19">
        <v>9665</v>
      </c>
      <c r="BD9724">
        <v>8.7765114474287352E-4</v>
      </c>
      <c r="BE9724">
        <v>1.2995233859534661E-2</v>
      </c>
    </row>
    <row r="9725" spans="55:57" x14ac:dyDescent="0.3">
      <c r="BC9725" s="19">
        <v>9666</v>
      </c>
      <c r="BD9725">
        <v>8.9231791584728191E-4</v>
      </c>
      <c r="BE9725">
        <v>1.2738683651130855E-2</v>
      </c>
    </row>
    <row r="9726" spans="55:57" x14ac:dyDescent="0.3">
      <c r="BC9726" s="19">
        <v>9667</v>
      </c>
      <c r="BD9726">
        <v>7.9364005900884444E-4</v>
      </c>
      <c r="BE9726">
        <v>1.2488788410129247E-2</v>
      </c>
    </row>
    <row r="9727" spans="55:57" x14ac:dyDescent="0.3">
      <c r="BC9727" s="19">
        <v>9668</v>
      </c>
      <c r="BD9727">
        <v>8.3866744870108635E-4</v>
      </c>
      <c r="BE9727">
        <v>1.2632834978028114E-2</v>
      </c>
    </row>
    <row r="9728" spans="55:57" x14ac:dyDescent="0.3">
      <c r="BC9728" s="19">
        <v>9669</v>
      </c>
      <c r="BD9728">
        <v>8.3153998940346645E-4</v>
      </c>
      <c r="BE9728">
        <v>1.1939811564538674E-2</v>
      </c>
    </row>
    <row r="9729" spans="55:57" x14ac:dyDescent="0.3">
      <c r="BC9729" s="19">
        <v>9670</v>
      </c>
      <c r="BD9729">
        <v>9.8043877607555769E-4</v>
      </c>
      <c r="BE9729">
        <v>1.4504484593466321E-2</v>
      </c>
    </row>
    <row r="9730" spans="55:57" x14ac:dyDescent="0.3">
      <c r="BC9730" s="19">
        <v>9671</v>
      </c>
      <c r="BD9730">
        <v>8.9608637839052479E-4</v>
      </c>
      <c r="BE9730">
        <v>1.2617263249483833E-2</v>
      </c>
    </row>
    <row r="9731" spans="55:57" x14ac:dyDescent="0.3">
      <c r="BC9731" s="19">
        <v>9672</v>
      </c>
      <c r="BD9731">
        <v>9.3985078994293669E-4</v>
      </c>
      <c r="BE9731">
        <v>1.3093763514168416E-2</v>
      </c>
    </row>
    <row r="9732" spans="55:57" x14ac:dyDescent="0.3">
      <c r="BC9732" s="19">
        <v>9673</v>
      </c>
      <c r="BD9732">
        <v>9.7027983281951062E-4</v>
      </c>
      <c r="BE9732">
        <v>1.3991751021717064E-2</v>
      </c>
    </row>
    <row r="9733" spans="55:57" x14ac:dyDescent="0.3">
      <c r="BC9733" s="19">
        <v>9674</v>
      </c>
      <c r="BD9733">
        <v>9.4566670721651382E-4</v>
      </c>
      <c r="BE9733">
        <v>1.3444766459106037E-2</v>
      </c>
    </row>
    <row r="9734" spans="55:57" x14ac:dyDescent="0.3">
      <c r="BC9734" s="19">
        <v>9675</v>
      </c>
      <c r="BD9734">
        <v>9.231823880060813E-4</v>
      </c>
      <c r="BE9734">
        <v>1.3059455276994276E-2</v>
      </c>
    </row>
    <row r="9735" spans="55:57" x14ac:dyDescent="0.3">
      <c r="BC9735" s="19">
        <v>9676</v>
      </c>
      <c r="BD9735">
        <v>9.4325630312990124E-4</v>
      </c>
      <c r="BE9735">
        <v>1.3607646392150077E-2</v>
      </c>
    </row>
    <row r="9736" spans="55:57" x14ac:dyDescent="0.3">
      <c r="BC9736" s="19">
        <v>9677</v>
      </c>
      <c r="BD9736">
        <v>9.3967168476513663E-4</v>
      </c>
      <c r="BE9736">
        <v>1.3478877482054921E-2</v>
      </c>
    </row>
    <row r="9737" spans="55:57" x14ac:dyDescent="0.3">
      <c r="BC9737" s="19">
        <v>9678</v>
      </c>
      <c r="BD9737">
        <v>9.0941546896276717E-4</v>
      </c>
      <c r="BE9737">
        <v>1.2545011437321897E-2</v>
      </c>
    </row>
    <row r="9738" spans="55:57" x14ac:dyDescent="0.3">
      <c r="BC9738" s="19">
        <v>9679</v>
      </c>
      <c r="BD9738">
        <v>8.0816361040888152E-4</v>
      </c>
      <c r="BE9738">
        <v>1.311747074033714E-2</v>
      </c>
    </row>
    <row r="9739" spans="55:57" x14ac:dyDescent="0.3">
      <c r="BC9739" s="19">
        <v>9680</v>
      </c>
      <c r="BD9739">
        <v>6.9387673347342084E-4</v>
      </c>
      <c r="BE9739">
        <v>1.1468808151163183E-2</v>
      </c>
    </row>
    <row r="9740" spans="55:57" x14ac:dyDescent="0.3">
      <c r="BC9740" s="19">
        <v>9681</v>
      </c>
      <c r="BD9740">
        <v>9.2015684598424012E-4</v>
      </c>
      <c r="BE9740">
        <v>1.1958338263394716E-2</v>
      </c>
    </row>
    <row r="9741" spans="55:57" x14ac:dyDescent="0.3">
      <c r="BC9741" s="19">
        <v>9682</v>
      </c>
      <c r="BD9741">
        <v>8.4173897023720131E-4</v>
      </c>
      <c r="BE9741">
        <v>1.1341925627219203E-2</v>
      </c>
    </row>
    <row r="9742" spans="55:57" x14ac:dyDescent="0.3">
      <c r="BC9742" s="19">
        <v>9683</v>
      </c>
      <c r="BD9742">
        <v>9.0544726562682152E-4</v>
      </c>
      <c r="BE9742">
        <v>1.301024039089867E-2</v>
      </c>
    </row>
    <row r="9743" spans="55:57" x14ac:dyDescent="0.3">
      <c r="BC9743" s="19">
        <v>9684</v>
      </c>
      <c r="BD9743">
        <v>8.4530275357403079E-4</v>
      </c>
      <c r="BE9743">
        <v>1.265592106960887E-2</v>
      </c>
    </row>
    <row r="9744" spans="55:57" x14ac:dyDescent="0.3">
      <c r="BC9744" s="19">
        <v>9685</v>
      </c>
      <c r="BD9744">
        <v>8.2484282144267322E-4</v>
      </c>
      <c r="BE9744">
        <v>1.2283602206314134E-2</v>
      </c>
    </row>
    <row r="9745" spans="55:57" x14ac:dyDescent="0.3">
      <c r="BC9745" s="19">
        <v>9686</v>
      </c>
      <c r="BD9745">
        <v>8.5494904332797123E-4</v>
      </c>
      <c r="BE9745">
        <v>1.3626436557793064E-2</v>
      </c>
    </row>
    <row r="9746" spans="55:57" x14ac:dyDescent="0.3">
      <c r="BC9746" s="19">
        <v>9687</v>
      </c>
      <c r="BD9746">
        <v>1.0113726184330818E-3</v>
      </c>
      <c r="BE9746">
        <v>1.3280312696056555E-2</v>
      </c>
    </row>
    <row r="9747" spans="55:57" x14ac:dyDescent="0.3">
      <c r="BC9747" s="19">
        <v>9688</v>
      </c>
      <c r="BD9747">
        <v>9.1939966711389754E-4</v>
      </c>
      <c r="BE9747">
        <v>1.2774701680727774E-2</v>
      </c>
    </row>
    <row r="9748" spans="55:57" x14ac:dyDescent="0.3">
      <c r="BC9748" s="19">
        <v>9689</v>
      </c>
      <c r="BD9748">
        <v>9.8624579236259498E-4</v>
      </c>
      <c r="BE9748">
        <v>1.3283026063193237E-2</v>
      </c>
    </row>
    <row r="9749" spans="55:57" x14ac:dyDescent="0.3">
      <c r="BC9749" s="19">
        <v>9690</v>
      </c>
      <c r="BD9749">
        <v>9.5730423995689297E-4</v>
      </c>
      <c r="BE9749">
        <v>1.298291324158167E-2</v>
      </c>
    </row>
    <row r="9750" spans="55:57" x14ac:dyDescent="0.3">
      <c r="BC9750" s="19">
        <v>9691</v>
      </c>
      <c r="BD9750">
        <v>8.9719134517983565E-4</v>
      </c>
      <c r="BE9750">
        <v>1.2567723502302921E-2</v>
      </c>
    </row>
    <row r="9751" spans="55:57" x14ac:dyDescent="0.3">
      <c r="BC9751" s="19">
        <v>9692</v>
      </c>
      <c r="BD9751">
        <v>8.1295739350208227E-4</v>
      </c>
      <c r="BE9751">
        <v>1.2626530948206285E-2</v>
      </c>
    </row>
    <row r="9752" spans="55:57" x14ac:dyDescent="0.3">
      <c r="BC9752" s="19">
        <v>9693</v>
      </c>
      <c r="BD9752">
        <v>8.0718551654954378E-4</v>
      </c>
      <c r="BE9752">
        <v>1.145936713972465E-2</v>
      </c>
    </row>
    <row r="9753" spans="55:57" x14ac:dyDescent="0.3">
      <c r="BC9753" s="19">
        <v>9694</v>
      </c>
      <c r="BD9753">
        <v>9.6373408937664893E-4</v>
      </c>
      <c r="BE9753">
        <v>1.2532019415259039E-2</v>
      </c>
    </row>
    <row r="9754" spans="55:57" x14ac:dyDescent="0.3">
      <c r="BC9754" s="19">
        <v>9695</v>
      </c>
      <c r="BD9754">
        <v>8.1286873834676557E-4</v>
      </c>
      <c r="BE9754">
        <v>1.3070378708705796E-2</v>
      </c>
    </row>
    <row r="9755" spans="55:57" x14ac:dyDescent="0.3">
      <c r="BC9755" s="19">
        <v>9696</v>
      </c>
      <c r="BD9755">
        <v>8.9256587127425088E-4</v>
      </c>
      <c r="BE9755">
        <v>1.2857487915343394E-2</v>
      </c>
    </row>
    <row r="9756" spans="55:57" x14ac:dyDescent="0.3">
      <c r="BC9756" s="19">
        <v>9697</v>
      </c>
      <c r="BD9756">
        <v>9.6065652203412171E-4</v>
      </c>
      <c r="BE9756">
        <v>1.3429629459857442E-2</v>
      </c>
    </row>
    <row r="9757" spans="55:57" x14ac:dyDescent="0.3">
      <c r="BC9757" s="19">
        <v>9698</v>
      </c>
      <c r="BD9757">
        <v>8.9742586207742548E-4</v>
      </c>
      <c r="BE9757">
        <v>1.3565172650169415E-2</v>
      </c>
    </row>
    <row r="9758" spans="55:57" x14ac:dyDescent="0.3">
      <c r="BC9758" s="19">
        <v>9699</v>
      </c>
      <c r="BD9758">
        <v>9.4660523149819626E-4</v>
      </c>
      <c r="BE9758">
        <v>1.3497206661114678E-2</v>
      </c>
    </row>
    <row r="9759" spans="55:57" x14ac:dyDescent="0.3">
      <c r="BC9759" s="19">
        <v>9700</v>
      </c>
      <c r="BD9759">
        <v>7.7864587380198618E-4</v>
      </c>
      <c r="BE9759">
        <v>1.2065535560391791E-2</v>
      </c>
    </row>
    <row r="9760" spans="55:57" x14ac:dyDescent="0.3">
      <c r="BC9760" s="19">
        <v>9701</v>
      </c>
      <c r="BD9760">
        <v>9.3691394543219536E-4</v>
      </c>
      <c r="BE9760">
        <v>1.318215796933392E-2</v>
      </c>
    </row>
    <row r="9761" spans="55:57" x14ac:dyDescent="0.3">
      <c r="BC9761" s="19">
        <v>9702</v>
      </c>
      <c r="BD9761">
        <v>9.0758662204164816E-4</v>
      </c>
      <c r="BE9761">
        <v>1.2606156988267784E-2</v>
      </c>
    </row>
    <row r="9762" spans="55:57" x14ac:dyDescent="0.3">
      <c r="BC9762" s="19">
        <v>9703</v>
      </c>
      <c r="BD9762">
        <v>8.8165630778896508E-4</v>
      </c>
      <c r="BE9762">
        <v>1.2969888849369707E-2</v>
      </c>
    </row>
    <row r="9763" spans="55:57" x14ac:dyDescent="0.3">
      <c r="BC9763" s="19">
        <v>9704</v>
      </c>
      <c r="BD9763">
        <v>8.5437153701385627E-4</v>
      </c>
      <c r="BE9763">
        <v>1.2063450435282237E-2</v>
      </c>
    </row>
    <row r="9764" spans="55:57" x14ac:dyDescent="0.3">
      <c r="BC9764" s="19">
        <v>9705</v>
      </c>
      <c r="BD9764">
        <v>9.342732867084402E-4</v>
      </c>
      <c r="BE9764">
        <v>1.2594179708172702E-2</v>
      </c>
    </row>
    <row r="9765" spans="55:57" x14ac:dyDescent="0.3">
      <c r="BC9765" s="19">
        <v>9706</v>
      </c>
      <c r="BD9765">
        <v>8.5123281422743358E-4</v>
      </c>
      <c r="BE9765">
        <v>1.2478583355609118E-2</v>
      </c>
    </row>
    <row r="9766" spans="55:57" x14ac:dyDescent="0.3">
      <c r="BC9766" s="19">
        <v>9707</v>
      </c>
      <c r="BD9766">
        <v>9.6435102871885163E-4</v>
      </c>
      <c r="BE9766">
        <v>1.2866384723596958E-2</v>
      </c>
    </row>
    <row r="9767" spans="55:57" x14ac:dyDescent="0.3">
      <c r="BC9767" s="19">
        <v>9708</v>
      </c>
      <c r="BD9767">
        <v>7.2407151983259468E-4</v>
      </c>
      <c r="BE9767">
        <v>1.2916127581950074E-2</v>
      </c>
    </row>
    <row r="9768" spans="55:57" x14ac:dyDescent="0.3">
      <c r="BC9768" s="19">
        <v>9709</v>
      </c>
      <c r="BD9768">
        <v>9.508828241895158E-4</v>
      </c>
      <c r="BE9768">
        <v>1.3279724747797107E-2</v>
      </c>
    </row>
    <row r="9769" spans="55:57" x14ac:dyDescent="0.3">
      <c r="BC9769" s="19">
        <v>9710</v>
      </c>
      <c r="BD9769">
        <v>7.8293801550381173E-4</v>
      </c>
      <c r="BE9769">
        <v>1.2264883928047664E-2</v>
      </c>
    </row>
    <row r="9770" spans="55:57" x14ac:dyDescent="0.3">
      <c r="BC9770" s="19">
        <v>9711</v>
      </c>
      <c r="BD9770">
        <v>9.0671533405565542E-4</v>
      </c>
      <c r="BE9770">
        <v>1.3144013429392417E-2</v>
      </c>
    </row>
    <row r="9771" spans="55:57" x14ac:dyDescent="0.3">
      <c r="BC9771" s="19">
        <v>9712</v>
      </c>
      <c r="BD9771">
        <v>8.2302107489379229E-4</v>
      </c>
      <c r="BE9771">
        <v>1.1657789191982676E-2</v>
      </c>
    </row>
    <row r="9772" spans="55:57" x14ac:dyDescent="0.3">
      <c r="BC9772" s="19">
        <v>9713</v>
      </c>
      <c r="BD9772">
        <v>9.3227140197792927E-4</v>
      </c>
      <c r="BE9772">
        <v>1.3467576971378691E-2</v>
      </c>
    </row>
    <row r="9773" spans="55:57" x14ac:dyDescent="0.3">
      <c r="BC9773" s="19">
        <v>9714</v>
      </c>
      <c r="BD9773">
        <v>7.8348191767113216E-4</v>
      </c>
      <c r="BE9773">
        <v>1.2354727703584183E-2</v>
      </c>
    </row>
    <row r="9774" spans="55:57" x14ac:dyDescent="0.3">
      <c r="BC9774" s="19">
        <v>9715</v>
      </c>
      <c r="BD9774">
        <v>7.972705592195926E-4</v>
      </c>
      <c r="BE9774">
        <v>1.2000041438523849E-2</v>
      </c>
    </row>
    <row r="9775" spans="55:57" x14ac:dyDescent="0.3">
      <c r="BC9775" s="19">
        <v>9716</v>
      </c>
      <c r="BD9775">
        <v>7.7420811315594075E-4</v>
      </c>
      <c r="BE9775">
        <v>1.2893248587447873E-2</v>
      </c>
    </row>
    <row r="9776" spans="55:57" x14ac:dyDescent="0.3">
      <c r="BC9776" s="19">
        <v>9717</v>
      </c>
      <c r="BD9776">
        <v>9.666865359233128E-4</v>
      </c>
      <c r="BE9776">
        <v>1.3984979199704376E-2</v>
      </c>
    </row>
    <row r="9777" spans="55:57" x14ac:dyDescent="0.3">
      <c r="BC9777" s="19">
        <v>9718</v>
      </c>
      <c r="BD9777">
        <v>8.8066038802533714E-4</v>
      </c>
      <c r="BE9777">
        <v>1.2852210623880264E-2</v>
      </c>
    </row>
    <row r="9778" spans="55:57" x14ac:dyDescent="0.3">
      <c r="BC9778" s="19">
        <v>9719</v>
      </c>
      <c r="BD9778">
        <v>8.7184770060284682E-4</v>
      </c>
      <c r="BE9778">
        <v>1.2374968838589715E-2</v>
      </c>
    </row>
    <row r="9779" spans="55:57" x14ac:dyDescent="0.3">
      <c r="BC9779" s="19">
        <v>9720</v>
      </c>
      <c r="BD9779">
        <v>8.9135750712303883E-4</v>
      </c>
      <c r="BE9779">
        <v>1.2048828803429739E-2</v>
      </c>
    </row>
    <row r="9780" spans="55:57" x14ac:dyDescent="0.3">
      <c r="BC9780" s="19">
        <v>9721</v>
      </c>
      <c r="BD9780">
        <v>7.6198640440504079E-4</v>
      </c>
      <c r="BE9780">
        <v>1.2297295439757142E-2</v>
      </c>
    </row>
    <row r="9781" spans="55:57" x14ac:dyDescent="0.3">
      <c r="BC9781" s="19">
        <v>9722</v>
      </c>
      <c r="BD9781">
        <v>7.4727118757358035E-4</v>
      </c>
      <c r="BE9781">
        <v>1.2082522327271685E-2</v>
      </c>
    </row>
    <row r="9782" spans="55:57" x14ac:dyDescent="0.3">
      <c r="BC9782" s="19">
        <v>9723</v>
      </c>
      <c r="BD9782">
        <v>8.1082754835929641E-4</v>
      </c>
      <c r="BE9782">
        <v>1.2196424531843518E-2</v>
      </c>
    </row>
    <row r="9783" spans="55:57" x14ac:dyDescent="0.3">
      <c r="BC9783" s="19">
        <v>9724</v>
      </c>
      <c r="BD9783">
        <v>7.933439803155044E-4</v>
      </c>
      <c r="BE9783">
        <v>1.2619483935252831E-2</v>
      </c>
    </row>
    <row r="9784" spans="55:57" x14ac:dyDescent="0.3">
      <c r="BC9784" s="19">
        <v>9725</v>
      </c>
      <c r="BD9784">
        <v>9.0016181658026816E-4</v>
      </c>
      <c r="BE9784">
        <v>1.2606795273569322E-2</v>
      </c>
    </row>
    <row r="9785" spans="55:57" x14ac:dyDescent="0.3">
      <c r="BC9785" s="19">
        <v>9726</v>
      </c>
      <c r="BD9785">
        <v>9.7383331540835049E-4</v>
      </c>
      <c r="BE9785">
        <v>1.3557268407015299E-2</v>
      </c>
    </row>
    <row r="9786" spans="55:57" x14ac:dyDescent="0.3">
      <c r="BC9786" s="19">
        <v>9727</v>
      </c>
      <c r="BD9786">
        <v>9.1809872274286675E-4</v>
      </c>
      <c r="BE9786">
        <v>1.2765320377277421E-2</v>
      </c>
    </row>
    <row r="9787" spans="55:57" x14ac:dyDescent="0.3">
      <c r="BC9787" s="19">
        <v>9728</v>
      </c>
      <c r="BD9787">
        <v>7.7966318595037499E-4</v>
      </c>
      <c r="BE9787">
        <v>1.1475627329733552E-2</v>
      </c>
    </row>
    <row r="9788" spans="55:57" x14ac:dyDescent="0.3">
      <c r="BC9788" s="19">
        <v>9729</v>
      </c>
      <c r="BD9788">
        <v>8.9314774664476875E-4</v>
      </c>
      <c r="BE9788">
        <v>1.3111485482540668E-2</v>
      </c>
    </row>
    <row r="9789" spans="55:57" x14ac:dyDescent="0.3">
      <c r="BC9789" s="19">
        <v>9730</v>
      </c>
      <c r="BD9789">
        <v>9.1278933757318024E-4</v>
      </c>
      <c r="BE9789">
        <v>1.2563934500430777E-2</v>
      </c>
    </row>
    <row r="9790" spans="55:57" x14ac:dyDescent="0.3">
      <c r="BC9790" s="19">
        <v>9731</v>
      </c>
      <c r="BD9790">
        <v>8.907434229644285E-4</v>
      </c>
      <c r="BE9790">
        <v>1.3234344631502125E-2</v>
      </c>
    </row>
    <row r="9791" spans="55:57" x14ac:dyDescent="0.3">
      <c r="BC9791" s="19">
        <v>9732</v>
      </c>
      <c r="BD9791">
        <v>7.9770285896438504E-4</v>
      </c>
      <c r="BE9791">
        <v>1.1508831495369548E-2</v>
      </c>
    </row>
    <row r="9792" spans="55:57" x14ac:dyDescent="0.3">
      <c r="BC9792" s="19">
        <v>9733</v>
      </c>
      <c r="BD9792">
        <v>8.3194785339030383E-4</v>
      </c>
      <c r="BE9792">
        <v>1.2924304504887239E-2</v>
      </c>
    </row>
    <row r="9793" spans="55:57" x14ac:dyDescent="0.3">
      <c r="BC9793" s="19">
        <v>9734</v>
      </c>
      <c r="BD9793">
        <v>7.9854190684875445E-4</v>
      </c>
      <c r="BE9793">
        <v>1.2086040524558028E-2</v>
      </c>
    </row>
    <row r="9794" spans="55:57" x14ac:dyDescent="0.3">
      <c r="BC9794" s="19">
        <v>9735</v>
      </c>
      <c r="BD9794">
        <v>9.4404841666826766E-4</v>
      </c>
      <c r="BE9794">
        <v>1.3322789019272826E-2</v>
      </c>
    </row>
    <row r="9795" spans="55:57" x14ac:dyDescent="0.3">
      <c r="BC9795" s="19">
        <v>9736</v>
      </c>
      <c r="BD9795">
        <v>9.0057434950989467E-4</v>
      </c>
      <c r="BE9795">
        <v>1.3105227406861717E-2</v>
      </c>
    </row>
    <row r="9796" spans="55:57" x14ac:dyDescent="0.3">
      <c r="BC9796" s="19">
        <v>9737</v>
      </c>
      <c r="BD9796">
        <v>7.9285294827669526E-4</v>
      </c>
      <c r="BE9796">
        <v>1.2157892411411544E-2</v>
      </c>
    </row>
    <row r="9797" spans="55:57" x14ac:dyDescent="0.3">
      <c r="BC9797" s="19">
        <v>9738</v>
      </c>
      <c r="BD9797">
        <v>9.0634914873768621E-4</v>
      </c>
      <c r="BE9797">
        <v>1.382804791398452E-2</v>
      </c>
    </row>
    <row r="9798" spans="55:57" x14ac:dyDescent="0.3">
      <c r="BC9798" s="19">
        <v>9739</v>
      </c>
      <c r="BD9798">
        <v>9.5292634901660261E-4</v>
      </c>
      <c r="BE9798">
        <v>1.3525124465518002E-2</v>
      </c>
    </row>
    <row r="9799" spans="55:57" x14ac:dyDescent="0.3">
      <c r="BC9799" s="19">
        <v>9740</v>
      </c>
      <c r="BD9799">
        <v>8.1281007068081696E-4</v>
      </c>
      <c r="BE9799">
        <v>1.1692328998207078E-2</v>
      </c>
    </row>
    <row r="9800" spans="55:57" x14ac:dyDescent="0.3">
      <c r="BC9800" s="19">
        <v>9741</v>
      </c>
      <c r="BD9800">
        <v>8.080483386010578E-4</v>
      </c>
      <c r="BE9800">
        <v>1.2021910744609185E-2</v>
      </c>
    </row>
    <row r="9801" spans="55:57" x14ac:dyDescent="0.3">
      <c r="BC9801" s="19">
        <v>9742</v>
      </c>
      <c r="BD9801">
        <v>7.9584925498067931E-4</v>
      </c>
      <c r="BE9801">
        <v>1.2389791475111326E-2</v>
      </c>
    </row>
    <row r="9802" spans="55:57" x14ac:dyDescent="0.3">
      <c r="BC9802" s="19">
        <v>9743</v>
      </c>
      <c r="BD9802">
        <v>8.104762343253217E-4</v>
      </c>
      <c r="BE9802">
        <v>1.1918455849340624E-2</v>
      </c>
    </row>
    <row r="9803" spans="55:57" x14ac:dyDescent="0.3">
      <c r="BC9803" s="19">
        <v>9744</v>
      </c>
      <c r="BD9803">
        <v>9.3423908480755747E-4</v>
      </c>
      <c r="BE9803">
        <v>1.2770595153174795E-2</v>
      </c>
    </row>
    <row r="9804" spans="55:57" x14ac:dyDescent="0.3">
      <c r="BC9804" s="19">
        <v>9745</v>
      </c>
      <c r="BD9804">
        <v>8.1859242557977654E-4</v>
      </c>
      <c r="BE9804">
        <v>1.19740431229408E-2</v>
      </c>
    </row>
    <row r="9805" spans="55:57" x14ac:dyDescent="0.3">
      <c r="BC9805" s="19">
        <v>9746</v>
      </c>
      <c r="BD9805">
        <v>7.6813452168948411E-4</v>
      </c>
      <c r="BE9805">
        <v>1.2776468752307226E-2</v>
      </c>
    </row>
    <row r="9806" spans="55:57" x14ac:dyDescent="0.3">
      <c r="BC9806" s="19">
        <v>9747</v>
      </c>
      <c r="BD9806">
        <v>7.2726028023610816E-4</v>
      </c>
      <c r="BE9806">
        <v>1.2615485898497657E-2</v>
      </c>
    </row>
    <row r="9807" spans="55:57" x14ac:dyDescent="0.3">
      <c r="BC9807" s="19">
        <v>9748</v>
      </c>
      <c r="BD9807">
        <v>8.0586684506324835E-4</v>
      </c>
      <c r="BE9807">
        <v>1.2035975867095818E-2</v>
      </c>
    </row>
    <row r="9808" spans="55:57" x14ac:dyDescent="0.3">
      <c r="BC9808" s="19">
        <v>9749</v>
      </c>
      <c r="BD9808">
        <v>7.7793040461281648E-4</v>
      </c>
      <c r="BE9808">
        <v>1.2987015699547242E-2</v>
      </c>
    </row>
    <row r="9809" spans="55:57" x14ac:dyDescent="0.3">
      <c r="BC9809" s="19">
        <v>9750</v>
      </c>
      <c r="BD9809">
        <v>9.6451747949495808E-4</v>
      </c>
      <c r="BE9809">
        <v>1.3669878270611117E-2</v>
      </c>
    </row>
    <row r="9810" spans="55:57" x14ac:dyDescent="0.3">
      <c r="BC9810" s="19">
        <v>9751</v>
      </c>
      <c r="BD9810">
        <v>7.7192615601040233E-4</v>
      </c>
      <c r="BE9810">
        <v>1.1831237085081924E-2</v>
      </c>
    </row>
    <row r="9811" spans="55:57" x14ac:dyDescent="0.3">
      <c r="BC9811" s="19">
        <v>9752</v>
      </c>
      <c r="BD9811">
        <v>8.7870498358649915E-4</v>
      </c>
      <c r="BE9811">
        <v>1.2781653648842073E-2</v>
      </c>
    </row>
    <row r="9812" spans="55:57" x14ac:dyDescent="0.3">
      <c r="BC9812" s="19">
        <v>9753</v>
      </c>
      <c r="BD9812">
        <v>8.5667670103980206E-4</v>
      </c>
      <c r="BE9812">
        <v>1.2453048190398056E-2</v>
      </c>
    </row>
    <row r="9813" spans="55:57" x14ac:dyDescent="0.3">
      <c r="BC9813" s="19">
        <v>9754</v>
      </c>
      <c r="BD9813">
        <v>9.3306408372556635E-4</v>
      </c>
      <c r="BE9813">
        <v>1.3225364511409349E-2</v>
      </c>
    </row>
    <row r="9814" spans="55:57" x14ac:dyDescent="0.3">
      <c r="BC9814" s="19">
        <v>9755</v>
      </c>
      <c r="BD9814">
        <v>7.3367675799702848E-4</v>
      </c>
      <c r="BE9814">
        <v>1.1621784728731772E-2</v>
      </c>
    </row>
    <row r="9815" spans="55:57" x14ac:dyDescent="0.3">
      <c r="BC9815" s="19">
        <v>9756</v>
      </c>
      <c r="BD9815">
        <v>8.767662610838084E-4</v>
      </c>
      <c r="BE9815">
        <v>1.3101298831497929E-2</v>
      </c>
    </row>
    <row r="9816" spans="55:57" x14ac:dyDescent="0.3">
      <c r="BC9816" s="19">
        <v>9757</v>
      </c>
      <c r="BD9816">
        <v>8.8031216952731955E-4</v>
      </c>
      <c r="BE9816">
        <v>1.3277139736978503E-2</v>
      </c>
    </row>
    <row r="9817" spans="55:57" x14ac:dyDescent="0.3">
      <c r="BC9817" s="19">
        <v>9758</v>
      </c>
      <c r="BD9817">
        <v>8.4210555575516585E-4</v>
      </c>
      <c r="BE9817">
        <v>1.1815180982271217E-2</v>
      </c>
    </row>
    <row r="9818" spans="55:57" x14ac:dyDescent="0.3">
      <c r="BC9818" s="19">
        <v>9759</v>
      </c>
      <c r="BD9818">
        <v>8.0637521034658218E-4</v>
      </c>
      <c r="BE9818">
        <v>1.1760536074499383E-2</v>
      </c>
    </row>
    <row r="9819" spans="55:57" x14ac:dyDescent="0.3">
      <c r="BC9819" s="19">
        <v>9760</v>
      </c>
      <c r="BD9819">
        <v>8.2862864061096974E-4</v>
      </c>
      <c r="BE9819">
        <v>1.1713648427041796E-2</v>
      </c>
    </row>
    <row r="9820" spans="55:57" x14ac:dyDescent="0.3">
      <c r="BC9820" s="19">
        <v>9761</v>
      </c>
      <c r="BD9820">
        <v>8.769749259416018E-4</v>
      </c>
      <c r="BE9820">
        <v>1.2817647391340862E-2</v>
      </c>
    </row>
    <row r="9821" spans="55:57" x14ac:dyDescent="0.3">
      <c r="BC9821" s="19">
        <v>9762</v>
      </c>
      <c r="BD9821">
        <v>7.9980832210641494E-4</v>
      </c>
      <c r="BE9821">
        <v>1.2181987471530677E-2</v>
      </c>
    </row>
    <row r="9822" spans="55:57" x14ac:dyDescent="0.3">
      <c r="BC9822" s="19">
        <v>9763</v>
      </c>
      <c r="BD9822">
        <v>1.0295288524732249E-3</v>
      </c>
      <c r="BE9822">
        <v>1.5391010306863261E-2</v>
      </c>
    </row>
    <row r="9823" spans="55:57" x14ac:dyDescent="0.3">
      <c r="BC9823" s="19">
        <v>9764</v>
      </c>
      <c r="BD9823">
        <v>7.9695537946013087E-4</v>
      </c>
      <c r="BE9823">
        <v>1.1956605362861264E-2</v>
      </c>
    </row>
    <row r="9824" spans="55:57" x14ac:dyDescent="0.3">
      <c r="BC9824" s="19">
        <v>9765</v>
      </c>
      <c r="BD9824">
        <v>9.6854098240311453E-4</v>
      </c>
      <c r="BE9824">
        <v>1.2942193064616003E-2</v>
      </c>
    </row>
    <row r="9825" spans="55:57" x14ac:dyDescent="0.3">
      <c r="BC9825" s="19">
        <v>9766</v>
      </c>
      <c r="BD9825">
        <v>9.184453480581712E-4</v>
      </c>
      <c r="BE9825">
        <v>1.2805212260936774E-2</v>
      </c>
    </row>
    <row r="9826" spans="55:57" x14ac:dyDescent="0.3">
      <c r="BC9826" s="19">
        <v>9767</v>
      </c>
      <c r="BD9826">
        <v>8.9295317202426521E-4</v>
      </c>
      <c r="BE9826">
        <v>1.323176829591621E-2</v>
      </c>
    </row>
    <row r="9827" spans="55:57" x14ac:dyDescent="0.3">
      <c r="BC9827" s="19">
        <v>9768</v>
      </c>
      <c r="BD9827">
        <v>9.3959322600868623E-4</v>
      </c>
      <c r="BE9827">
        <v>1.2950486315276124E-2</v>
      </c>
    </row>
    <row r="9828" spans="55:57" x14ac:dyDescent="0.3">
      <c r="BC9828" s="19">
        <v>9769</v>
      </c>
      <c r="BD9828">
        <v>1.0126933944272695E-3</v>
      </c>
      <c r="BE9828">
        <v>1.421698504430873E-2</v>
      </c>
    </row>
    <row r="9829" spans="55:57" x14ac:dyDescent="0.3">
      <c r="BC9829" s="19">
        <v>9770</v>
      </c>
      <c r="BD9829">
        <v>8.2956365096754068E-4</v>
      </c>
      <c r="BE9829">
        <v>1.1855200180746572E-2</v>
      </c>
    </row>
    <row r="9830" spans="55:57" x14ac:dyDescent="0.3">
      <c r="BC9830" s="19">
        <v>9771</v>
      </c>
      <c r="BD9830">
        <v>9.7303698952982867E-4</v>
      </c>
      <c r="BE9830">
        <v>1.37360808757331E-2</v>
      </c>
    </row>
    <row r="9831" spans="55:57" x14ac:dyDescent="0.3">
      <c r="BC9831" s="19">
        <v>9772</v>
      </c>
      <c r="BD9831">
        <v>8.4882809201588106E-4</v>
      </c>
      <c r="BE9831">
        <v>1.2407116691447574E-2</v>
      </c>
    </row>
    <row r="9832" spans="55:57" x14ac:dyDescent="0.3">
      <c r="BC9832" s="19">
        <v>9773</v>
      </c>
      <c r="BD9832">
        <v>8.5538438337304343E-4</v>
      </c>
      <c r="BE9832">
        <v>1.3031706595670014E-2</v>
      </c>
    </row>
    <row r="9833" spans="55:57" x14ac:dyDescent="0.3">
      <c r="BC9833" s="19">
        <v>9774</v>
      </c>
      <c r="BD9833">
        <v>7.4260289751974958E-4</v>
      </c>
      <c r="BE9833">
        <v>1.2257225118794348E-2</v>
      </c>
    </row>
    <row r="9834" spans="55:57" x14ac:dyDescent="0.3">
      <c r="BC9834" s="19">
        <v>9775</v>
      </c>
      <c r="BD9834">
        <v>9.4201710108130171E-4</v>
      </c>
      <c r="BE9834">
        <v>1.2610588358160832E-2</v>
      </c>
    </row>
    <row r="9835" spans="55:57" x14ac:dyDescent="0.3">
      <c r="BC9835" s="19">
        <v>9776</v>
      </c>
      <c r="BD9835">
        <v>7.3235638549618291E-4</v>
      </c>
      <c r="BE9835">
        <v>1.1336099640242755E-2</v>
      </c>
    </row>
    <row r="9836" spans="55:57" x14ac:dyDescent="0.3">
      <c r="BC9836" s="19">
        <v>9777</v>
      </c>
      <c r="BD9836">
        <v>8.7604521755109974E-4</v>
      </c>
      <c r="BE9836">
        <v>1.196298384183052E-2</v>
      </c>
    </row>
    <row r="9837" spans="55:57" x14ac:dyDescent="0.3">
      <c r="BC9837" s="19">
        <v>9778</v>
      </c>
      <c r="BD9837">
        <v>8.7670215546776814E-4</v>
      </c>
      <c r="BE9837">
        <v>1.2989681494822941E-2</v>
      </c>
    </row>
    <row r="9838" spans="55:57" x14ac:dyDescent="0.3">
      <c r="BC9838" s="19">
        <v>9779</v>
      </c>
      <c r="BD9838">
        <v>9.9868477421540956E-4</v>
      </c>
      <c r="BE9838">
        <v>1.4165410140339485E-2</v>
      </c>
    </row>
    <row r="9839" spans="55:57" x14ac:dyDescent="0.3">
      <c r="BC9839" s="19">
        <v>9780</v>
      </c>
      <c r="BD9839">
        <v>8.9631651565790719E-4</v>
      </c>
      <c r="BE9839">
        <v>1.2450664037287566E-2</v>
      </c>
    </row>
    <row r="9840" spans="55:57" x14ac:dyDescent="0.3">
      <c r="BC9840" s="19">
        <v>9781</v>
      </c>
      <c r="BD9840">
        <v>8.8295383960043975E-4</v>
      </c>
      <c r="BE9840">
        <v>1.3165187295218416E-2</v>
      </c>
    </row>
    <row r="9841" spans="55:57" x14ac:dyDescent="0.3">
      <c r="BC9841" s="19">
        <v>9782</v>
      </c>
      <c r="BD9841">
        <v>8.332196344057886E-4</v>
      </c>
      <c r="BE9841">
        <v>1.2886558755551544E-2</v>
      </c>
    </row>
    <row r="9842" spans="55:57" x14ac:dyDescent="0.3">
      <c r="BC9842" s="19">
        <v>9783</v>
      </c>
      <c r="BD9842">
        <v>8.134810409951359E-4</v>
      </c>
      <c r="BE9842">
        <v>1.2179568648524734E-2</v>
      </c>
    </row>
    <row r="9843" spans="55:57" x14ac:dyDescent="0.3">
      <c r="BC9843" s="19">
        <v>9784</v>
      </c>
      <c r="BD9843">
        <v>9.9402427986556587E-4</v>
      </c>
      <c r="BE9843">
        <v>1.3563269489712723E-2</v>
      </c>
    </row>
    <row r="9844" spans="55:57" x14ac:dyDescent="0.3">
      <c r="BC9844" s="19">
        <v>9785</v>
      </c>
      <c r="BD9844">
        <v>1.0163312937395458E-3</v>
      </c>
      <c r="BE9844">
        <v>1.3089448997624143E-2</v>
      </c>
    </row>
    <row r="9845" spans="55:57" x14ac:dyDescent="0.3">
      <c r="BC9845" s="19">
        <v>9786</v>
      </c>
      <c r="BD9845">
        <v>9.3441633356706035E-4</v>
      </c>
      <c r="BE9845">
        <v>1.2828826281710537E-2</v>
      </c>
    </row>
    <row r="9846" spans="55:57" x14ac:dyDescent="0.3">
      <c r="BC9846" s="19">
        <v>9787</v>
      </c>
      <c r="BD9846">
        <v>7.8711820895297651E-4</v>
      </c>
      <c r="BE9846">
        <v>1.1682703380974824E-2</v>
      </c>
    </row>
    <row r="9847" spans="55:57" x14ac:dyDescent="0.3">
      <c r="BC9847" s="19">
        <v>9788</v>
      </c>
      <c r="BD9847">
        <v>8.0936524015867066E-4</v>
      </c>
      <c r="BE9847">
        <v>1.1465341922041268E-2</v>
      </c>
    </row>
    <row r="9848" spans="55:57" x14ac:dyDescent="0.3">
      <c r="BC9848" s="19">
        <v>9789</v>
      </c>
      <c r="BD9848">
        <v>8.3993205487084435E-4</v>
      </c>
      <c r="BE9848">
        <v>1.2473444832514816E-2</v>
      </c>
    </row>
    <row r="9849" spans="55:57" x14ac:dyDescent="0.3">
      <c r="BC9849" s="19">
        <v>9790</v>
      </c>
      <c r="BD9849">
        <v>9.0227453845393812E-4</v>
      </c>
      <c r="BE9849">
        <v>1.2109782115000332E-2</v>
      </c>
    </row>
    <row r="9850" spans="55:57" x14ac:dyDescent="0.3">
      <c r="BC9850" s="19">
        <v>9791</v>
      </c>
      <c r="BD9850">
        <v>7.3110683246154905E-4</v>
      </c>
      <c r="BE9850">
        <v>1.2210708517275312E-2</v>
      </c>
    </row>
    <row r="9851" spans="55:57" x14ac:dyDescent="0.3">
      <c r="BC9851" s="19">
        <v>9792</v>
      </c>
      <c r="BD9851">
        <v>8.1222938622271042E-4</v>
      </c>
      <c r="BE9851">
        <v>1.1033627148197082E-2</v>
      </c>
    </row>
    <row r="9852" spans="55:57" x14ac:dyDescent="0.3">
      <c r="BC9852" s="19">
        <v>9793</v>
      </c>
      <c r="BD9852">
        <v>7.3788335945182133E-4</v>
      </c>
      <c r="BE9852">
        <v>1.2164028634417718E-2</v>
      </c>
    </row>
    <row r="9853" spans="55:57" x14ac:dyDescent="0.3">
      <c r="BC9853" s="19">
        <v>9794</v>
      </c>
      <c r="BD9853">
        <v>8.3248775187270085E-4</v>
      </c>
      <c r="BE9853">
        <v>1.351300863063936E-2</v>
      </c>
    </row>
    <row r="9854" spans="55:57" x14ac:dyDescent="0.3">
      <c r="BC9854" s="19">
        <v>9795</v>
      </c>
      <c r="BD9854">
        <v>8.9807140487445196E-4</v>
      </c>
      <c r="BE9854">
        <v>1.2710105712309376E-2</v>
      </c>
    </row>
    <row r="9855" spans="55:57" x14ac:dyDescent="0.3">
      <c r="BC9855" s="19">
        <v>9796</v>
      </c>
      <c r="BD9855">
        <v>8.4205441264333114E-4</v>
      </c>
      <c r="BE9855">
        <v>1.3683290762124233E-2</v>
      </c>
    </row>
    <row r="9856" spans="55:57" x14ac:dyDescent="0.3">
      <c r="BC9856" s="19">
        <v>9797</v>
      </c>
      <c r="BD9856">
        <v>9.3829117832480052E-4</v>
      </c>
      <c r="BE9856">
        <v>1.356638531859382E-2</v>
      </c>
    </row>
    <row r="9857" spans="55:57" x14ac:dyDescent="0.3">
      <c r="BC9857" s="19">
        <v>9798</v>
      </c>
      <c r="BD9857">
        <v>1.0041179672833653E-3</v>
      </c>
      <c r="BE9857">
        <v>1.3589709130272845E-2</v>
      </c>
    </row>
    <row r="9858" spans="55:57" x14ac:dyDescent="0.3">
      <c r="BC9858" s="19">
        <v>9799</v>
      </c>
      <c r="BD9858">
        <v>8.2394409910635134E-4</v>
      </c>
      <c r="BE9858">
        <v>1.1194530383973507E-2</v>
      </c>
    </row>
    <row r="9859" spans="55:57" x14ac:dyDescent="0.3">
      <c r="BC9859" s="19">
        <v>9800</v>
      </c>
      <c r="BD9859">
        <v>7.9076416300398456E-4</v>
      </c>
      <c r="BE9859">
        <v>1.1917145306616661E-2</v>
      </c>
    </row>
    <row r="9860" spans="55:57" x14ac:dyDescent="0.3">
      <c r="BC9860" s="19">
        <v>9801</v>
      </c>
      <c r="BD9860">
        <v>8.1882440058742738E-4</v>
      </c>
      <c r="BE9860">
        <v>1.2101693398959753E-2</v>
      </c>
    </row>
    <row r="9861" spans="55:57" x14ac:dyDescent="0.3">
      <c r="BC9861" s="19">
        <v>9802</v>
      </c>
      <c r="BD9861">
        <v>8.1330075048796592E-4</v>
      </c>
      <c r="BE9861">
        <v>1.1716879312148779E-2</v>
      </c>
    </row>
    <row r="9862" spans="55:57" x14ac:dyDescent="0.3">
      <c r="BC9862" s="19">
        <v>9803</v>
      </c>
      <c r="BD9862">
        <v>9.5751871856026172E-4</v>
      </c>
      <c r="BE9862">
        <v>1.2729041411973016E-2</v>
      </c>
    </row>
    <row r="9863" spans="55:57" x14ac:dyDescent="0.3">
      <c r="BC9863" s="19">
        <v>9804</v>
      </c>
      <c r="BD9863">
        <v>9.7684317296584501E-4</v>
      </c>
      <c r="BE9863">
        <v>1.3329742821644586E-2</v>
      </c>
    </row>
    <row r="9864" spans="55:57" x14ac:dyDescent="0.3">
      <c r="BC9864" s="19">
        <v>9805</v>
      </c>
      <c r="BD9864">
        <v>7.6666394442588852E-4</v>
      </c>
      <c r="BE9864">
        <v>1.1977533923717774E-2</v>
      </c>
    </row>
    <row r="9865" spans="55:57" x14ac:dyDescent="0.3">
      <c r="BC9865" s="19">
        <v>9806</v>
      </c>
      <c r="BD9865">
        <v>8.0233239728639996E-4</v>
      </c>
      <c r="BE9865">
        <v>1.1458876968245281E-2</v>
      </c>
    </row>
    <row r="9866" spans="55:57" x14ac:dyDescent="0.3">
      <c r="BC9866" s="19">
        <v>9807</v>
      </c>
      <c r="BD9866">
        <v>7.9680981419776205E-4</v>
      </c>
      <c r="BE9866">
        <v>1.2256593135266072E-2</v>
      </c>
    </row>
    <row r="9867" spans="55:57" x14ac:dyDescent="0.3">
      <c r="BC9867" s="19">
        <v>9808</v>
      </c>
      <c r="BD9867">
        <v>9.9286079791398156E-4</v>
      </c>
      <c r="BE9867">
        <v>1.3117713314533937E-2</v>
      </c>
    </row>
    <row r="9868" spans="55:57" x14ac:dyDescent="0.3">
      <c r="BC9868" s="19">
        <v>9809</v>
      </c>
      <c r="BD9868">
        <v>7.5495310479969284E-4</v>
      </c>
      <c r="BE9868">
        <v>1.3213487664972379E-2</v>
      </c>
    </row>
    <row r="9869" spans="55:57" x14ac:dyDescent="0.3">
      <c r="BC9869" s="19">
        <v>9810</v>
      </c>
      <c r="BD9869">
        <v>8.6717932727488844E-4</v>
      </c>
      <c r="BE9869">
        <v>1.1631214107856239E-2</v>
      </c>
    </row>
    <row r="9870" spans="55:57" x14ac:dyDescent="0.3">
      <c r="BC9870" s="19">
        <v>9811</v>
      </c>
      <c r="BD9870">
        <v>7.8769118911009507E-4</v>
      </c>
      <c r="BE9870">
        <v>1.2044068316178732E-2</v>
      </c>
    </row>
    <row r="9871" spans="55:57" x14ac:dyDescent="0.3">
      <c r="BC9871" s="19">
        <v>9812</v>
      </c>
      <c r="BD9871">
        <v>7.1876148597154051E-4</v>
      </c>
      <c r="BE9871">
        <v>1.2714529917652576E-2</v>
      </c>
    </row>
    <row r="9872" spans="55:57" x14ac:dyDescent="0.3">
      <c r="BC9872" s="19">
        <v>9813</v>
      </c>
      <c r="BD9872">
        <v>9.4234255555100449E-4</v>
      </c>
      <c r="BE9872">
        <v>1.2713433864744014E-2</v>
      </c>
    </row>
    <row r="9873" spans="55:57" x14ac:dyDescent="0.3">
      <c r="BC9873" s="19">
        <v>9814</v>
      </c>
      <c r="BD9873">
        <v>9.0341308254870273E-4</v>
      </c>
      <c r="BE9873">
        <v>1.3330590774380332E-2</v>
      </c>
    </row>
    <row r="9874" spans="55:57" x14ac:dyDescent="0.3">
      <c r="BC9874" s="19">
        <v>9815</v>
      </c>
      <c r="BD9874">
        <v>9.5001866359921243E-4</v>
      </c>
      <c r="BE9874">
        <v>1.3886771552656536E-2</v>
      </c>
    </row>
    <row r="9875" spans="55:57" x14ac:dyDescent="0.3">
      <c r="BC9875" s="19">
        <v>9816</v>
      </c>
      <c r="BD9875">
        <v>9.8309369407819573E-4</v>
      </c>
      <c r="BE9875">
        <v>1.3385772462086058E-2</v>
      </c>
    </row>
    <row r="9876" spans="55:57" x14ac:dyDescent="0.3">
      <c r="BC9876" s="19">
        <v>9817</v>
      </c>
      <c r="BD9876">
        <v>9.0403000261076978E-4</v>
      </c>
      <c r="BE9876">
        <v>1.1719503937349902E-2</v>
      </c>
    </row>
    <row r="9877" spans="55:57" x14ac:dyDescent="0.3">
      <c r="BC9877" s="19">
        <v>9818</v>
      </c>
      <c r="BD9877">
        <v>9.8986670425337724E-4</v>
      </c>
      <c r="BE9877">
        <v>1.3554501420723879E-2</v>
      </c>
    </row>
    <row r="9878" spans="55:57" x14ac:dyDescent="0.3">
      <c r="BC9878" s="19">
        <v>9819</v>
      </c>
      <c r="BD9878">
        <v>8.3151011397537128E-4</v>
      </c>
      <c r="BE9878">
        <v>1.1529334323496482E-2</v>
      </c>
    </row>
    <row r="9879" spans="55:57" x14ac:dyDescent="0.3">
      <c r="BC9879" s="19">
        <v>9820</v>
      </c>
      <c r="BD9879">
        <v>7.3288850702598642E-4</v>
      </c>
      <c r="BE9879">
        <v>1.2555432400566951E-2</v>
      </c>
    </row>
    <row r="9880" spans="55:57" x14ac:dyDescent="0.3">
      <c r="BC9880" s="19">
        <v>9821</v>
      </c>
      <c r="BD9880">
        <v>9.0577790028824139E-4</v>
      </c>
      <c r="BE9880">
        <v>1.2734997249815312E-2</v>
      </c>
    </row>
    <row r="9881" spans="55:57" x14ac:dyDescent="0.3">
      <c r="BC9881" s="19">
        <v>9822</v>
      </c>
      <c r="BD9881">
        <v>1.0078424673962819E-3</v>
      </c>
      <c r="BE9881">
        <v>1.4016101453434737E-2</v>
      </c>
    </row>
    <row r="9882" spans="55:57" x14ac:dyDescent="0.3">
      <c r="BC9882" s="19">
        <v>9823</v>
      </c>
      <c r="BD9882">
        <v>8.1767155161399879E-4</v>
      </c>
      <c r="BE9882">
        <v>1.1908726967683142E-2</v>
      </c>
    </row>
    <row r="9883" spans="55:57" x14ac:dyDescent="0.3">
      <c r="BC9883" s="19">
        <v>9824</v>
      </c>
      <c r="BD9883">
        <v>7.9983429293043731E-4</v>
      </c>
      <c r="BE9883">
        <v>1.1367971278852758E-2</v>
      </c>
    </row>
    <row r="9884" spans="55:57" x14ac:dyDescent="0.3">
      <c r="BC9884" s="19">
        <v>9825</v>
      </c>
      <c r="BD9884">
        <v>8.6679986847444841E-4</v>
      </c>
      <c r="BE9884">
        <v>1.2760379963148029E-2</v>
      </c>
    </row>
    <row r="9885" spans="55:57" x14ac:dyDescent="0.3">
      <c r="BC9885" s="19">
        <v>9826</v>
      </c>
      <c r="BD9885">
        <v>9.7842723487203092E-4</v>
      </c>
      <c r="BE9885">
        <v>1.2830768460215351E-2</v>
      </c>
    </row>
    <row r="9886" spans="55:57" x14ac:dyDescent="0.3">
      <c r="BC9886" s="19">
        <v>9827</v>
      </c>
      <c r="BD9886">
        <v>9.5831259507636168E-4</v>
      </c>
      <c r="BE9886">
        <v>1.2760223805167573E-2</v>
      </c>
    </row>
    <row r="9887" spans="55:57" x14ac:dyDescent="0.3">
      <c r="BC9887" s="19">
        <v>9828</v>
      </c>
      <c r="BD9887">
        <v>8.5131678480228107E-4</v>
      </c>
      <c r="BE9887">
        <v>1.1841276425510429E-2</v>
      </c>
    </row>
    <row r="9888" spans="55:57" x14ac:dyDescent="0.3">
      <c r="BC9888" s="19">
        <v>9829</v>
      </c>
      <c r="BD9888">
        <v>7.8670209907531806E-4</v>
      </c>
      <c r="BE9888">
        <v>1.2594850596527717E-2</v>
      </c>
    </row>
    <row r="9889" spans="55:57" x14ac:dyDescent="0.3">
      <c r="BC9889" s="19">
        <v>9830</v>
      </c>
      <c r="BD9889">
        <v>8.9538116678322221E-4</v>
      </c>
      <c r="BE9889">
        <v>1.2885738182514463E-2</v>
      </c>
    </row>
    <row r="9890" spans="55:57" x14ac:dyDescent="0.3">
      <c r="BC9890" s="19">
        <v>9831</v>
      </c>
      <c r="BD9890">
        <v>9.0618763462643282E-4</v>
      </c>
      <c r="BE9890">
        <v>1.2789770070799216E-2</v>
      </c>
    </row>
    <row r="9891" spans="55:57" x14ac:dyDescent="0.3">
      <c r="BC9891" s="19">
        <v>9832</v>
      </c>
      <c r="BD9891">
        <v>8.5795403263293343E-4</v>
      </c>
      <c r="BE9891">
        <v>1.2116120291539825E-2</v>
      </c>
    </row>
    <row r="9892" spans="55:57" x14ac:dyDescent="0.3">
      <c r="BC9892" s="19">
        <v>9833</v>
      </c>
      <c r="BD9892">
        <v>8.5922707978533335E-4</v>
      </c>
      <c r="BE9892">
        <v>1.2433730999988152E-2</v>
      </c>
    </row>
    <row r="9893" spans="55:57" x14ac:dyDescent="0.3">
      <c r="BC9893" s="19">
        <v>9834</v>
      </c>
      <c r="BD9893">
        <v>7.8021592735179443E-4</v>
      </c>
      <c r="BE9893">
        <v>1.1626885063308855E-2</v>
      </c>
    </row>
    <row r="9894" spans="55:57" x14ac:dyDescent="0.3">
      <c r="BC9894" s="19">
        <v>9835</v>
      </c>
      <c r="BD9894">
        <v>9.4301590571450281E-4</v>
      </c>
      <c r="BE9894">
        <v>1.2835127454084537E-2</v>
      </c>
    </row>
    <row r="9895" spans="55:57" x14ac:dyDescent="0.3">
      <c r="BC9895" s="19">
        <v>9836</v>
      </c>
      <c r="BD9895">
        <v>7.5824402484245431E-4</v>
      </c>
      <c r="BE9895">
        <v>1.1696803935962351E-2</v>
      </c>
    </row>
    <row r="9896" spans="55:57" x14ac:dyDescent="0.3">
      <c r="BC9896" s="19">
        <v>9837</v>
      </c>
      <c r="BD9896">
        <v>8.4683709824640106E-4</v>
      </c>
      <c r="BE9896">
        <v>1.3482187059102648E-2</v>
      </c>
    </row>
    <row r="9897" spans="55:57" x14ac:dyDescent="0.3">
      <c r="BC9897" s="19">
        <v>9838</v>
      </c>
      <c r="BD9897">
        <v>9.1568836700741969E-4</v>
      </c>
      <c r="BE9897">
        <v>1.288608744814256E-2</v>
      </c>
    </row>
    <row r="9898" spans="55:57" x14ac:dyDescent="0.3">
      <c r="BC9898" s="19">
        <v>9839</v>
      </c>
      <c r="BD9898">
        <v>8.0162624146227666E-4</v>
      </c>
      <c r="BE9898">
        <v>1.1329233736261393E-2</v>
      </c>
    </row>
    <row r="9899" spans="55:57" x14ac:dyDescent="0.3">
      <c r="BC9899" s="19">
        <v>9840</v>
      </c>
      <c r="BD9899">
        <v>8.7331476519347188E-4</v>
      </c>
      <c r="BE9899">
        <v>1.2374015566106842E-2</v>
      </c>
    </row>
    <row r="9900" spans="55:57" x14ac:dyDescent="0.3">
      <c r="BC9900" s="19">
        <v>9841</v>
      </c>
      <c r="BD9900">
        <v>9.0278266643574532E-4</v>
      </c>
      <c r="BE9900">
        <v>1.2885519897814376E-2</v>
      </c>
    </row>
    <row r="9901" spans="55:57" x14ac:dyDescent="0.3">
      <c r="BC9901" s="19">
        <v>9842</v>
      </c>
      <c r="BD9901">
        <v>8.7263171442701246E-4</v>
      </c>
      <c r="BE9901">
        <v>1.2337583055483397E-2</v>
      </c>
    </row>
    <row r="9902" spans="55:57" x14ac:dyDescent="0.3">
      <c r="BC9902" s="19">
        <v>9843</v>
      </c>
      <c r="BD9902">
        <v>9.5591903228082423E-4</v>
      </c>
      <c r="BE9902">
        <v>1.4200647188164252E-2</v>
      </c>
    </row>
    <row r="9903" spans="55:57" x14ac:dyDescent="0.3">
      <c r="BC9903" s="19">
        <v>9844</v>
      </c>
      <c r="BD9903">
        <v>8.4824832619567183E-4</v>
      </c>
      <c r="BE9903">
        <v>1.2784846924279197E-2</v>
      </c>
    </row>
    <row r="9904" spans="55:57" x14ac:dyDescent="0.3">
      <c r="BC9904" s="19">
        <v>9845</v>
      </c>
      <c r="BD9904">
        <v>8.4925813694361225E-4</v>
      </c>
      <c r="BE9904">
        <v>1.1835523625981998E-2</v>
      </c>
    </row>
    <row r="9905" spans="55:57" x14ac:dyDescent="0.3">
      <c r="BC9905" s="19">
        <v>9846</v>
      </c>
      <c r="BD9905">
        <v>8.420192146453287E-4</v>
      </c>
      <c r="BE9905">
        <v>1.1876980218365604E-2</v>
      </c>
    </row>
    <row r="9906" spans="55:57" x14ac:dyDescent="0.3">
      <c r="BC9906" s="19">
        <v>9847</v>
      </c>
      <c r="BD9906">
        <v>7.7796946173669455E-4</v>
      </c>
      <c r="BE9906">
        <v>1.2193627656143379E-2</v>
      </c>
    </row>
    <row r="9907" spans="55:57" x14ac:dyDescent="0.3">
      <c r="BC9907" s="19">
        <v>9848</v>
      </c>
      <c r="BD9907">
        <v>9.5039958764180923E-4</v>
      </c>
      <c r="BE9907">
        <v>1.3320587629805321E-2</v>
      </c>
    </row>
    <row r="9908" spans="55:57" x14ac:dyDescent="0.3">
      <c r="BC9908" s="19">
        <v>9849</v>
      </c>
      <c r="BD9908">
        <v>7.887621773071383E-4</v>
      </c>
      <c r="BE9908">
        <v>1.2279333131555152E-2</v>
      </c>
    </row>
    <row r="9909" spans="55:57" x14ac:dyDescent="0.3">
      <c r="BC9909" s="19">
        <v>9850</v>
      </c>
      <c r="BD9909">
        <v>7.2233235933555763E-4</v>
      </c>
      <c r="BE9909">
        <v>1.3612327008104679E-2</v>
      </c>
    </row>
    <row r="9910" spans="55:57" x14ac:dyDescent="0.3">
      <c r="BC9910" s="19">
        <v>9851</v>
      </c>
      <c r="BD9910">
        <v>9.7809005886857173E-4</v>
      </c>
      <c r="BE9910">
        <v>1.334395007953299E-2</v>
      </c>
    </row>
    <row r="9911" spans="55:57" x14ac:dyDescent="0.3">
      <c r="BC9911" s="19">
        <v>9852</v>
      </c>
      <c r="BD9911">
        <v>8.2613612715251746E-4</v>
      </c>
      <c r="BE9911">
        <v>1.2163282492298262E-2</v>
      </c>
    </row>
    <row r="9912" spans="55:57" x14ac:dyDescent="0.3">
      <c r="BC9912" s="19">
        <v>9853</v>
      </c>
      <c r="BD9912">
        <v>8.1290628008982521E-4</v>
      </c>
      <c r="BE9912">
        <v>1.2539156203772146E-2</v>
      </c>
    </row>
    <row r="9913" spans="55:57" x14ac:dyDescent="0.3">
      <c r="BC9913" s="19">
        <v>9854</v>
      </c>
      <c r="BD9913">
        <v>7.4021329896528318E-4</v>
      </c>
      <c r="BE9913">
        <v>1.2867965576930191E-2</v>
      </c>
    </row>
    <row r="9914" spans="55:57" x14ac:dyDescent="0.3">
      <c r="BC9914" s="19">
        <v>9855</v>
      </c>
      <c r="BD9914">
        <v>8.5687511975112633E-4</v>
      </c>
      <c r="BE9914">
        <v>1.2181885282650197E-2</v>
      </c>
    </row>
    <row r="9915" spans="55:57" x14ac:dyDescent="0.3">
      <c r="BC9915" s="19">
        <v>9856</v>
      </c>
      <c r="BD9915">
        <v>9.3197798397267229E-4</v>
      </c>
      <c r="BE9915">
        <v>1.2216309248044356E-2</v>
      </c>
    </row>
    <row r="9916" spans="55:57" x14ac:dyDescent="0.3">
      <c r="BC9916" s="19">
        <v>9857</v>
      </c>
      <c r="BD9916">
        <v>7.6848194826396789E-4</v>
      </c>
      <c r="BE9916">
        <v>1.2031116511406386E-2</v>
      </c>
    </row>
    <row r="9917" spans="55:57" x14ac:dyDescent="0.3">
      <c r="BC9917" s="19">
        <v>9858</v>
      </c>
      <c r="BD9917">
        <v>8.6488504157052927E-4</v>
      </c>
      <c r="BE9917">
        <v>1.219633007913342E-2</v>
      </c>
    </row>
    <row r="9918" spans="55:57" x14ac:dyDescent="0.3">
      <c r="BC9918" s="19">
        <v>9859</v>
      </c>
      <c r="BD9918">
        <v>9.326694712118251E-4</v>
      </c>
      <c r="BE9918">
        <v>1.2653824059501936E-2</v>
      </c>
    </row>
    <row r="9919" spans="55:57" x14ac:dyDescent="0.3">
      <c r="BC9919" s="19">
        <v>9860</v>
      </c>
      <c r="BD9919">
        <v>7.5274207345904574E-4</v>
      </c>
      <c r="BE9919">
        <v>1.1744578078889045E-2</v>
      </c>
    </row>
    <row r="9920" spans="55:57" x14ac:dyDescent="0.3">
      <c r="BC9920" s="19">
        <v>9861</v>
      </c>
      <c r="BD9920">
        <v>9.911782379106338E-4</v>
      </c>
      <c r="BE9920">
        <v>1.3631825915383354E-2</v>
      </c>
    </row>
    <row r="9921" spans="55:57" x14ac:dyDescent="0.3">
      <c r="BC9921" s="19">
        <v>9862</v>
      </c>
      <c r="BD9921">
        <v>7.2373624951421213E-4</v>
      </c>
      <c r="BE9921">
        <v>1.2166419426414965E-2</v>
      </c>
    </row>
    <row r="9922" spans="55:57" x14ac:dyDescent="0.3">
      <c r="BC9922" s="19">
        <v>9863</v>
      </c>
      <c r="BD9922">
        <v>8.2262439900268364E-4</v>
      </c>
      <c r="BE9922">
        <v>1.2518690197321771E-2</v>
      </c>
    </row>
    <row r="9923" spans="55:57" x14ac:dyDescent="0.3">
      <c r="BC9923" s="19">
        <v>9864</v>
      </c>
      <c r="BD9923">
        <v>1.0756143619080043E-3</v>
      </c>
      <c r="BE9923">
        <v>1.5333259837004959E-2</v>
      </c>
    </row>
    <row r="9924" spans="55:57" x14ac:dyDescent="0.3">
      <c r="BC9924" s="19">
        <v>9865</v>
      </c>
      <c r="BD9924">
        <v>1.0295806872475932E-3</v>
      </c>
      <c r="BE9924">
        <v>1.3939129544577773E-2</v>
      </c>
    </row>
    <row r="9925" spans="55:57" x14ac:dyDescent="0.3">
      <c r="BC9925" s="19">
        <v>9866</v>
      </c>
      <c r="BD9925">
        <v>9.4533135950666195E-4</v>
      </c>
      <c r="BE9925">
        <v>1.3057893603788864E-2</v>
      </c>
    </row>
    <row r="9926" spans="55:57" x14ac:dyDescent="0.3">
      <c r="BC9926" s="19">
        <v>9867</v>
      </c>
      <c r="BD9926">
        <v>7.9023993489128676E-4</v>
      </c>
      <c r="BE9926">
        <v>1.2331440925529407E-2</v>
      </c>
    </row>
    <row r="9927" spans="55:57" x14ac:dyDescent="0.3">
      <c r="BC9927" s="19">
        <v>9868</v>
      </c>
      <c r="BD9927">
        <v>9.5160556886280485E-4</v>
      </c>
      <c r="BE9927">
        <v>1.2560154541941376E-2</v>
      </c>
    </row>
    <row r="9928" spans="55:57" x14ac:dyDescent="0.3">
      <c r="BC9928" s="19">
        <v>9869</v>
      </c>
      <c r="BD9928">
        <v>9.4474914206941021E-4</v>
      </c>
      <c r="BE9928">
        <v>1.4278706202674969E-2</v>
      </c>
    </row>
    <row r="9929" spans="55:57" x14ac:dyDescent="0.3">
      <c r="BC9929" s="19">
        <v>9870</v>
      </c>
      <c r="BD9929">
        <v>8.7640428286067738E-4</v>
      </c>
      <c r="BE9929">
        <v>1.2330766790396571E-2</v>
      </c>
    </row>
    <row r="9930" spans="55:57" x14ac:dyDescent="0.3">
      <c r="BC9930" s="19">
        <v>9871</v>
      </c>
      <c r="BD9930">
        <v>8.0245800349466369E-4</v>
      </c>
      <c r="BE9930">
        <v>1.1438877370589106E-2</v>
      </c>
    </row>
    <row r="9931" spans="55:57" x14ac:dyDescent="0.3">
      <c r="BC9931" s="19">
        <v>9872</v>
      </c>
      <c r="BD9931">
        <v>7.9068437217290105E-4</v>
      </c>
      <c r="BE9931">
        <v>1.2246218211374532E-2</v>
      </c>
    </row>
    <row r="9932" spans="55:57" x14ac:dyDescent="0.3">
      <c r="BC9932" s="19">
        <v>9873</v>
      </c>
      <c r="BD9932">
        <v>7.7585225761125139E-4</v>
      </c>
      <c r="BE9932">
        <v>1.288435860555214E-2</v>
      </c>
    </row>
    <row r="9933" spans="55:57" x14ac:dyDescent="0.3">
      <c r="BC9933" s="19">
        <v>9874</v>
      </c>
      <c r="BD9933">
        <v>8.1366206881325982E-4</v>
      </c>
      <c r="BE9933">
        <v>1.2396605210596587E-2</v>
      </c>
    </row>
    <row r="9934" spans="55:57" x14ac:dyDescent="0.3">
      <c r="BC9934" s="19">
        <v>9875</v>
      </c>
      <c r="BD9934">
        <v>8.8005096772366342E-4</v>
      </c>
      <c r="BE9934">
        <v>1.3043445629290993E-2</v>
      </c>
    </row>
    <row r="9935" spans="55:57" x14ac:dyDescent="0.3">
      <c r="BC9935" s="19">
        <v>9876</v>
      </c>
      <c r="BD9935">
        <v>8.4574432778908553E-4</v>
      </c>
      <c r="BE9935">
        <v>1.2075024975878508E-2</v>
      </c>
    </row>
    <row r="9936" spans="55:57" x14ac:dyDescent="0.3">
      <c r="BC9936" s="19">
        <v>9877</v>
      </c>
      <c r="BD9936">
        <v>7.092491076815024E-4</v>
      </c>
      <c r="BE9936">
        <v>1.2213980452954847E-2</v>
      </c>
    </row>
    <row r="9937" spans="55:57" x14ac:dyDescent="0.3">
      <c r="BC9937" s="19">
        <v>9878</v>
      </c>
      <c r="BD9937">
        <v>8.0131519371770955E-4</v>
      </c>
      <c r="BE9937">
        <v>1.1757177135232423E-2</v>
      </c>
    </row>
    <row r="9938" spans="55:57" x14ac:dyDescent="0.3">
      <c r="BC9938" s="19">
        <v>9879</v>
      </c>
      <c r="BD9938">
        <v>7.8464713691470827E-4</v>
      </c>
      <c r="BE9938">
        <v>1.1362482577681294E-2</v>
      </c>
    </row>
    <row r="9939" spans="55:57" x14ac:dyDescent="0.3">
      <c r="BC9939" s="19">
        <v>9880</v>
      </c>
      <c r="BD9939">
        <v>9.7986877453410943E-4</v>
      </c>
      <c r="BE9939">
        <v>1.3427381175469197E-2</v>
      </c>
    </row>
    <row r="9940" spans="55:57" x14ac:dyDescent="0.3">
      <c r="BC9940" s="19">
        <v>9881</v>
      </c>
      <c r="BD9940">
        <v>9.1769885728112054E-4</v>
      </c>
      <c r="BE9940">
        <v>1.234769524830856E-2</v>
      </c>
    </row>
    <row r="9941" spans="55:57" x14ac:dyDescent="0.3">
      <c r="BC9941" s="19">
        <v>9882</v>
      </c>
      <c r="BD9941">
        <v>8.3973826981860542E-4</v>
      </c>
      <c r="BE9941">
        <v>1.2107749334217092E-2</v>
      </c>
    </row>
    <row r="9942" spans="55:57" x14ac:dyDescent="0.3">
      <c r="BC9942" s="19">
        <v>9883</v>
      </c>
      <c r="BD9942">
        <v>9.0704064870268338E-4</v>
      </c>
      <c r="BE9942">
        <v>1.3653179952632469E-2</v>
      </c>
    </row>
    <row r="9943" spans="55:57" x14ac:dyDescent="0.3">
      <c r="BC9943" s="19">
        <v>9884</v>
      </c>
      <c r="BD9943">
        <v>9.2058318120146246E-4</v>
      </c>
      <c r="BE9943">
        <v>1.3073302068418296E-2</v>
      </c>
    </row>
    <row r="9944" spans="55:57" x14ac:dyDescent="0.3">
      <c r="BC9944" s="19">
        <v>9885</v>
      </c>
      <c r="BD9944">
        <v>7.5100981206379822E-4</v>
      </c>
      <c r="BE9944">
        <v>1.317936130569086E-2</v>
      </c>
    </row>
    <row r="9945" spans="55:57" x14ac:dyDescent="0.3">
      <c r="BC9945" s="19">
        <v>9886</v>
      </c>
      <c r="BD9945">
        <v>8.5923794617309907E-4</v>
      </c>
      <c r="BE9945">
        <v>1.2279835296541976E-2</v>
      </c>
    </row>
    <row r="9946" spans="55:57" x14ac:dyDescent="0.3">
      <c r="BC9946" s="19">
        <v>9887</v>
      </c>
      <c r="BD9946">
        <v>7.8965960260124924E-4</v>
      </c>
      <c r="BE9946">
        <v>1.2138077499687082E-2</v>
      </c>
    </row>
    <row r="9947" spans="55:57" x14ac:dyDescent="0.3">
      <c r="BC9947" s="19">
        <v>9888</v>
      </c>
      <c r="BD9947">
        <v>7.7487182536222724E-4</v>
      </c>
      <c r="BE9947">
        <v>1.21696196321527E-2</v>
      </c>
    </row>
    <row r="9948" spans="55:57" x14ac:dyDescent="0.3">
      <c r="BC9948" s="19">
        <v>9889</v>
      </c>
      <c r="BD9948">
        <v>9.7854614124292692E-4</v>
      </c>
      <c r="BE9948">
        <v>1.3774323651960694E-2</v>
      </c>
    </row>
    <row r="9949" spans="55:57" x14ac:dyDescent="0.3">
      <c r="BC9949" s="19">
        <v>9890</v>
      </c>
      <c r="BD9949">
        <v>8.6312985837940631E-4</v>
      </c>
      <c r="BE9949">
        <v>1.2951520122178522E-2</v>
      </c>
    </row>
    <row r="9950" spans="55:57" x14ac:dyDescent="0.3">
      <c r="BC9950" s="19">
        <v>9891</v>
      </c>
      <c r="BD9950">
        <v>7.854522214393384E-4</v>
      </c>
      <c r="BE9950">
        <v>1.214406120892474E-2</v>
      </c>
    </row>
    <row r="9951" spans="55:57" x14ac:dyDescent="0.3">
      <c r="BC9951" s="19">
        <v>9892</v>
      </c>
      <c r="BD9951">
        <v>8.954322692686686E-4</v>
      </c>
      <c r="BE9951">
        <v>1.3236985504584379E-2</v>
      </c>
    </row>
    <row r="9952" spans="55:57" x14ac:dyDescent="0.3">
      <c r="BC9952" s="19">
        <v>9893</v>
      </c>
      <c r="BD9952">
        <v>9.3161718680168288E-4</v>
      </c>
      <c r="BE9952">
        <v>1.2803354041564375E-2</v>
      </c>
    </row>
    <row r="9953" spans="55:57" x14ac:dyDescent="0.3">
      <c r="BC9953" s="19">
        <v>9894</v>
      </c>
      <c r="BD9953">
        <v>8.8535766439457888E-4</v>
      </c>
      <c r="BE9953">
        <v>1.3109227669784691E-2</v>
      </c>
    </row>
    <row r="9954" spans="55:57" x14ac:dyDescent="0.3">
      <c r="BC9954" s="19">
        <v>9895</v>
      </c>
      <c r="BD9954">
        <v>8.5337394594590791E-4</v>
      </c>
      <c r="BE9954">
        <v>1.1970938733722875E-2</v>
      </c>
    </row>
    <row r="9955" spans="55:57" x14ac:dyDescent="0.3">
      <c r="BC9955" s="19">
        <v>9896</v>
      </c>
      <c r="BD9955">
        <v>9.1488865160063747E-4</v>
      </c>
      <c r="BE9955">
        <v>1.3755129122221318E-2</v>
      </c>
    </row>
    <row r="9956" spans="55:57" x14ac:dyDescent="0.3">
      <c r="BC9956" s="19">
        <v>9897</v>
      </c>
      <c r="BD9956">
        <v>7.8908303999644614E-4</v>
      </c>
      <c r="BE9956">
        <v>1.223988936459041E-2</v>
      </c>
    </row>
    <row r="9957" spans="55:57" x14ac:dyDescent="0.3">
      <c r="BC9957" s="19">
        <v>9898</v>
      </c>
      <c r="BD9957">
        <v>9.0929023966549425E-4</v>
      </c>
      <c r="BE9957">
        <v>1.4201524918286941E-2</v>
      </c>
    </row>
    <row r="9958" spans="55:57" x14ac:dyDescent="0.3">
      <c r="BC9958" s="19">
        <v>9899</v>
      </c>
      <c r="BD9958">
        <v>8.1929566361527628E-4</v>
      </c>
      <c r="BE9958">
        <v>1.3034759362660674E-2</v>
      </c>
    </row>
    <row r="9959" spans="55:57" x14ac:dyDescent="0.3">
      <c r="BC9959" s="19">
        <v>9900</v>
      </c>
      <c r="BD9959">
        <v>7.6677331866597447E-4</v>
      </c>
      <c r="BE9959">
        <v>1.1730027895505854E-2</v>
      </c>
    </row>
    <row r="9960" spans="55:57" x14ac:dyDescent="0.3">
      <c r="BC9960" s="19">
        <v>9901</v>
      </c>
      <c r="BD9960">
        <v>8.4166187249832842E-4</v>
      </c>
      <c r="BE9960">
        <v>1.1784133393489247E-2</v>
      </c>
    </row>
    <row r="9961" spans="55:57" x14ac:dyDescent="0.3">
      <c r="BC9961" s="19">
        <v>9902</v>
      </c>
      <c r="BD9961">
        <v>8.0278257587214862E-4</v>
      </c>
      <c r="BE9961">
        <v>1.2797751120906779E-2</v>
      </c>
    </row>
    <row r="9962" spans="55:57" x14ac:dyDescent="0.3">
      <c r="BC9962" s="19">
        <v>9903</v>
      </c>
      <c r="BD9962">
        <v>9.8128057788633314E-4</v>
      </c>
      <c r="BE9962">
        <v>1.3572628010120344E-2</v>
      </c>
    </row>
    <row r="9963" spans="55:57" x14ac:dyDescent="0.3">
      <c r="BC9963" s="19">
        <v>9904</v>
      </c>
      <c r="BD9963">
        <v>9.3756124242220737E-4</v>
      </c>
      <c r="BE9963">
        <v>1.2720233528302255E-2</v>
      </c>
    </row>
    <row r="9964" spans="55:57" x14ac:dyDescent="0.3">
      <c r="BC9964" s="19">
        <v>9905</v>
      </c>
      <c r="BD9964">
        <v>1.0300562588018512E-3</v>
      </c>
      <c r="BE9964">
        <v>1.3693653795756072E-2</v>
      </c>
    </row>
    <row r="9965" spans="55:57" x14ac:dyDescent="0.3">
      <c r="BC9965" s="19">
        <v>9906</v>
      </c>
      <c r="BD9965">
        <v>8.994946820359694E-4</v>
      </c>
      <c r="BE9965">
        <v>1.3392239260365348E-2</v>
      </c>
    </row>
    <row r="9966" spans="55:57" x14ac:dyDescent="0.3">
      <c r="BC9966" s="19">
        <v>9907</v>
      </c>
      <c r="BD9966">
        <v>9.0159810623031706E-4</v>
      </c>
      <c r="BE9966">
        <v>1.3085756537727474E-2</v>
      </c>
    </row>
    <row r="9967" spans="55:57" x14ac:dyDescent="0.3">
      <c r="BC9967" s="19">
        <v>9908</v>
      </c>
      <c r="BD9967">
        <v>7.0120321292648034E-4</v>
      </c>
      <c r="BE9967">
        <v>1.1799169143958324E-2</v>
      </c>
    </row>
    <row r="9968" spans="55:57" x14ac:dyDescent="0.3">
      <c r="BC9968" s="19">
        <v>9909</v>
      </c>
      <c r="BD9968">
        <v>1.0067832063541207E-3</v>
      </c>
      <c r="BE9968">
        <v>1.449233202888529E-2</v>
      </c>
    </row>
    <row r="9969" spans="55:57" x14ac:dyDescent="0.3">
      <c r="BC9969" s="19">
        <v>9910</v>
      </c>
      <c r="BD9969">
        <v>9.7517111352807121E-4</v>
      </c>
      <c r="BE9969">
        <v>1.2770283960396029E-2</v>
      </c>
    </row>
    <row r="9970" spans="55:57" x14ac:dyDescent="0.3">
      <c r="BC9970" s="19">
        <v>9911</v>
      </c>
      <c r="BD9970">
        <v>9.1243837193731494E-4</v>
      </c>
      <c r="BE9970">
        <v>1.3403678192587634E-2</v>
      </c>
    </row>
    <row r="9971" spans="55:57" x14ac:dyDescent="0.3">
      <c r="BC9971" s="19">
        <v>9912</v>
      </c>
      <c r="BD9971">
        <v>8.1635286782654349E-4</v>
      </c>
      <c r="BE9971">
        <v>1.2051243389789435E-2</v>
      </c>
    </row>
    <row r="9972" spans="55:57" x14ac:dyDescent="0.3">
      <c r="BC9972" s="19">
        <v>9913</v>
      </c>
      <c r="BD9972">
        <v>1.0055655954374853E-3</v>
      </c>
      <c r="BE9972">
        <v>1.3572954318275279E-2</v>
      </c>
    </row>
    <row r="9973" spans="55:57" x14ac:dyDescent="0.3">
      <c r="BC9973" s="19">
        <v>9914</v>
      </c>
      <c r="BD9973">
        <v>9.8330534232396764E-4</v>
      </c>
      <c r="BE9973">
        <v>1.3584922876772799E-2</v>
      </c>
    </row>
    <row r="9974" spans="55:57" x14ac:dyDescent="0.3">
      <c r="BC9974" s="19">
        <v>9915</v>
      </c>
      <c r="BD9974">
        <v>7.9942611813394989E-4</v>
      </c>
      <c r="BE9974">
        <v>1.1622803824533791E-2</v>
      </c>
    </row>
    <row r="9975" spans="55:57" x14ac:dyDescent="0.3">
      <c r="BC9975" s="19">
        <v>9916</v>
      </c>
      <c r="BD9975">
        <v>9.2691822741630887E-4</v>
      </c>
      <c r="BE9975">
        <v>1.3221241990983323E-2</v>
      </c>
    </row>
    <row r="9976" spans="55:57" x14ac:dyDescent="0.3">
      <c r="BC9976" s="19">
        <v>9917</v>
      </c>
      <c r="BD9976">
        <v>8.6277978689484978E-4</v>
      </c>
      <c r="BE9976">
        <v>1.2538640197183386E-2</v>
      </c>
    </row>
    <row r="9977" spans="55:57" x14ac:dyDescent="0.3">
      <c r="BC9977" s="19">
        <v>9918</v>
      </c>
      <c r="BD9977">
        <v>8.1034000427958526E-4</v>
      </c>
      <c r="BE9977">
        <v>1.2017555156073435E-2</v>
      </c>
    </row>
    <row r="9978" spans="55:57" x14ac:dyDescent="0.3">
      <c r="BC9978" s="19">
        <v>9919</v>
      </c>
      <c r="BD9978">
        <v>7.7448594545410584E-4</v>
      </c>
      <c r="BE9978">
        <v>1.2220697954565865E-2</v>
      </c>
    </row>
    <row r="9979" spans="55:57" x14ac:dyDescent="0.3">
      <c r="BC9979" s="19">
        <v>9920</v>
      </c>
      <c r="BD9979">
        <v>7.1970077027363165E-4</v>
      </c>
      <c r="BE9979">
        <v>1.1418168001258533E-2</v>
      </c>
    </row>
    <row r="9980" spans="55:57" x14ac:dyDescent="0.3">
      <c r="BC9980" s="19">
        <v>9921</v>
      </c>
      <c r="BD9980">
        <v>1.0619855885512029E-3</v>
      </c>
      <c r="BE9980">
        <v>1.4282677272001595E-2</v>
      </c>
    </row>
    <row r="9981" spans="55:57" x14ac:dyDescent="0.3">
      <c r="BC9981" s="19">
        <v>9922</v>
      </c>
      <c r="BD9981">
        <v>8.1008766837601894E-4</v>
      </c>
      <c r="BE9981">
        <v>1.341554795986079E-2</v>
      </c>
    </row>
    <row r="9982" spans="55:57" x14ac:dyDescent="0.3">
      <c r="BC9982" s="19">
        <v>9923</v>
      </c>
      <c r="BD9982">
        <v>8.0434881966639452E-4</v>
      </c>
      <c r="BE9982">
        <v>1.229960918155135E-2</v>
      </c>
    </row>
    <row r="9983" spans="55:57" x14ac:dyDescent="0.3">
      <c r="BC9983" s="19">
        <v>9924</v>
      </c>
      <c r="BD9983">
        <v>8.1664761561621663E-4</v>
      </c>
      <c r="BE9983">
        <v>1.1716270083994278E-2</v>
      </c>
    </row>
    <row r="9984" spans="55:57" x14ac:dyDescent="0.3">
      <c r="BC9984" s="19">
        <v>9925</v>
      </c>
      <c r="BD9984">
        <v>8.1476753526480306E-4</v>
      </c>
      <c r="BE9984">
        <v>1.2279883240068406E-2</v>
      </c>
    </row>
    <row r="9985" spans="55:57" x14ac:dyDescent="0.3">
      <c r="BC9985" s="19">
        <v>9926</v>
      </c>
      <c r="BD9985">
        <v>9.0185756311488658E-4</v>
      </c>
      <c r="BE9985">
        <v>1.1962392908828574E-2</v>
      </c>
    </row>
    <row r="9986" spans="55:57" x14ac:dyDescent="0.3">
      <c r="BC9986" s="19">
        <v>9927</v>
      </c>
      <c r="BD9986">
        <v>9.6711742655261352E-4</v>
      </c>
      <c r="BE9986">
        <v>1.3506529209790889E-2</v>
      </c>
    </row>
    <row r="9987" spans="55:57" x14ac:dyDescent="0.3">
      <c r="BC9987" s="19">
        <v>9928</v>
      </c>
      <c r="BD9987">
        <v>1.0457310544721421E-3</v>
      </c>
      <c r="BE9987">
        <v>1.5345730602206143E-2</v>
      </c>
    </row>
    <row r="9988" spans="55:57" x14ac:dyDescent="0.3">
      <c r="BC9988" s="19">
        <v>9929</v>
      </c>
      <c r="BD9988">
        <v>8.132032777077294E-4</v>
      </c>
      <c r="BE9988">
        <v>1.1815671402566407E-2</v>
      </c>
    </row>
    <row r="9989" spans="55:57" x14ac:dyDescent="0.3">
      <c r="BC9989" s="19">
        <v>9930</v>
      </c>
      <c r="BD9989">
        <v>7.9593565385332337E-4</v>
      </c>
      <c r="BE9989">
        <v>1.1930981944199188E-2</v>
      </c>
    </row>
    <row r="9990" spans="55:57" x14ac:dyDescent="0.3">
      <c r="BC9990" s="19">
        <v>9931</v>
      </c>
      <c r="BD9990">
        <v>8.1635444549018514E-4</v>
      </c>
      <c r="BE9990">
        <v>1.1890622978103673E-2</v>
      </c>
    </row>
    <row r="9991" spans="55:57" x14ac:dyDescent="0.3">
      <c r="BC9991" s="19">
        <v>9932</v>
      </c>
      <c r="BD9991">
        <v>7.7668576138532398E-4</v>
      </c>
      <c r="BE9991">
        <v>1.1755593074572369E-2</v>
      </c>
    </row>
    <row r="9992" spans="55:57" x14ac:dyDescent="0.3">
      <c r="BC9992" s="19">
        <v>9933</v>
      </c>
      <c r="BD9992">
        <v>9.5279416908751978E-4</v>
      </c>
      <c r="BE9992">
        <v>1.3312052844054473E-2</v>
      </c>
    </row>
    <row r="9993" spans="55:57" x14ac:dyDescent="0.3">
      <c r="BC9993" s="19">
        <v>9934</v>
      </c>
      <c r="BD9993">
        <v>7.7466853828479136E-4</v>
      </c>
      <c r="BE9993">
        <v>1.2375423909941341E-2</v>
      </c>
    </row>
    <row r="9994" spans="55:57" x14ac:dyDescent="0.3">
      <c r="BC9994" s="19">
        <v>9935</v>
      </c>
      <c r="BD9994">
        <v>8.7250680641433288E-4</v>
      </c>
      <c r="BE9994">
        <v>1.2197872547900624E-2</v>
      </c>
    </row>
    <row r="9995" spans="55:57" x14ac:dyDescent="0.3">
      <c r="BC9995" s="19">
        <v>9936</v>
      </c>
      <c r="BD9995">
        <v>8.9965230087974465E-4</v>
      </c>
      <c r="BE9995">
        <v>1.2341317758903429E-2</v>
      </c>
    </row>
    <row r="9996" spans="55:57" x14ac:dyDescent="0.3">
      <c r="BC9996" s="19">
        <v>9937</v>
      </c>
      <c r="BD9996">
        <v>7.7905683640576537E-4</v>
      </c>
      <c r="BE9996">
        <v>1.2143947717388592E-2</v>
      </c>
    </row>
    <row r="9997" spans="55:57" x14ac:dyDescent="0.3">
      <c r="BC9997" s="19">
        <v>9938</v>
      </c>
      <c r="BD9997">
        <v>8.4756274622388818E-4</v>
      </c>
      <c r="BE9997">
        <v>1.2136936612989866E-2</v>
      </c>
    </row>
    <row r="9998" spans="55:57" x14ac:dyDescent="0.3">
      <c r="BC9998" s="19">
        <v>9939</v>
      </c>
      <c r="BD9998">
        <v>7.8379927948195435E-4</v>
      </c>
      <c r="BE9998">
        <v>1.1577711368280879E-2</v>
      </c>
    </row>
    <row r="9999" spans="55:57" x14ac:dyDescent="0.3">
      <c r="BC9999" s="19">
        <v>9940</v>
      </c>
      <c r="BD9999">
        <v>8.2303332086263478E-4</v>
      </c>
      <c r="BE9999">
        <v>1.2384667539292151E-2</v>
      </c>
    </row>
    <row r="10000" spans="55:57" x14ac:dyDescent="0.3">
      <c r="BC10000" s="19">
        <v>9941</v>
      </c>
      <c r="BD10000">
        <v>8.6999912538051997E-4</v>
      </c>
      <c r="BE10000">
        <v>1.1804540537462906E-2</v>
      </c>
    </row>
    <row r="10001" spans="55:57" x14ac:dyDescent="0.3">
      <c r="BC10001" s="19">
        <v>9942</v>
      </c>
      <c r="BD10001">
        <v>8.1918792555513154E-4</v>
      </c>
      <c r="BE10001">
        <v>1.1905578466761295E-2</v>
      </c>
    </row>
    <row r="10002" spans="55:57" x14ac:dyDescent="0.3">
      <c r="BC10002" s="19">
        <v>9943</v>
      </c>
      <c r="BD10002">
        <v>9.8469567983904688E-4</v>
      </c>
      <c r="BE10002">
        <v>1.2793474920991716E-2</v>
      </c>
    </row>
    <row r="10003" spans="55:57" x14ac:dyDescent="0.3">
      <c r="BC10003" s="19">
        <v>9944</v>
      </c>
      <c r="BD10003">
        <v>7.8081262919857733E-4</v>
      </c>
      <c r="BE10003">
        <v>1.1360348805884116E-2</v>
      </c>
    </row>
    <row r="10004" spans="55:57" x14ac:dyDescent="0.3">
      <c r="BC10004" s="19">
        <v>9945</v>
      </c>
      <c r="BD10004">
        <v>9.0141963341578508E-4</v>
      </c>
      <c r="BE10004">
        <v>1.278836160458713E-2</v>
      </c>
    </row>
    <row r="10005" spans="55:57" x14ac:dyDescent="0.3">
      <c r="BC10005" s="19">
        <v>9946</v>
      </c>
      <c r="BD10005">
        <v>8.0406152189830822E-4</v>
      </c>
      <c r="BE10005">
        <v>1.209302483702133E-2</v>
      </c>
    </row>
    <row r="10006" spans="55:57" x14ac:dyDescent="0.3">
      <c r="BC10006" s="19">
        <v>9947</v>
      </c>
      <c r="BD10006">
        <v>8.2676482284946848E-4</v>
      </c>
      <c r="BE10006">
        <v>1.2003408784154271E-2</v>
      </c>
    </row>
    <row r="10007" spans="55:57" x14ac:dyDescent="0.3">
      <c r="BC10007" s="19">
        <v>9948</v>
      </c>
      <c r="BD10007">
        <v>9.1771072175558549E-4</v>
      </c>
      <c r="BE10007">
        <v>1.2517784372467929E-2</v>
      </c>
    </row>
    <row r="10008" spans="55:57" x14ac:dyDescent="0.3">
      <c r="BC10008" s="19">
        <v>9949</v>
      </c>
      <c r="BD10008">
        <v>8.8270365979081214E-4</v>
      </c>
      <c r="BE10008">
        <v>1.2549572639913364E-2</v>
      </c>
    </row>
    <row r="10009" spans="55:57" x14ac:dyDescent="0.3">
      <c r="BC10009" s="19">
        <v>9950</v>
      </c>
      <c r="BD10009">
        <v>8.7544028004254938E-4</v>
      </c>
      <c r="BE10009">
        <v>1.2550102600976776E-2</v>
      </c>
    </row>
    <row r="10010" spans="55:57" x14ac:dyDescent="0.3">
      <c r="BC10010" s="19">
        <v>9951</v>
      </c>
      <c r="BD10010">
        <v>7.6313933598878131E-4</v>
      </c>
      <c r="BE10010">
        <v>1.188346079671179E-2</v>
      </c>
    </row>
    <row r="10011" spans="55:57" x14ac:dyDescent="0.3">
      <c r="BC10011" s="19">
        <v>9952</v>
      </c>
      <c r="BD10011">
        <v>1.0264694373317076E-3</v>
      </c>
      <c r="BE10011">
        <v>1.3558638028467514E-2</v>
      </c>
    </row>
    <row r="10012" spans="55:57" x14ac:dyDescent="0.3">
      <c r="BC10012" s="19">
        <v>9953</v>
      </c>
      <c r="BD10012">
        <v>8.7057484545755145E-4</v>
      </c>
      <c r="BE10012">
        <v>1.3034354866447131E-2</v>
      </c>
    </row>
    <row r="10013" spans="55:57" x14ac:dyDescent="0.3">
      <c r="BC10013" s="19">
        <v>9954</v>
      </c>
      <c r="BD10013">
        <v>9.3104493732098831E-4</v>
      </c>
      <c r="BE10013">
        <v>1.2855588370069265E-2</v>
      </c>
    </row>
    <row r="10014" spans="55:57" x14ac:dyDescent="0.3">
      <c r="BC10014" s="19">
        <v>9955</v>
      </c>
      <c r="BD10014">
        <v>8.4813349936942672E-4</v>
      </c>
      <c r="BE10014">
        <v>1.2047095854708865E-2</v>
      </c>
    </row>
    <row r="10015" spans="55:57" x14ac:dyDescent="0.3">
      <c r="BC10015" s="19">
        <v>9956</v>
      </c>
      <c r="BD10015">
        <v>7.4205449191424417E-4</v>
      </c>
      <c r="BE10015">
        <v>1.2477589844362603E-2</v>
      </c>
    </row>
    <row r="10016" spans="55:57" x14ac:dyDescent="0.3">
      <c r="BC10016" s="19">
        <v>9957</v>
      </c>
      <c r="BD10016">
        <v>7.9483619841510254E-4</v>
      </c>
      <c r="BE10016">
        <v>1.126949685201614E-2</v>
      </c>
    </row>
    <row r="10017" spans="55:57" x14ac:dyDescent="0.3">
      <c r="BC10017" s="19">
        <v>9958</v>
      </c>
      <c r="BD10017">
        <v>8.6724360560352226E-4</v>
      </c>
      <c r="BE10017">
        <v>1.2346998471249562E-2</v>
      </c>
    </row>
    <row r="10018" spans="55:57" x14ac:dyDescent="0.3">
      <c r="BC10018" s="19">
        <v>9959</v>
      </c>
      <c r="BD10018">
        <v>7.987553654017469E-4</v>
      </c>
      <c r="BE10018">
        <v>1.2191843769595286E-2</v>
      </c>
    </row>
    <row r="10019" spans="55:57" x14ac:dyDescent="0.3">
      <c r="BC10019" s="19">
        <v>9960</v>
      </c>
      <c r="BD10019">
        <v>8.4748519816121404E-4</v>
      </c>
      <c r="BE10019">
        <v>1.3400646149937061E-2</v>
      </c>
    </row>
    <row r="10020" spans="55:57" x14ac:dyDescent="0.3">
      <c r="BC10020" s="19">
        <v>9961</v>
      </c>
      <c r="BD10020">
        <v>9.2369536235259485E-4</v>
      </c>
      <c r="BE10020">
        <v>1.2653883336021897E-2</v>
      </c>
    </row>
    <row r="10021" spans="55:57" x14ac:dyDescent="0.3">
      <c r="BC10021" s="19">
        <v>9962</v>
      </c>
      <c r="BD10021">
        <v>7.7658407846239606E-4</v>
      </c>
      <c r="BE10021">
        <v>1.2245696671083887E-2</v>
      </c>
    </row>
    <row r="10022" spans="55:57" x14ac:dyDescent="0.3">
      <c r="BC10022" s="19">
        <v>9963</v>
      </c>
      <c r="BD10022">
        <v>8.741012655587091E-4</v>
      </c>
      <c r="BE10022">
        <v>1.2288907160125095E-2</v>
      </c>
    </row>
    <row r="10023" spans="55:57" x14ac:dyDescent="0.3">
      <c r="BC10023" s="19">
        <v>9964</v>
      </c>
      <c r="BD10023">
        <v>9.9349719298847056E-4</v>
      </c>
      <c r="BE10023">
        <v>1.3833979566687051E-2</v>
      </c>
    </row>
    <row r="10024" spans="55:57" x14ac:dyDescent="0.3">
      <c r="BC10024" s="19">
        <v>9965</v>
      </c>
      <c r="BD10024">
        <v>9.6534325071554285E-4</v>
      </c>
      <c r="BE10024">
        <v>1.4549447116809229E-2</v>
      </c>
    </row>
    <row r="10025" spans="55:57" x14ac:dyDescent="0.3">
      <c r="BC10025" s="19">
        <v>9966</v>
      </c>
      <c r="BD10025">
        <v>8.0384995039768756E-4</v>
      </c>
      <c r="BE10025">
        <v>1.1769158581819291E-2</v>
      </c>
    </row>
    <row r="10026" spans="55:57" x14ac:dyDescent="0.3">
      <c r="BC10026" s="19">
        <v>9967</v>
      </c>
      <c r="BD10026">
        <v>8.8909730646514356E-4</v>
      </c>
      <c r="BE10026">
        <v>1.1333080897453799E-2</v>
      </c>
    </row>
    <row r="10027" spans="55:57" x14ac:dyDescent="0.3">
      <c r="BC10027" s="19">
        <v>9968</v>
      </c>
      <c r="BD10027">
        <v>9.922295309632461E-4</v>
      </c>
      <c r="BE10027">
        <v>1.3428226958911712E-2</v>
      </c>
    </row>
    <row r="10028" spans="55:57" x14ac:dyDescent="0.3">
      <c r="BC10028" s="19">
        <v>9969</v>
      </c>
      <c r="BD10028">
        <v>9.076633017408586E-4</v>
      </c>
      <c r="BE10028">
        <v>1.2774316452074578E-2</v>
      </c>
    </row>
    <row r="10029" spans="55:57" x14ac:dyDescent="0.3">
      <c r="BC10029" s="19">
        <v>9970</v>
      </c>
      <c r="BD10029">
        <v>7.9509878645296563E-4</v>
      </c>
      <c r="BE10029">
        <v>1.2162035895674153E-2</v>
      </c>
    </row>
    <row r="10030" spans="55:57" x14ac:dyDescent="0.3">
      <c r="BC10030" s="19">
        <v>9971</v>
      </c>
      <c r="BD10030">
        <v>9.5770303183268207E-4</v>
      </c>
      <c r="BE10030">
        <v>1.3504884906809858E-2</v>
      </c>
    </row>
    <row r="10031" spans="55:57" x14ac:dyDescent="0.3">
      <c r="BC10031" s="19">
        <v>9972</v>
      </c>
      <c r="BD10031">
        <v>9.0638269484779601E-4</v>
      </c>
      <c r="BE10031">
        <v>1.2380711602062675E-2</v>
      </c>
    </row>
    <row r="10032" spans="55:57" x14ac:dyDescent="0.3">
      <c r="BC10032" s="19">
        <v>9973</v>
      </c>
      <c r="BD10032">
        <v>7.6441235350297354E-4</v>
      </c>
      <c r="BE10032">
        <v>1.3015340912484696E-2</v>
      </c>
    </row>
    <row r="10033" spans="55:57" x14ac:dyDescent="0.3">
      <c r="BC10033" s="19">
        <v>9974</v>
      </c>
      <c r="BD10033">
        <v>8.9485387895916807E-4</v>
      </c>
      <c r="BE10033">
        <v>1.2405108372089487E-2</v>
      </c>
    </row>
    <row r="10034" spans="55:57" x14ac:dyDescent="0.3">
      <c r="BC10034" s="19">
        <v>9975</v>
      </c>
      <c r="BD10034">
        <v>8.092754176393165E-4</v>
      </c>
      <c r="BE10034">
        <v>1.1982599644460931E-2</v>
      </c>
    </row>
    <row r="10035" spans="55:57" x14ac:dyDescent="0.3">
      <c r="BC10035" s="19">
        <v>9976</v>
      </c>
      <c r="BD10035">
        <v>8.890760090437507E-4</v>
      </c>
      <c r="BE10035">
        <v>1.1890449958886426E-2</v>
      </c>
    </row>
    <row r="10036" spans="55:57" x14ac:dyDescent="0.3">
      <c r="BC10036" s="19">
        <v>9977</v>
      </c>
      <c r="BD10036">
        <v>8.5068869687005054E-4</v>
      </c>
      <c r="BE10036">
        <v>1.232591696671952E-2</v>
      </c>
    </row>
    <row r="10037" spans="55:57" x14ac:dyDescent="0.3">
      <c r="BC10037" s="19">
        <v>9978</v>
      </c>
      <c r="BD10037">
        <v>8.2175177175971398E-4</v>
      </c>
      <c r="BE10037">
        <v>1.2179577447038927E-2</v>
      </c>
    </row>
    <row r="10038" spans="55:57" x14ac:dyDescent="0.3">
      <c r="BC10038" s="19">
        <v>9979</v>
      </c>
      <c r="BD10038">
        <v>8.195768529559057E-4</v>
      </c>
      <c r="BE10038">
        <v>1.2173199079785707E-2</v>
      </c>
    </row>
    <row r="10039" spans="55:57" x14ac:dyDescent="0.3">
      <c r="BC10039" s="19">
        <v>9980</v>
      </c>
      <c r="BD10039">
        <v>9.829887964348887E-4</v>
      </c>
      <c r="BE10039">
        <v>1.5481278009428357E-2</v>
      </c>
    </row>
    <row r="10040" spans="55:57" x14ac:dyDescent="0.3">
      <c r="BC10040" s="19">
        <v>9981</v>
      </c>
      <c r="BD10040">
        <v>7.6107048390044844E-4</v>
      </c>
      <c r="BE10040">
        <v>1.1410748483205956E-2</v>
      </c>
    </row>
    <row r="10041" spans="55:57" x14ac:dyDescent="0.3">
      <c r="BC10041" s="19">
        <v>9982</v>
      </c>
      <c r="BD10041">
        <v>8.6914336077703754E-4</v>
      </c>
      <c r="BE10041">
        <v>1.2087320739580085E-2</v>
      </c>
    </row>
    <row r="10042" spans="55:57" x14ac:dyDescent="0.3">
      <c r="BC10042" s="19">
        <v>9983</v>
      </c>
      <c r="BD10042">
        <v>8.0539582417158122E-4</v>
      </c>
      <c r="BE10042">
        <v>1.175858555138282E-2</v>
      </c>
    </row>
    <row r="10043" spans="55:57" x14ac:dyDescent="0.3">
      <c r="BC10043" s="19">
        <v>9984</v>
      </c>
      <c r="BD10043">
        <v>9.8821614183531052E-4</v>
      </c>
      <c r="BE10043">
        <v>1.4395810909398983E-2</v>
      </c>
    </row>
    <row r="10044" spans="55:57" x14ac:dyDescent="0.3">
      <c r="BC10044" s="19">
        <v>9985</v>
      </c>
      <c r="BD10044">
        <v>9.272231534772097E-4</v>
      </c>
      <c r="BE10044">
        <v>1.2633414381166698E-2</v>
      </c>
    </row>
    <row r="10045" spans="55:57" x14ac:dyDescent="0.3">
      <c r="BC10045" s="19">
        <v>9986</v>
      </c>
      <c r="BD10045">
        <v>7.6025611342235544E-4</v>
      </c>
      <c r="BE10045">
        <v>1.097194257887108E-2</v>
      </c>
    </row>
    <row r="10046" spans="55:57" x14ac:dyDescent="0.3">
      <c r="BC10046" s="19">
        <v>9987</v>
      </c>
      <c r="BD10046">
        <v>8.7588308462129396E-4</v>
      </c>
      <c r="BE10046">
        <v>1.3122942548580933E-2</v>
      </c>
    </row>
    <row r="10047" spans="55:57" x14ac:dyDescent="0.3">
      <c r="BC10047" s="19">
        <v>9988</v>
      </c>
      <c r="BD10047">
        <v>8.4035647794713695E-4</v>
      </c>
      <c r="BE10047">
        <v>1.2186012830644348E-2</v>
      </c>
    </row>
    <row r="10048" spans="55:57" x14ac:dyDescent="0.3">
      <c r="BC10048" s="19">
        <v>9989</v>
      </c>
      <c r="BD10048">
        <v>8.7444795246354942E-4</v>
      </c>
      <c r="BE10048">
        <v>1.3155431680312683E-2</v>
      </c>
    </row>
    <row r="10049" spans="55:57" x14ac:dyDescent="0.3">
      <c r="BC10049" s="19">
        <v>9990</v>
      </c>
      <c r="BD10049">
        <v>1.0271741913374811E-3</v>
      </c>
      <c r="BE10049">
        <v>1.3814336653799839E-2</v>
      </c>
    </row>
    <row r="10050" spans="55:57" x14ac:dyDescent="0.3">
      <c r="BC10050" s="19">
        <v>9991</v>
      </c>
      <c r="BD10050">
        <v>8.1520918362832891E-4</v>
      </c>
      <c r="BE10050">
        <v>1.1755257419796661E-2</v>
      </c>
    </row>
    <row r="10051" spans="55:57" x14ac:dyDescent="0.3">
      <c r="BC10051" s="19">
        <v>9992</v>
      </c>
      <c r="BD10051">
        <v>8.6961971647757949E-4</v>
      </c>
      <c r="BE10051">
        <v>1.2151346720110754E-2</v>
      </c>
    </row>
    <row r="10052" spans="55:57" x14ac:dyDescent="0.3">
      <c r="BC10052" s="19">
        <v>9993</v>
      </c>
      <c r="BD10052">
        <v>9.4699902377282281E-4</v>
      </c>
      <c r="BE10052">
        <v>1.2883164034461951E-2</v>
      </c>
    </row>
    <row r="10053" spans="55:57" x14ac:dyDescent="0.3">
      <c r="BC10053" s="19">
        <v>9994</v>
      </c>
      <c r="BD10053">
        <v>8.6901276317287793E-4</v>
      </c>
      <c r="BE10053">
        <v>1.2290323591945731E-2</v>
      </c>
    </row>
    <row r="10054" spans="55:57" x14ac:dyDescent="0.3">
      <c r="BC10054" s="19">
        <v>9995</v>
      </c>
      <c r="BD10054">
        <v>8.1656016010683559E-4</v>
      </c>
      <c r="BE10054">
        <v>1.2719426403949173E-2</v>
      </c>
    </row>
    <row r="10055" spans="55:57" x14ac:dyDescent="0.3">
      <c r="BC10055" s="19">
        <v>9996</v>
      </c>
      <c r="BD10055">
        <v>9.7656084605670789E-4</v>
      </c>
      <c r="BE10055">
        <v>1.4297088384127094E-2</v>
      </c>
    </row>
    <row r="10056" spans="55:57" x14ac:dyDescent="0.3">
      <c r="BC10056" s="19">
        <v>9997</v>
      </c>
      <c r="BD10056">
        <v>8.0484047938876189E-4</v>
      </c>
      <c r="BE10056">
        <v>1.2609817522966528E-2</v>
      </c>
    </row>
    <row r="10057" spans="55:57" x14ac:dyDescent="0.3">
      <c r="BC10057" s="19">
        <v>9998</v>
      </c>
      <c r="BD10057">
        <v>9.0028297754857222E-4</v>
      </c>
      <c r="BE10057">
        <v>1.3366449577527938E-2</v>
      </c>
    </row>
    <row r="10058" spans="55:57" x14ac:dyDescent="0.3">
      <c r="BC10058" s="19">
        <v>9999</v>
      </c>
      <c r="BD10058">
        <v>8.5427701639143928E-4</v>
      </c>
      <c r="BE10058">
        <v>1.1946248206296058E-2</v>
      </c>
    </row>
    <row r="10059" spans="55:57" x14ac:dyDescent="0.3">
      <c r="BC10059" s="19">
        <v>10000</v>
      </c>
      <c r="BD10059">
        <v>8.1322526773713248E-4</v>
      </c>
      <c r="BE10059">
        <v>1.2063665456359465E-2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98A19-5B73-4DC9-86B5-D91937642491}">
  <dimension ref="A1:O1513"/>
  <sheetViews>
    <sheetView workbookViewId="0">
      <selection activeCell="J25" sqref="J25"/>
    </sheetView>
  </sheetViews>
  <sheetFormatPr defaultRowHeight="14.4" x14ac:dyDescent="0.3"/>
  <cols>
    <col min="1" max="1" width="10.33203125" bestFit="1" customWidth="1"/>
    <col min="2" max="3" width="8.88671875" style="3"/>
    <col min="6" max="6" width="10.6640625" bestFit="1" customWidth="1"/>
    <col min="10" max="10" width="20.21875" bestFit="1" customWidth="1"/>
  </cols>
  <sheetData>
    <row r="1" spans="1:15" x14ac:dyDescent="0.3">
      <c r="A1" s="4" t="s">
        <v>0</v>
      </c>
      <c r="B1" s="5"/>
      <c r="C1" s="5"/>
      <c r="H1" t="s">
        <v>926</v>
      </c>
      <c r="I1" t="s">
        <v>927</v>
      </c>
      <c r="J1" t="s">
        <v>929</v>
      </c>
    </row>
    <row r="2" spans="1:15" ht="15" thickBot="1" x14ac:dyDescent="0.35">
      <c r="A2" t="s">
        <v>3</v>
      </c>
      <c r="B2" s="3" t="s">
        <v>1</v>
      </c>
      <c r="C2" s="3" t="s">
        <v>2</v>
      </c>
      <c r="G2" t="s">
        <v>1</v>
      </c>
      <c r="H2" s="3">
        <f>AVERAGE(B3:B1513)</f>
        <v>7.4693548902062825E-4</v>
      </c>
      <c r="I2" s="3">
        <f t="array" ref="I2">_xlfn.STDEV.P(B3:B1513)</f>
        <v>1.4813012202176106E-2</v>
      </c>
      <c r="J2" s="10">
        <f>H2/I2</f>
        <v>5.0424280951506924E-2</v>
      </c>
      <c r="L2" t="s">
        <v>952</v>
      </c>
    </row>
    <row r="3" spans="1:15" x14ac:dyDescent="0.3">
      <c r="A3" s="1">
        <v>40185</v>
      </c>
      <c r="B3" s="3">
        <v>6.5188837414560385E-3</v>
      </c>
      <c r="C3" s="3">
        <v>-1.6406291723978006E-2</v>
      </c>
      <c r="G3" t="s">
        <v>2</v>
      </c>
      <c r="H3">
        <f t="array" ref="H3">AVEDEV(C3:C1513)</f>
        <v>1.1063889198017389E-2</v>
      </c>
      <c r="I3" s="3">
        <f t="array" ref="I3">_xlfn.STDEV.P(C3:C1513)</f>
        <v>1.5640826033422917E-2</v>
      </c>
      <c r="J3" s="10">
        <f>H3/I3</f>
        <v>0.70737243508590519</v>
      </c>
      <c r="L3" s="15"/>
      <c r="M3" s="15" t="s">
        <v>1</v>
      </c>
      <c r="N3" s="15" t="s">
        <v>2</v>
      </c>
    </row>
    <row r="4" spans="1:15" x14ac:dyDescent="0.3">
      <c r="A4" s="1">
        <v>40216</v>
      </c>
      <c r="B4" s="3">
        <v>4.749613968670463E-3</v>
      </c>
      <c r="C4" s="3">
        <v>-1.1914261563245487E-2</v>
      </c>
      <c r="L4" s="13" t="s">
        <v>1</v>
      </c>
      <c r="M4" s="13">
        <f>VARP('efficient msft wfc'!$B$3:$B$1513)</f>
        <v>2.1942533050181819E-4</v>
      </c>
      <c r="N4" s="13">
        <f>M5</f>
        <v>1.1389576435037426E-4</v>
      </c>
    </row>
    <row r="5" spans="1:15" ht="15" thickBot="1" x14ac:dyDescent="0.35">
      <c r="A5" s="1">
        <v>40336</v>
      </c>
      <c r="B5" s="3">
        <v>2.3635555874898184E-2</v>
      </c>
      <c r="C5" s="3">
        <v>1.0852135177645161E-2</v>
      </c>
      <c r="L5" s="14" t="s">
        <v>2</v>
      </c>
      <c r="M5" s="14">
        <v>1.1389576435037426E-4</v>
      </c>
      <c r="N5" s="14">
        <f>VARP('efficient msft wfc'!$C$3:$C$1513)</f>
        <v>2.446354390078001E-4</v>
      </c>
    </row>
    <row r="6" spans="1:15" x14ac:dyDescent="0.3">
      <c r="A6" s="1">
        <v>40366</v>
      </c>
      <c r="B6" s="3">
        <v>2.0151098014994151E-2</v>
      </c>
      <c r="C6" s="3">
        <v>6.0039781967700323E-2</v>
      </c>
    </row>
    <row r="7" spans="1:15" x14ac:dyDescent="0.3">
      <c r="A7" s="1">
        <v>40397</v>
      </c>
      <c r="B7" s="3">
        <v>4.5267926408003589E-3</v>
      </c>
      <c r="C7" s="3">
        <v>-7.5024525496569794E-4</v>
      </c>
    </row>
    <row r="8" spans="1:15" x14ac:dyDescent="0.3">
      <c r="A8" s="1">
        <v>40428</v>
      </c>
      <c r="B8" s="3">
        <v>-5.7353261242877318E-3</v>
      </c>
      <c r="C8" s="3">
        <v>1.3513555172683045E-2</v>
      </c>
      <c r="F8" t="s">
        <v>936</v>
      </c>
      <c r="G8" t="s">
        <v>956</v>
      </c>
      <c r="H8" t="s">
        <v>957</v>
      </c>
      <c r="I8" t="s">
        <v>958</v>
      </c>
      <c r="J8" t="s">
        <v>940</v>
      </c>
    </row>
    <row r="9" spans="1:15" x14ac:dyDescent="0.3">
      <c r="A9" s="1">
        <v>40519</v>
      </c>
      <c r="B9" s="3">
        <v>2.3073687858869985E-2</v>
      </c>
      <c r="C9" s="3">
        <v>2.2222218414180706E-3</v>
      </c>
      <c r="F9" t="s">
        <v>1</v>
      </c>
      <c r="G9" s="6">
        <v>0.5</v>
      </c>
      <c r="H9" s="6">
        <v>0.55335093536928937</v>
      </c>
      <c r="I9" s="6">
        <v>-0.85155219040612418</v>
      </c>
      <c r="J9" s="6">
        <v>0</v>
      </c>
    </row>
    <row r="10" spans="1:15" x14ac:dyDescent="0.3">
      <c r="A10" t="s">
        <v>4</v>
      </c>
      <c r="B10" s="3">
        <v>1.208216736873502E-2</v>
      </c>
      <c r="C10" s="3">
        <v>3.2520348139861266E-2</v>
      </c>
      <c r="F10" t="s">
        <v>2</v>
      </c>
      <c r="G10" s="6">
        <v>0.5</v>
      </c>
      <c r="H10" s="6">
        <v>0.44665006463071061</v>
      </c>
      <c r="I10" s="6">
        <v>1.8515511904061266</v>
      </c>
      <c r="J10" s="6">
        <v>0.99999999999999978</v>
      </c>
    </row>
    <row r="11" spans="1:15" x14ac:dyDescent="0.3">
      <c r="A11" t="s">
        <v>5</v>
      </c>
      <c r="B11" s="3">
        <v>1.2335870136898297E-2</v>
      </c>
      <c r="C11" s="3">
        <v>-1.0021500251748527E-2</v>
      </c>
      <c r="F11" t="s">
        <v>959</v>
      </c>
      <c r="G11">
        <f>SUM(G9:G10)</f>
        <v>1</v>
      </c>
      <c r="H11">
        <f t="shared" ref="H11:J11" si="0">SUM(H9:H10)</f>
        <v>1.0000009999999999</v>
      </c>
      <c r="I11">
        <f t="shared" si="0"/>
        <v>0.99999900000000241</v>
      </c>
      <c r="J11">
        <f t="shared" si="0"/>
        <v>0.99999999999999978</v>
      </c>
      <c r="N11" t="s">
        <v>960</v>
      </c>
      <c r="O11">
        <v>1</v>
      </c>
    </row>
    <row r="12" spans="1:15" x14ac:dyDescent="0.3">
      <c r="A12" t="s">
        <v>6</v>
      </c>
      <c r="B12" s="3">
        <v>2.751581951344173E-3</v>
      </c>
      <c r="C12" s="3">
        <v>5.4229925852871119E-3</v>
      </c>
    </row>
    <row r="13" spans="1:15" x14ac:dyDescent="0.3">
      <c r="A13" t="s">
        <v>7</v>
      </c>
      <c r="B13" s="3">
        <v>-2.4304226459359923E-2</v>
      </c>
      <c r="C13" s="3">
        <v>-5.645453110128007E-2</v>
      </c>
    </row>
    <row r="14" spans="1:15" x14ac:dyDescent="0.3">
      <c r="A14" t="s">
        <v>8</v>
      </c>
      <c r="B14" s="3">
        <v>1.3660098491639738E-2</v>
      </c>
      <c r="C14" s="3">
        <v>-8.3840863344541994E-3</v>
      </c>
    </row>
    <row r="15" spans="1:15" x14ac:dyDescent="0.3">
      <c r="A15" t="s">
        <v>9</v>
      </c>
      <c r="B15" s="3">
        <v>9.9088536300921959E-3</v>
      </c>
      <c r="C15" s="3">
        <v>-4.2275756893861427E-3</v>
      </c>
      <c r="F15" t="s">
        <v>954</v>
      </c>
      <c r="G15">
        <f>SUMPRODUCT($H$2:$H$3,G9:G10)</f>
        <v>5.9054123435190089E-3</v>
      </c>
      <c r="H15">
        <f t="shared" ref="H15:J15" si="1">SUMPRODUCT($H$2:$H$3,H9:H10)</f>
        <v>5.3550042768715708E-3</v>
      </c>
      <c r="I15">
        <f t="shared" si="1"/>
        <v>1.9849302663342994E-2</v>
      </c>
      <c r="J15">
        <f t="shared" si="1"/>
        <v>1.1063889198017388E-2</v>
      </c>
    </row>
    <row r="16" spans="1:15" x14ac:dyDescent="0.3">
      <c r="A16" t="s">
        <v>10</v>
      </c>
      <c r="B16" s="3">
        <v>-1.4128692214373961E-2</v>
      </c>
      <c r="C16" s="3">
        <v>5.7892696904142671E-3</v>
      </c>
      <c r="F16" t="s">
        <v>953</v>
      </c>
      <c r="G16">
        <f>(G9^2)*$M$4+(G10^2)*$N$5+2*$N$4*G9*G10</f>
        <v>1.7296307455259171E-4</v>
      </c>
      <c r="H16">
        <f t="shared" ref="H16:J16" si="2">(H9^2)*$M$4+(H10^2)*$N$5+2*$N$4*H9*H10</f>
        <v>1.722909346743637E-4</v>
      </c>
      <c r="I16">
        <f t="shared" si="2"/>
        <v>6.3862658469864583E-4</v>
      </c>
      <c r="J16">
        <f t="shared" si="2"/>
        <v>2.4463543900779999E-4</v>
      </c>
    </row>
    <row r="17" spans="1:10" x14ac:dyDescent="0.3">
      <c r="A17" t="s">
        <v>11</v>
      </c>
      <c r="B17" s="3">
        <v>2.8662392765570255E-2</v>
      </c>
      <c r="C17" s="3">
        <v>5.1036092645890152E-2</v>
      </c>
      <c r="F17" t="s">
        <v>955</v>
      </c>
      <c r="G17">
        <f>SQRT(G16)</f>
        <v>1.3151542668166032E-2</v>
      </c>
      <c r="H17">
        <f t="shared" ref="H17:J17" si="3">SQRT(H16)</f>
        <v>1.3125964142658767E-2</v>
      </c>
      <c r="I17">
        <f t="shared" si="3"/>
        <v>2.527106219965132E-2</v>
      </c>
      <c r="J17">
        <f t="shared" si="3"/>
        <v>1.5640826033422914E-2</v>
      </c>
    </row>
    <row r="18" spans="1:10" x14ac:dyDescent="0.3">
      <c r="A18" t="s">
        <v>12</v>
      </c>
      <c r="B18" s="3">
        <v>-1.1610143070099888E-3</v>
      </c>
      <c r="C18" s="3">
        <v>1.0952900668981247E-3</v>
      </c>
      <c r="F18" t="s">
        <v>929</v>
      </c>
      <c r="G18" s="2">
        <f>G15/G17</f>
        <v>0.44902810966909268</v>
      </c>
      <c r="H18" s="2">
        <f t="shared" ref="H18" si="4">H15/H17</f>
        <v>0.40797035697119255</v>
      </c>
      <c r="I18" s="2">
        <f>I15/SQRT(I16)</f>
        <v>0.78545581133573672</v>
      </c>
      <c r="J18" s="2">
        <f>J15/SQRT(J16)</f>
        <v>0.7073724350859053</v>
      </c>
    </row>
    <row r="19" spans="1:10" x14ac:dyDescent="0.3">
      <c r="A19" t="s">
        <v>13</v>
      </c>
      <c r="B19" s="3">
        <v>1.123600118923429E-2</v>
      </c>
      <c r="C19" s="3">
        <v>1.7870150683967578E-2</v>
      </c>
    </row>
    <row r="20" spans="1:10" x14ac:dyDescent="0.3">
      <c r="A20" t="s">
        <v>14</v>
      </c>
      <c r="B20" s="3">
        <v>2.2988070167839769E-3</v>
      </c>
      <c r="C20" s="3">
        <v>1.7198134255073994E-2</v>
      </c>
    </row>
    <row r="21" spans="1:10" x14ac:dyDescent="0.3">
      <c r="A21" t="s">
        <v>15</v>
      </c>
      <c r="B21" s="3">
        <v>-8.027461201744468E-3</v>
      </c>
      <c r="C21" s="3">
        <v>-1.127154565220434E-2</v>
      </c>
    </row>
    <row r="22" spans="1:10" x14ac:dyDescent="0.3">
      <c r="A22" t="s">
        <v>16</v>
      </c>
      <c r="B22" s="3">
        <v>3.0828234164990143E-3</v>
      </c>
      <c r="C22" s="3">
        <v>-1.3537554720921663E-2</v>
      </c>
    </row>
    <row r="23" spans="1:10" x14ac:dyDescent="0.3">
      <c r="A23" t="s">
        <v>17</v>
      </c>
      <c r="B23" s="3">
        <v>-8.4518223553534666E-3</v>
      </c>
      <c r="C23" s="3">
        <v>1.4445088258530081E-3</v>
      </c>
    </row>
    <row r="24" spans="1:10" x14ac:dyDescent="0.3">
      <c r="A24" s="1">
        <v>40217</v>
      </c>
      <c r="B24" s="3">
        <v>2.0147274722380093E-2</v>
      </c>
      <c r="C24" s="3">
        <v>3.0292097783082506E-2</v>
      </c>
    </row>
    <row r="25" spans="1:10" x14ac:dyDescent="0.3">
      <c r="A25" s="1">
        <v>40245</v>
      </c>
      <c r="B25" s="3">
        <v>-6.4565551280620914E-3</v>
      </c>
      <c r="C25" s="3">
        <v>-1.5750744714889686E-2</v>
      </c>
    </row>
    <row r="26" spans="1:10" x14ac:dyDescent="0.3">
      <c r="A26" s="1">
        <v>40276</v>
      </c>
      <c r="B26" s="3">
        <v>-1.6437283197603847E-2</v>
      </c>
      <c r="C26" s="3">
        <v>-4.9875606122444793E-3</v>
      </c>
    </row>
    <row r="27" spans="1:10" x14ac:dyDescent="0.3">
      <c r="A27" s="1">
        <v>40306</v>
      </c>
      <c r="B27" s="3">
        <v>-1.3991413618267834E-2</v>
      </c>
      <c r="C27" s="3">
        <v>-1.7902446733865096E-3</v>
      </c>
    </row>
    <row r="28" spans="1:10" x14ac:dyDescent="0.3">
      <c r="A28" s="1">
        <v>40337</v>
      </c>
      <c r="B28" s="3">
        <v>7.0949059291096628E-3</v>
      </c>
      <c r="C28" s="3">
        <v>-4.662776960577375E-3</v>
      </c>
    </row>
    <row r="29" spans="1:10" x14ac:dyDescent="0.3">
      <c r="A29" s="1">
        <v>40429</v>
      </c>
      <c r="B29" s="3">
        <v>2.3484305139187533E-3</v>
      </c>
      <c r="C29" s="3">
        <v>1.7297286816447821E-2</v>
      </c>
    </row>
    <row r="30" spans="1:10" x14ac:dyDescent="0.3">
      <c r="A30" s="1">
        <v>40459</v>
      </c>
      <c r="B30" s="3">
        <v>-2.1085573181808814E-2</v>
      </c>
      <c r="C30" s="3">
        <v>-1.6294690066808948E-2</v>
      </c>
    </row>
    <row r="31" spans="1:10" x14ac:dyDescent="0.3">
      <c r="A31" s="1">
        <v>40490</v>
      </c>
      <c r="B31" s="3">
        <v>-8.3765281554842863E-3</v>
      </c>
      <c r="C31" s="3">
        <v>-5.2934863867653781E-2</v>
      </c>
    </row>
    <row r="32" spans="1:10" x14ac:dyDescent="0.3">
      <c r="A32" s="1">
        <v>40520</v>
      </c>
      <c r="B32" s="3">
        <v>-1.4883364974722646E-2</v>
      </c>
      <c r="C32" s="3">
        <v>-1.1406842937955464E-2</v>
      </c>
    </row>
    <row r="33" spans="1:3" x14ac:dyDescent="0.3">
      <c r="A33" t="s">
        <v>18</v>
      </c>
      <c r="B33" s="3">
        <v>-3.6749479564673893E-3</v>
      </c>
      <c r="C33" s="3">
        <v>-6.1538129495060101E-3</v>
      </c>
    </row>
    <row r="34" spans="1:3" x14ac:dyDescent="0.3">
      <c r="A34" t="s">
        <v>19</v>
      </c>
      <c r="B34" s="3">
        <v>4.0983474049149926E-3</v>
      </c>
      <c r="C34" s="3">
        <v>-6.1919615316592402E-3</v>
      </c>
    </row>
    <row r="35" spans="1:3" x14ac:dyDescent="0.3">
      <c r="A35" t="s">
        <v>20</v>
      </c>
      <c r="B35" s="3">
        <v>1.3951556816707678E-2</v>
      </c>
      <c r="C35" s="3">
        <v>-1.323987672007354E-2</v>
      </c>
    </row>
    <row r="36" spans="1:3" x14ac:dyDescent="0.3">
      <c r="A36" t="s">
        <v>21</v>
      </c>
      <c r="B36" s="3">
        <v>4.4516652342057039E-3</v>
      </c>
      <c r="C36" s="3">
        <v>1.5784892406243145E-3</v>
      </c>
    </row>
    <row r="37" spans="1:3" x14ac:dyDescent="0.3">
      <c r="A37" t="s">
        <v>22</v>
      </c>
      <c r="B37" s="3">
        <v>-1.5310233378317939E-2</v>
      </c>
      <c r="C37" s="3">
        <v>-3.7431014674848107E-2</v>
      </c>
    </row>
    <row r="38" spans="1:3" x14ac:dyDescent="0.3">
      <c r="A38" t="s">
        <v>23</v>
      </c>
      <c r="B38" s="3">
        <v>-8.5924825350260914E-3</v>
      </c>
      <c r="C38" s="3">
        <v>6.9586817841653659E-3</v>
      </c>
    </row>
    <row r="39" spans="1:3" x14ac:dyDescent="0.3">
      <c r="A39" t="s">
        <v>24</v>
      </c>
      <c r="B39" s="3">
        <v>2.0635740913781397E-3</v>
      </c>
      <c r="C39" s="3">
        <v>-1.5040688966889926E-2</v>
      </c>
    </row>
    <row r="40" spans="1:3" x14ac:dyDescent="0.3">
      <c r="A40" t="s">
        <v>25</v>
      </c>
      <c r="B40" s="3">
        <v>-9.8846708804729566E-3</v>
      </c>
      <c r="C40" s="3">
        <v>-2.4350011834666896E-2</v>
      </c>
    </row>
    <row r="41" spans="1:3" x14ac:dyDescent="0.3">
      <c r="A41" t="s">
        <v>26</v>
      </c>
      <c r="B41" s="3">
        <v>2.4958504397589731E-3</v>
      </c>
      <c r="C41" s="3">
        <v>-1.6920016752974831E-3</v>
      </c>
    </row>
    <row r="42" spans="1:3" x14ac:dyDescent="0.3">
      <c r="A42" t="s">
        <v>27</v>
      </c>
      <c r="B42" s="3">
        <v>-1.1618320701205831E-2</v>
      </c>
      <c r="C42" s="3">
        <v>-4.6610131553705969E-3</v>
      </c>
    </row>
    <row r="43" spans="1:3" x14ac:dyDescent="0.3">
      <c r="A43" t="s">
        <v>28</v>
      </c>
      <c r="B43" s="3">
        <v>4.6179953622385028E-3</v>
      </c>
      <c r="C43" s="3">
        <v>2.1711344315897385E-2</v>
      </c>
    </row>
    <row r="44" spans="1:3" x14ac:dyDescent="0.3">
      <c r="A44" t="s">
        <v>29</v>
      </c>
      <c r="B44" s="3">
        <v>-1.2118688419674783E-2</v>
      </c>
      <c r="C44" s="3">
        <v>-3.1249996993134022E-2</v>
      </c>
    </row>
    <row r="45" spans="1:3" x14ac:dyDescent="0.3">
      <c r="A45" t="s">
        <v>30</v>
      </c>
      <c r="B45" s="3">
        <v>-7.191189638321438E-3</v>
      </c>
      <c r="C45" s="3">
        <v>1.2903224524857038E-2</v>
      </c>
    </row>
    <row r="46" spans="1:3" x14ac:dyDescent="0.3">
      <c r="A46" s="1">
        <v>40187</v>
      </c>
      <c r="B46" s="3">
        <v>1.8321228185345761E-2</v>
      </c>
      <c r="C46" s="3">
        <v>4.7133782757418308E-2</v>
      </c>
    </row>
    <row r="47" spans="1:3" x14ac:dyDescent="0.3">
      <c r="A47" s="1">
        <v>40218</v>
      </c>
      <c r="B47" s="3">
        <v>1.6737124239210033E-3</v>
      </c>
      <c r="C47" s="3">
        <v>1.7842645520368627E-2</v>
      </c>
    </row>
    <row r="48" spans="1:3" x14ac:dyDescent="0.3">
      <c r="A48" s="1">
        <v>40246</v>
      </c>
      <c r="B48" s="3">
        <v>1.4619901637393795E-2</v>
      </c>
      <c r="C48" s="3">
        <v>2.9482102283038492E-2</v>
      </c>
    </row>
    <row r="49" spans="1:3" x14ac:dyDescent="0.3">
      <c r="A49" s="1">
        <v>40368</v>
      </c>
      <c r="B49" s="3">
        <v>-1.3585916820108457E-2</v>
      </c>
      <c r="C49" s="3">
        <v>-3.5603734122966468E-2</v>
      </c>
    </row>
    <row r="50" spans="1:3" x14ac:dyDescent="0.3">
      <c r="A50" s="1">
        <v>40399</v>
      </c>
      <c r="B50" s="3">
        <v>-1.2520675318711261E-3</v>
      </c>
      <c r="C50" s="3">
        <v>1.2038475527683223E-2</v>
      </c>
    </row>
    <row r="51" spans="1:3" x14ac:dyDescent="0.3">
      <c r="A51" s="1">
        <v>40430</v>
      </c>
      <c r="B51" s="3">
        <v>3.3430813974857365E-3</v>
      </c>
      <c r="C51" s="3">
        <v>1.8636072063788367E-2</v>
      </c>
    </row>
    <row r="52" spans="1:3" x14ac:dyDescent="0.3">
      <c r="A52" s="1">
        <v>40460</v>
      </c>
      <c r="B52" s="3">
        <v>-6.6638848853762811E-3</v>
      </c>
      <c r="C52" s="3">
        <v>2.3355208203788003E-3</v>
      </c>
    </row>
    <row r="53" spans="1:3" x14ac:dyDescent="0.3">
      <c r="A53" t="s">
        <v>31</v>
      </c>
      <c r="B53" s="3">
        <v>5.2830208878223095E-2</v>
      </c>
      <c r="C53" s="3">
        <v>2.9126210109494899E-2</v>
      </c>
    </row>
    <row r="54" spans="1:3" x14ac:dyDescent="0.3">
      <c r="A54" t="s">
        <v>32</v>
      </c>
      <c r="B54" s="3">
        <v>-3.1859791357430334E-3</v>
      </c>
      <c r="C54" s="3">
        <v>-1.6603803607920908E-2</v>
      </c>
    </row>
    <row r="55" spans="1:3" x14ac:dyDescent="0.3">
      <c r="A55" t="s">
        <v>33</v>
      </c>
      <c r="B55" s="3">
        <v>3.5957232399279615E-3</v>
      </c>
      <c r="C55" s="3">
        <v>1.0744455673277198E-2</v>
      </c>
    </row>
    <row r="56" spans="1:3" x14ac:dyDescent="0.3">
      <c r="A56" t="s">
        <v>34</v>
      </c>
      <c r="B56" s="3">
        <v>8.3598364549295479E-3</v>
      </c>
      <c r="C56" s="3">
        <v>-1.0630239535788677E-2</v>
      </c>
    </row>
    <row r="57" spans="1:3" x14ac:dyDescent="0.3">
      <c r="A57" t="s">
        <v>35</v>
      </c>
      <c r="B57" s="3">
        <v>-4.3427020780606451E-3</v>
      </c>
      <c r="C57" s="3">
        <v>-1.9186195686613505E-3</v>
      </c>
    </row>
    <row r="58" spans="1:3" x14ac:dyDescent="0.3">
      <c r="A58" t="s">
        <v>36</v>
      </c>
      <c r="B58" s="3">
        <v>8.3267357594571934E-3</v>
      </c>
      <c r="C58" s="3">
        <v>2.1145695949272403E-2</v>
      </c>
    </row>
    <row r="59" spans="1:3" x14ac:dyDescent="0.3">
      <c r="A59" t="s">
        <v>37</v>
      </c>
      <c r="B59" s="3">
        <v>-1.1010631725023923E-2</v>
      </c>
      <c r="C59" s="3">
        <v>-6.7771425441389699E-3</v>
      </c>
    </row>
    <row r="60" spans="1:3" x14ac:dyDescent="0.3">
      <c r="A60" t="s">
        <v>38</v>
      </c>
      <c r="B60" s="3">
        <v>-2.1471121412020233E-2</v>
      </c>
      <c r="C60" s="3">
        <v>-2.1607241838496494E-2</v>
      </c>
    </row>
    <row r="61" spans="1:3" x14ac:dyDescent="0.3">
      <c r="A61" t="s">
        <v>39</v>
      </c>
      <c r="B61" s="3">
        <v>-7.3141296046804749E-3</v>
      </c>
      <c r="C61" s="3">
        <v>-2.9833374005826085E-2</v>
      </c>
    </row>
    <row r="62" spans="1:3" x14ac:dyDescent="0.3">
      <c r="A62" t="s">
        <v>40</v>
      </c>
      <c r="B62" s="3">
        <v>1.4326666109264252E-2</v>
      </c>
      <c r="C62" s="3">
        <v>2.1964838091051986E-2</v>
      </c>
    </row>
    <row r="63" spans="1:3" x14ac:dyDescent="0.3">
      <c r="A63" t="s">
        <v>41</v>
      </c>
      <c r="B63" s="3">
        <v>-2.0178195987415881E-3</v>
      </c>
      <c r="C63" s="3">
        <v>-2.3446475829630442E-3</v>
      </c>
    </row>
    <row r="64" spans="1:3" x14ac:dyDescent="0.3">
      <c r="A64" t="s">
        <v>42</v>
      </c>
      <c r="B64" s="3">
        <v>-2.0218047067367406E-3</v>
      </c>
      <c r="C64" s="3">
        <v>-7.0505188514873307E-3</v>
      </c>
    </row>
    <row r="65" spans="1:3" x14ac:dyDescent="0.3">
      <c r="A65" t="s">
        <v>43</v>
      </c>
      <c r="B65" s="3">
        <v>-7.2933373683669034E-3</v>
      </c>
      <c r="C65" s="3">
        <v>-1.2228807319274781E-2</v>
      </c>
    </row>
    <row r="66" spans="1:3" x14ac:dyDescent="0.3">
      <c r="A66" t="s">
        <v>44</v>
      </c>
      <c r="B66" s="3">
        <v>-4.0820476763470115E-4</v>
      </c>
      <c r="C66" s="3">
        <v>3.1948939244588193E-3</v>
      </c>
    </row>
    <row r="67" spans="1:3" x14ac:dyDescent="0.3">
      <c r="A67" s="1">
        <v>40188</v>
      </c>
      <c r="B67" s="3">
        <v>-4.4916557165023407E-3</v>
      </c>
      <c r="C67" s="3">
        <v>1.7515863036762891E-2</v>
      </c>
    </row>
    <row r="68" spans="1:3" x14ac:dyDescent="0.3">
      <c r="A68" s="1">
        <v>40278</v>
      </c>
      <c r="B68" s="3">
        <v>-1.9278040642268568E-2</v>
      </c>
      <c r="C68" s="3">
        <v>-7.0422439774139312E-3</v>
      </c>
    </row>
    <row r="69" spans="1:3" x14ac:dyDescent="0.3">
      <c r="A69" s="1">
        <v>40308</v>
      </c>
      <c r="B69" s="3">
        <v>1.8402352072942829E-2</v>
      </c>
      <c r="C69" s="3">
        <v>3.4279011596545228E-2</v>
      </c>
    </row>
    <row r="70" spans="1:3" x14ac:dyDescent="0.3">
      <c r="A70" s="1">
        <v>40339</v>
      </c>
      <c r="B70" s="3">
        <v>3.2854183173722795E-3</v>
      </c>
      <c r="C70" s="3">
        <v>1.9047323293113205E-3</v>
      </c>
    </row>
    <row r="71" spans="1:3" x14ac:dyDescent="0.3">
      <c r="A71" s="1">
        <v>40369</v>
      </c>
      <c r="B71" s="3">
        <v>4.0933605693482811E-3</v>
      </c>
      <c r="C71" s="3">
        <v>-1.1406842937955464E-2</v>
      </c>
    </row>
    <row r="72" spans="1:3" x14ac:dyDescent="0.3">
      <c r="A72" s="1">
        <v>40400</v>
      </c>
      <c r="B72" s="3">
        <v>1.6305833669707503E-3</v>
      </c>
      <c r="C72" s="3">
        <v>-1.9230471177407171E-3</v>
      </c>
    </row>
    <row r="73" spans="1:3" x14ac:dyDescent="0.3">
      <c r="A73" s="1">
        <v>40492</v>
      </c>
      <c r="B73" s="3">
        <v>8.1403594943307844E-4</v>
      </c>
      <c r="C73" s="3">
        <v>-1.1560736593113186E-2</v>
      </c>
    </row>
    <row r="74" spans="1:3" x14ac:dyDescent="0.3">
      <c r="A74" s="1">
        <v>40522</v>
      </c>
      <c r="B74" s="3">
        <v>9.7600573386400491E-3</v>
      </c>
      <c r="C74" s="3">
        <v>1.2865486914726887E-2</v>
      </c>
    </row>
    <row r="75" spans="1:3" x14ac:dyDescent="0.3">
      <c r="A75" t="s">
        <v>45</v>
      </c>
      <c r="B75" s="3">
        <v>2.0539683128177E-2</v>
      </c>
      <c r="C75" s="3">
        <v>-6.5434737324852055E-3</v>
      </c>
    </row>
    <row r="76" spans="1:3" x14ac:dyDescent="0.3">
      <c r="A76" t="s">
        <v>46</v>
      </c>
      <c r="B76" s="3">
        <v>-4.3409883310053798E-3</v>
      </c>
      <c r="C76" s="3">
        <v>-4.2231691842231411E-2</v>
      </c>
    </row>
    <row r="77" spans="1:3" x14ac:dyDescent="0.3">
      <c r="A77" t="s">
        <v>47</v>
      </c>
      <c r="B77" s="3">
        <v>1.2287002709998829E-2</v>
      </c>
      <c r="C77" s="3">
        <v>-4.6116518798925643E-2</v>
      </c>
    </row>
    <row r="78" spans="1:3" x14ac:dyDescent="0.3">
      <c r="A78" t="s">
        <v>48</v>
      </c>
      <c r="B78" s="3">
        <v>1.0963163135354614E-2</v>
      </c>
      <c r="C78" s="3">
        <v>5.4707442866424705E-2</v>
      </c>
    </row>
    <row r="79" spans="1:3" x14ac:dyDescent="0.3">
      <c r="A79" t="s">
        <v>49</v>
      </c>
      <c r="B79" s="3">
        <v>-2.7885338366328338E-2</v>
      </c>
      <c r="C79" s="3">
        <v>-1.2866977197485197E-2</v>
      </c>
    </row>
    <row r="80" spans="1:3" x14ac:dyDescent="0.3">
      <c r="A80" t="s">
        <v>50</v>
      </c>
      <c r="B80" s="3">
        <v>8.3664979663997663E-3</v>
      </c>
      <c r="C80" s="3">
        <v>4.2769901113257847E-2</v>
      </c>
    </row>
    <row r="81" spans="1:3" x14ac:dyDescent="0.3">
      <c r="A81" t="s">
        <v>51</v>
      </c>
      <c r="B81" s="3">
        <v>4.3461338358412593E-3</v>
      </c>
      <c r="C81" s="3">
        <v>1.6796894027823139E-2</v>
      </c>
    </row>
    <row r="82" spans="1:3" x14ac:dyDescent="0.3">
      <c r="A82" t="s">
        <v>52</v>
      </c>
      <c r="B82" s="3">
        <v>-1.573585909391273E-3</v>
      </c>
      <c r="C82" s="3">
        <v>3.0733823600646026E-3</v>
      </c>
    </row>
    <row r="83" spans="1:3" x14ac:dyDescent="0.3">
      <c r="A83" t="s">
        <v>53</v>
      </c>
      <c r="B83" s="3">
        <v>-7.4861865220771096E-3</v>
      </c>
      <c r="C83" s="3">
        <v>-1.4936865574577962E-2</v>
      </c>
    </row>
    <row r="84" spans="1:3" x14ac:dyDescent="0.3">
      <c r="A84" t="s">
        <v>54</v>
      </c>
      <c r="B84" s="3">
        <v>2.8185771380604185E-2</v>
      </c>
      <c r="C84" s="3">
        <v>7.3872496521725228E-3</v>
      </c>
    </row>
    <row r="85" spans="1:3" x14ac:dyDescent="0.3">
      <c r="A85" t="s">
        <v>55</v>
      </c>
      <c r="B85" s="3">
        <v>5.7914617056771256E-3</v>
      </c>
      <c r="C85" s="3">
        <v>-6.1751887102127201E-3</v>
      </c>
    </row>
    <row r="86" spans="1:3" x14ac:dyDescent="0.3">
      <c r="A86" t="s">
        <v>56</v>
      </c>
      <c r="B86" s="3">
        <v>8.8292637045366273E-3</v>
      </c>
      <c r="C86" s="3">
        <v>7.3786428837556706E-3</v>
      </c>
    </row>
    <row r="87" spans="1:3" x14ac:dyDescent="0.3">
      <c r="A87" t="s">
        <v>57</v>
      </c>
      <c r="B87" s="3">
        <v>1.484013141689422E-2</v>
      </c>
      <c r="C87" s="3">
        <v>4.6260239664968061E-3</v>
      </c>
    </row>
    <row r="88" spans="1:3" x14ac:dyDescent="0.3">
      <c r="A88" s="1">
        <v>40189</v>
      </c>
      <c r="B88" s="3">
        <v>1.0498745410704613E-2</v>
      </c>
      <c r="C88" s="3">
        <v>-4.9884640467405816E-3</v>
      </c>
    </row>
    <row r="89" spans="1:3" x14ac:dyDescent="0.3">
      <c r="A89" s="1">
        <v>40220</v>
      </c>
      <c r="B89" s="3">
        <v>1.6326451854141943E-2</v>
      </c>
      <c r="C89" s="3">
        <v>1.5425730021492168E-3</v>
      </c>
    </row>
    <row r="90" spans="1:3" x14ac:dyDescent="0.3">
      <c r="A90" s="1">
        <v>40248</v>
      </c>
      <c r="B90" s="3">
        <v>-1.3143408976213133E-2</v>
      </c>
      <c r="C90" s="3">
        <v>2.0833342595916404E-2</v>
      </c>
    </row>
    <row r="91" spans="1:3" x14ac:dyDescent="0.3">
      <c r="A91" s="1">
        <v>40279</v>
      </c>
      <c r="B91" s="3">
        <v>4.0694893977619717E-3</v>
      </c>
      <c r="C91" s="3">
        <v>3.7792892038799764E-2</v>
      </c>
    </row>
    <row r="92" spans="1:3" x14ac:dyDescent="0.3">
      <c r="A92" s="1">
        <v>40309</v>
      </c>
      <c r="B92" s="3">
        <v>-1.0685300141905385E-2</v>
      </c>
      <c r="C92" s="3">
        <v>6.4093245278755706E-2</v>
      </c>
    </row>
    <row r="93" spans="1:3" x14ac:dyDescent="0.3">
      <c r="A93" s="1">
        <v>40401</v>
      </c>
      <c r="B93" s="3">
        <v>-1.4897785306132727E-3</v>
      </c>
      <c r="C93" s="3">
        <v>-6.1601274233319403E-3</v>
      </c>
    </row>
    <row r="94" spans="1:3" x14ac:dyDescent="0.3">
      <c r="A94" s="1">
        <v>40432</v>
      </c>
      <c r="B94" s="3">
        <v>5.221982644416423E-3</v>
      </c>
      <c r="C94" s="3">
        <v>-3.1336161905202942E-2</v>
      </c>
    </row>
    <row r="95" spans="1:3" x14ac:dyDescent="0.3">
      <c r="A95" s="1">
        <v>40462</v>
      </c>
      <c r="B95" s="3">
        <v>-3.7109523201528383E-4</v>
      </c>
      <c r="C95" s="3">
        <v>1.5997204383186192E-2</v>
      </c>
    </row>
    <row r="96" spans="1:3" x14ac:dyDescent="0.3">
      <c r="A96" s="1">
        <v>40493</v>
      </c>
      <c r="B96" s="3">
        <v>-9.6510579401276608E-3</v>
      </c>
      <c r="C96" s="3">
        <v>-1.3645898411967727E-2</v>
      </c>
    </row>
    <row r="97" spans="1:3" x14ac:dyDescent="0.3">
      <c r="A97" s="1">
        <v>40523</v>
      </c>
      <c r="B97" s="3">
        <v>-1.5367342272974538E-2</v>
      </c>
      <c r="C97" s="3">
        <v>-2.3057794906046092E-2</v>
      </c>
    </row>
    <row r="98" spans="1:3" x14ac:dyDescent="0.3">
      <c r="A98" t="s">
        <v>58</v>
      </c>
      <c r="B98" s="3">
        <v>-2.6645953627855157E-3</v>
      </c>
      <c r="C98" s="3">
        <v>3.994154577309672E-3</v>
      </c>
    </row>
    <row r="99" spans="1:3" x14ac:dyDescent="0.3">
      <c r="A99" t="s">
        <v>59</v>
      </c>
      <c r="B99" s="3">
        <v>-8.8326254030750562E-3</v>
      </c>
      <c r="C99" s="3">
        <v>-1.6636516361937748E-2</v>
      </c>
    </row>
    <row r="100" spans="1:3" x14ac:dyDescent="0.3">
      <c r="A100" t="s">
        <v>60</v>
      </c>
      <c r="B100" s="3">
        <v>-9.2987107664551649E-3</v>
      </c>
      <c r="C100" s="3">
        <v>-1.2136791607954667E-2</v>
      </c>
    </row>
    <row r="101" spans="1:3" x14ac:dyDescent="0.3">
      <c r="A101" t="s">
        <v>61</v>
      </c>
      <c r="B101" s="3">
        <v>1.055924828327881E-2</v>
      </c>
      <c r="C101" s="3">
        <v>2.4199524215420265E-2</v>
      </c>
    </row>
    <row r="102" spans="1:3" x14ac:dyDescent="0.3">
      <c r="A102" t="s">
        <v>62</v>
      </c>
      <c r="B102" s="3">
        <v>-5.8049130616760758E-3</v>
      </c>
      <c r="C102" s="3">
        <v>-7.2701330951696619E-4</v>
      </c>
    </row>
    <row r="103" spans="1:3" x14ac:dyDescent="0.3">
      <c r="A103" t="s">
        <v>63</v>
      </c>
      <c r="B103" s="3">
        <v>1.5569638005124009E-3</v>
      </c>
      <c r="C103" s="3">
        <v>-1.9643472860326749E-2</v>
      </c>
    </row>
    <row r="104" spans="1:3" x14ac:dyDescent="0.3">
      <c r="A104" t="s">
        <v>64</v>
      </c>
      <c r="B104" s="3">
        <v>-2.370768086785513E-2</v>
      </c>
      <c r="C104" s="3">
        <v>-5.5659218127450671E-3</v>
      </c>
    </row>
    <row r="105" spans="1:3" x14ac:dyDescent="0.3">
      <c r="A105" t="s">
        <v>65</v>
      </c>
      <c r="B105" s="3">
        <v>9.9522367706013082E-3</v>
      </c>
      <c r="C105" s="3">
        <v>1.1567221764481772E-2</v>
      </c>
    </row>
    <row r="106" spans="1:3" x14ac:dyDescent="0.3">
      <c r="A106" t="s">
        <v>66</v>
      </c>
      <c r="B106" s="3">
        <v>-4.7300362809860053E-3</v>
      </c>
      <c r="C106" s="3">
        <v>-1.6967938548264283E-2</v>
      </c>
    </row>
    <row r="107" spans="1:3" x14ac:dyDescent="0.3">
      <c r="A107" t="s">
        <v>67</v>
      </c>
      <c r="B107" s="3">
        <v>2.3762118251562381E-3</v>
      </c>
      <c r="C107" s="3">
        <v>2.0637931138861365E-2</v>
      </c>
    </row>
    <row r="108" spans="1:3" x14ac:dyDescent="0.3">
      <c r="A108" t="s">
        <v>68</v>
      </c>
      <c r="B108" s="3">
        <v>-1.9754593603001913E-3</v>
      </c>
      <c r="C108" s="3">
        <v>3.6758599885433618E-4</v>
      </c>
    </row>
    <row r="109" spans="1:3" x14ac:dyDescent="0.3">
      <c r="A109" s="1">
        <v>40190</v>
      </c>
      <c r="B109" s="3">
        <v>3.0878892695932025E-2</v>
      </c>
      <c r="C109" s="3">
        <v>1.1760420300164665E-2</v>
      </c>
    </row>
    <row r="110" spans="1:3" x14ac:dyDescent="0.3">
      <c r="A110" s="1">
        <v>40221</v>
      </c>
      <c r="B110" s="3">
        <v>3.2642023618695504E-2</v>
      </c>
      <c r="C110" s="3">
        <v>4.5405007619617299E-2</v>
      </c>
    </row>
    <row r="111" spans="1:3" x14ac:dyDescent="0.3">
      <c r="A111" s="1">
        <v>40249</v>
      </c>
      <c r="B111" s="3">
        <v>4.8345667692852867E-3</v>
      </c>
      <c r="C111" s="3">
        <v>9.3814786970680686E-3</v>
      </c>
    </row>
    <row r="112" spans="1:3" x14ac:dyDescent="0.3">
      <c r="A112" s="1">
        <v>40341</v>
      </c>
      <c r="B112" s="3">
        <v>-6.6617456030093614E-3</v>
      </c>
      <c r="C112" s="3">
        <v>-1.0671230303596624E-2</v>
      </c>
    </row>
    <row r="113" spans="1:3" x14ac:dyDescent="0.3">
      <c r="A113" s="1">
        <v>40371</v>
      </c>
      <c r="B113" s="3">
        <v>1.1177442418845995E-3</v>
      </c>
      <c r="C113" s="3">
        <v>-9.3945759176452537E-3</v>
      </c>
    </row>
    <row r="114" spans="1:3" x14ac:dyDescent="0.3">
      <c r="A114" s="1">
        <v>40402</v>
      </c>
      <c r="B114" s="3">
        <v>1.3397782126831848E-2</v>
      </c>
      <c r="C114" s="3">
        <v>3.1612277093800101E-2</v>
      </c>
    </row>
    <row r="115" spans="1:3" x14ac:dyDescent="0.3">
      <c r="A115" s="1">
        <v>40433</v>
      </c>
      <c r="B115" s="3">
        <v>-5.5085918651892607E-3</v>
      </c>
      <c r="C115" s="3">
        <v>2.3833769951672634E-2</v>
      </c>
    </row>
    <row r="116" spans="1:3" x14ac:dyDescent="0.3">
      <c r="A116" s="1">
        <v>40463</v>
      </c>
      <c r="B116" s="3">
        <v>9.6011632386028278E-3</v>
      </c>
      <c r="C116" s="3">
        <v>6.651192822736407E-3</v>
      </c>
    </row>
    <row r="117" spans="1:3" x14ac:dyDescent="0.3">
      <c r="A117" t="s">
        <v>69</v>
      </c>
      <c r="B117" s="3">
        <v>-3.2918655772662397E-3</v>
      </c>
      <c r="C117" s="3">
        <v>-1.6518307232138429E-3</v>
      </c>
    </row>
    <row r="118" spans="1:3" x14ac:dyDescent="0.3">
      <c r="A118" t="s">
        <v>70</v>
      </c>
      <c r="B118" s="3">
        <v>1.3578026266152232E-2</v>
      </c>
      <c r="C118" s="3">
        <v>-1.3236281455225929E-2</v>
      </c>
    </row>
    <row r="119" spans="1:3" x14ac:dyDescent="0.3">
      <c r="A119" t="s">
        <v>71</v>
      </c>
      <c r="B119" s="3">
        <v>8.3272713786108898E-3</v>
      </c>
      <c r="C119" s="3">
        <v>-1.0059851303872991E-3</v>
      </c>
    </row>
    <row r="120" spans="1:3" x14ac:dyDescent="0.3">
      <c r="A120" t="s">
        <v>72</v>
      </c>
      <c r="B120" s="3">
        <v>5.026917045043211E-3</v>
      </c>
      <c r="C120" s="3">
        <v>7.7207060383563952E-3</v>
      </c>
    </row>
    <row r="121" spans="1:3" x14ac:dyDescent="0.3">
      <c r="A121" t="s">
        <v>73</v>
      </c>
      <c r="B121" s="3">
        <v>-3.2154614972856876E-3</v>
      </c>
      <c r="C121" s="3">
        <v>-1.9987195235195987E-3</v>
      </c>
    </row>
    <row r="122" spans="1:3" x14ac:dyDescent="0.3">
      <c r="A122" t="s">
        <v>74</v>
      </c>
      <c r="B122" s="3">
        <v>-3.2257923197228644E-3</v>
      </c>
      <c r="C122" s="3">
        <v>4.6729291905733827E-3</v>
      </c>
    </row>
    <row r="123" spans="1:3" x14ac:dyDescent="0.3">
      <c r="A123" t="s">
        <v>75</v>
      </c>
      <c r="B123" s="3">
        <v>9.3491371443974458E-3</v>
      </c>
      <c r="C123" s="3">
        <v>2.3920275651183598E-2</v>
      </c>
    </row>
    <row r="124" spans="1:3" x14ac:dyDescent="0.3">
      <c r="A124" t="s">
        <v>76</v>
      </c>
      <c r="B124" s="3">
        <v>4.2750632988295401E-3</v>
      </c>
      <c r="C124" s="3">
        <v>1.5898744359128525E-2</v>
      </c>
    </row>
    <row r="125" spans="1:3" x14ac:dyDescent="0.3">
      <c r="A125" t="s">
        <v>77</v>
      </c>
      <c r="B125" s="3">
        <v>3.9020298359619954E-3</v>
      </c>
      <c r="C125" s="3">
        <v>-1.0220373044094511E-2</v>
      </c>
    </row>
    <row r="126" spans="1:3" x14ac:dyDescent="0.3">
      <c r="A126" t="s">
        <v>78</v>
      </c>
      <c r="B126" s="3">
        <v>-8.1271822600924581E-3</v>
      </c>
      <c r="C126" s="3">
        <v>7.0990382832214483E-3</v>
      </c>
    </row>
    <row r="127" spans="1:3" x14ac:dyDescent="0.3">
      <c r="A127" t="s">
        <v>79</v>
      </c>
      <c r="B127" s="3">
        <v>-2.1374901793764778E-3</v>
      </c>
      <c r="C127" s="3">
        <v>-3.2035693286214251E-4</v>
      </c>
    </row>
    <row r="128" spans="1:3" x14ac:dyDescent="0.3">
      <c r="A128" t="s">
        <v>80</v>
      </c>
      <c r="B128" s="3">
        <v>-1.4280874458467707E-3</v>
      </c>
      <c r="C128" s="3">
        <v>-5.7692330422357552E-3</v>
      </c>
    </row>
    <row r="129" spans="1:3" x14ac:dyDescent="0.3">
      <c r="A129" t="s">
        <v>81</v>
      </c>
      <c r="B129" s="3">
        <v>-4.2902645338505074E-3</v>
      </c>
      <c r="C129" s="3">
        <v>-6.4474599387711606E-3</v>
      </c>
    </row>
    <row r="130" spans="1:3" x14ac:dyDescent="0.3">
      <c r="A130" t="s">
        <v>82</v>
      </c>
      <c r="B130" s="3">
        <v>2.1543751060353333E-3</v>
      </c>
      <c r="C130" s="3">
        <v>5.5158802167509791E-3</v>
      </c>
    </row>
    <row r="131" spans="1:3" x14ac:dyDescent="0.3">
      <c r="A131" s="1">
        <v>40603</v>
      </c>
      <c r="B131" s="3">
        <v>2.5080552307679138E-3</v>
      </c>
      <c r="C131" s="3">
        <v>1.9038399243713311E-2</v>
      </c>
    </row>
    <row r="132" spans="1:3" x14ac:dyDescent="0.3">
      <c r="A132" s="1">
        <v>40634</v>
      </c>
      <c r="B132" s="3">
        <v>3.9313992731049296E-3</v>
      </c>
      <c r="C132" s="3">
        <v>2.2165896602890367E-3</v>
      </c>
    </row>
    <row r="133" spans="1:3" x14ac:dyDescent="0.3">
      <c r="A133" s="1">
        <v>40664</v>
      </c>
      <c r="B133" s="3">
        <v>-3.2040144914149415E-3</v>
      </c>
      <c r="C133" s="3">
        <v>2.2748788418335275E-2</v>
      </c>
    </row>
    <row r="134" spans="1:3" x14ac:dyDescent="0.3">
      <c r="A134" s="1">
        <v>40695</v>
      </c>
      <c r="B134" s="3">
        <v>2.9285729103773361E-2</v>
      </c>
      <c r="C134" s="3">
        <v>-6.7963206073579085E-3</v>
      </c>
    </row>
    <row r="135" spans="1:3" x14ac:dyDescent="0.3">
      <c r="A135" s="1">
        <v>40725</v>
      </c>
      <c r="B135" s="3">
        <v>-7.6335856279704517E-3</v>
      </c>
      <c r="C135" s="3">
        <v>-2.0217776387633002E-2</v>
      </c>
    </row>
    <row r="136" spans="1:3" x14ac:dyDescent="0.3">
      <c r="A136" s="1">
        <v>40817</v>
      </c>
      <c r="B136" s="3">
        <v>-1.3286731702023769E-2</v>
      </c>
      <c r="C136" s="3">
        <v>-9.5238011616254337E-3</v>
      </c>
    </row>
    <row r="137" spans="1:3" x14ac:dyDescent="0.3">
      <c r="A137" s="1">
        <v>40848</v>
      </c>
      <c r="B137" s="3">
        <v>-3.8979230574343049E-3</v>
      </c>
      <c r="C137" s="3">
        <v>6.4102261035245967E-3</v>
      </c>
    </row>
    <row r="138" spans="1:3" x14ac:dyDescent="0.3">
      <c r="A138" s="1">
        <v>40878</v>
      </c>
      <c r="B138" s="3">
        <v>1.5652746681548146E-2</v>
      </c>
      <c r="C138" s="3">
        <v>1.9426719052302088E-2</v>
      </c>
    </row>
    <row r="139" spans="1:3" x14ac:dyDescent="0.3">
      <c r="A139" t="s">
        <v>83</v>
      </c>
      <c r="B139" s="3">
        <v>-1.2609402138770931E-2</v>
      </c>
      <c r="C139" s="3">
        <v>-3.748818200084103E-3</v>
      </c>
    </row>
    <row r="140" spans="1:3" x14ac:dyDescent="0.3">
      <c r="A140" t="s">
        <v>84</v>
      </c>
      <c r="B140" s="3">
        <v>3.9020298359619954E-3</v>
      </c>
      <c r="C140" s="3">
        <v>2.6967741599758233E-2</v>
      </c>
    </row>
    <row r="141" spans="1:3" x14ac:dyDescent="0.3">
      <c r="A141" t="s">
        <v>85</v>
      </c>
      <c r="B141" s="3">
        <v>1.2720874974672336E-2</v>
      </c>
      <c r="C141" s="3">
        <v>-7.9388797886342788E-3</v>
      </c>
    </row>
    <row r="142" spans="1:3" x14ac:dyDescent="0.3">
      <c r="A142" t="s">
        <v>86</v>
      </c>
      <c r="B142" s="3">
        <v>-6.629437740042543E-3</v>
      </c>
      <c r="C142" s="3">
        <v>-2.0929587255449578E-2</v>
      </c>
    </row>
    <row r="143" spans="1:3" x14ac:dyDescent="0.3">
      <c r="A143" t="s">
        <v>87</v>
      </c>
      <c r="B143" s="3">
        <v>-4.2149582505006666E-3</v>
      </c>
      <c r="C143" s="3">
        <v>2.5149133575956828E-3</v>
      </c>
    </row>
    <row r="144" spans="1:3" x14ac:dyDescent="0.3">
      <c r="A144" t="s">
        <v>88</v>
      </c>
      <c r="B144" s="3">
        <v>-1.1640187872941854E-2</v>
      </c>
      <c r="C144" s="3">
        <v>1.9441819883943445E-2</v>
      </c>
    </row>
    <row r="145" spans="1:3" x14ac:dyDescent="0.3">
      <c r="A145" t="s">
        <v>89</v>
      </c>
      <c r="B145" s="3">
        <v>1.284790898266408E-2</v>
      </c>
      <c r="C145" s="3">
        <v>5.8444133943846843E-3</v>
      </c>
    </row>
    <row r="146" spans="1:3" x14ac:dyDescent="0.3">
      <c r="A146" t="s">
        <v>90</v>
      </c>
      <c r="B146" s="3">
        <v>2.4666015561951582E-3</v>
      </c>
      <c r="C146" s="3">
        <v>0</v>
      </c>
    </row>
    <row r="147" spans="1:3" x14ac:dyDescent="0.3">
      <c r="A147" t="s">
        <v>91</v>
      </c>
      <c r="B147" s="3">
        <v>1.1599272822168549E-2</v>
      </c>
      <c r="C147" s="3">
        <v>-7.6452590766482587E-3</v>
      </c>
    </row>
    <row r="148" spans="1:3" x14ac:dyDescent="0.3">
      <c r="A148" t="s">
        <v>92</v>
      </c>
      <c r="B148" s="3">
        <v>3.1271982930729525E-3</v>
      </c>
      <c r="C148" s="3">
        <v>1.540824771498972E-3</v>
      </c>
    </row>
    <row r="149" spans="1:3" x14ac:dyDescent="0.3">
      <c r="A149" t="s">
        <v>93</v>
      </c>
      <c r="B149" s="3">
        <v>-3.8794616871773657E-2</v>
      </c>
      <c r="C149" s="3">
        <v>-2.0307688729073292E-2</v>
      </c>
    </row>
    <row r="150" spans="1:3" x14ac:dyDescent="0.3">
      <c r="A150" t="s">
        <v>94</v>
      </c>
      <c r="B150" s="3">
        <v>-7.2075482351374731E-4</v>
      </c>
      <c r="C150" s="3">
        <v>1.8216023382990887E-2</v>
      </c>
    </row>
    <row r="151" spans="1:3" x14ac:dyDescent="0.3">
      <c r="A151" s="1">
        <v>40545</v>
      </c>
      <c r="B151" s="3">
        <v>9.3761511293370958E-3</v>
      </c>
      <c r="C151" s="3">
        <v>3.1462063022162923E-2</v>
      </c>
    </row>
    <row r="152" spans="1:3" x14ac:dyDescent="0.3">
      <c r="A152" s="1">
        <v>40576</v>
      </c>
      <c r="B152" s="3">
        <v>-1.7863536356370613E-3</v>
      </c>
      <c r="C152" s="3">
        <v>-2.0065780620091567E-2</v>
      </c>
    </row>
    <row r="153" spans="1:3" x14ac:dyDescent="0.3">
      <c r="A153" s="1">
        <v>40604</v>
      </c>
      <c r="B153" s="3">
        <v>-1.0379417349752118E-2</v>
      </c>
      <c r="C153" s="3">
        <v>9.1685963529930525E-4</v>
      </c>
    </row>
    <row r="154" spans="1:3" x14ac:dyDescent="0.3">
      <c r="A154" s="1">
        <v>40635</v>
      </c>
      <c r="B154" s="3">
        <v>4.3400009851390919E-3</v>
      </c>
      <c r="C154" s="3">
        <v>3.0529307713789144E-4</v>
      </c>
    </row>
    <row r="155" spans="1:3" x14ac:dyDescent="0.3">
      <c r="A155" s="1">
        <v>40726</v>
      </c>
      <c r="B155" s="3">
        <v>1.5484355810707839E-2</v>
      </c>
      <c r="C155" s="3">
        <v>1.7094039609952594E-2</v>
      </c>
    </row>
    <row r="156" spans="1:3" x14ac:dyDescent="0.3">
      <c r="A156" s="1">
        <v>40757</v>
      </c>
      <c r="B156" s="3">
        <v>2.8368897962534056E-3</v>
      </c>
      <c r="C156" s="3">
        <v>2.3409331159500057E-2</v>
      </c>
    </row>
    <row r="157" spans="1:3" x14ac:dyDescent="0.3">
      <c r="A157" s="1">
        <v>40788</v>
      </c>
      <c r="B157" s="3">
        <v>-1.0961876125242909E-2</v>
      </c>
      <c r="C157" s="3">
        <v>-2.8445674067180682E-2</v>
      </c>
    </row>
    <row r="158" spans="1:3" x14ac:dyDescent="0.3">
      <c r="A158" s="1">
        <v>40818</v>
      </c>
      <c r="B158" s="3">
        <v>-1.6803681754980593E-2</v>
      </c>
      <c r="C158" s="3">
        <v>-3.9239824735242124E-3</v>
      </c>
    </row>
    <row r="159" spans="1:3" x14ac:dyDescent="0.3">
      <c r="A159" s="1">
        <v>40849</v>
      </c>
      <c r="B159" s="3">
        <v>-9.090916017570505E-3</v>
      </c>
      <c r="C159" s="3">
        <v>2.3030265667207228E-2</v>
      </c>
    </row>
    <row r="160" spans="1:3" x14ac:dyDescent="0.3">
      <c r="A160" t="s">
        <v>95</v>
      </c>
      <c r="B160" s="3">
        <v>-7.3397969282973374E-4</v>
      </c>
      <c r="C160" s="3">
        <v>3.2583012292073388E-3</v>
      </c>
    </row>
    <row r="161" spans="1:3" x14ac:dyDescent="0.3">
      <c r="A161" t="s">
        <v>96</v>
      </c>
      <c r="B161" s="3">
        <v>-4.0634938548921307E-3</v>
      </c>
      <c r="C161" s="3">
        <v>-5.6096411751881403E-3</v>
      </c>
    </row>
    <row r="162" spans="1:3" x14ac:dyDescent="0.3">
      <c r="A162" t="s">
        <v>97</v>
      </c>
      <c r="B162" s="3">
        <v>2.2255530090808939E-3</v>
      </c>
      <c r="C162" s="3">
        <v>-1.1282676035636707E-2</v>
      </c>
    </row>
    <row r="163" spans="1:3" x14ac:dyDescent="0.3">
      <c r="A163" t="s">
        <v>98</v>
      </c>
      <c r="B163" s="3">
        <v>7.031784686097664E-3</v>
      </c>
      <c r="C163" s="3">
        <v>-1.0510468016872276E-2</v>
      </c>
    </row>
    <row r="164" spans="1:3" x14ac:dyDescent="0.3">
      <c r="A164" t="s">
        <v>99</v>
      </c>
      <c r="B164" s="3">
        <v>-5.5126564203500372E-3</v>
      </c>
      <c r="C164" s="3">
        <v>-9.4082465906651924E-3</v>
      </c>
    </row>
    <row r="165" spans="1:3" x14ac:dyDescent="0.3">
      <c r="A165" t="s">
        <v>100</v>
      </c>
      <c r="B165" s="3">
        <v>-1.73687950223117E-2</v>
      </c>
      <c r="C165" s="3">
        <v>-3.8602947656984354E-2</v>
      </c>
    </row>
    <row r="166" spans="1:3" x14ac:dyDescent="0.3">
      <c r="A166" t="s">
        <v>101</v>
      </c>
      <c r="B166" s="3">
        <v>0</v>
      </c>
      <c r="C166" s="3">
        <v>3.8241203846560712E-3</v>
      </c>
    </row>
    <row r="167" spans="1:3" x14ac:dyDescent="0.3">
      <c r="A167" t="s">
        <v>102</v>
      </c>
      <c r="B167" s="3">
        <v>6.7694775401274665E-3</v>
      </c>
      <c r="C167" s="3">
        <v>-1.9047395693663205E-3</v>
      </c>
    </row>
    <row r="168" spans="1:3" x14ac:dyDescent="0.3">
      <c r="A168" t="s">
        <v>103</v>
      </c>
      <c r="B168" s="3">
        <v>-8.2181923564772497E-3</v>
      </c>
      <c r="C168" s="3">
        <v>3.0534395008639192E-2</v>
      </c>
    </row>
    <row r="169" spans="1:3" x14ac:dyDescent="0.3">
      <c r="A169" t="s">
        <v>104</v>
      </c>
      <c r="B169" s="3">
        <v>1.1299824106305589E-3</v>
      </c>
      <c r="C169" s="3">
        <v>-4.3210906043581465E-3</v>
      </c>
    </row>
    <row r="170" spans="1:3" x14ac:dyDescent="0.3">
      <c r="A170" s="1">
        <v>40546</v>
      </c>
      <c r="B170" s="3">
        <v>-1.5801375433414755E-2</v>
      </c>
      <c r="C170" s="3">
        <v>-1.8908846594100859E-2</v>
      </c>
    </row>
    <row r="171" spans="1:3" x14ac:dyDescent="0.3">
      <c r="A171" s="1">
        <v>40577</v>
      </c>
      <c r="B171" s="3">
        <v>-3.0581060047274455E-3</v>
      </c>
      <c r="C171" s="3">
        <v>-3.1595449112272744E-3</v>
      </c>
    </row>
    <row r="172" spans="1:3" x14ac:dyDescent="0.3">
      <c r="A172" s="1">
        <v>40605</v>
      </c>
      <c r="B172" s="3">
        <v>4.6012522423988234E-3</v>
      </c>
      <c r="C172" s="3">
        <v>2.7258341073595149E-2</v>
      </c>
    </row>
    <row r="173" spans="1:3" x14ac:dyDescent="0.3">
      <c r="A173" s="1">
        <v>40636</v>
      </c>
      <c r="B173" s="3">
        <v>-9.5419742806528429E-3</v>
      </c>
      <c r="C173" s="3">
        <v>-1.5427345479524845E-2</v>
      </c>
    </row>
    <row r="174" spans="1:3" x14ac:dyDescent="0.3">
      <c r="A174" s="1">
        <v>40727</v>
      </c>
      <c r="B174" s="3">
        <v>-8.8632653587256138E-3</v>
      </c>
      <c r="C174" s="3">
        <v>-5.9542726257689749E-3</v>
      </c>
    </row>
    <row r="175" spans="1:3" x14ac:dyDescent="0.3">
      <c r="A175" s="1">
        <v>40758</v>
      </c>
      <c r="B175" s="3">
        <v>7.3872917992183762E-3</v>
      </c>
      <c r="C175" s="3">
        <v>2.4905409042859317E-2</v>
      </c>
    </row>
    <row r="176" spans="1:3" x14ac:dyDescent="0.3">
      <c r="A176" s="1">
        <v>40789</v>
      </c>
      <c r="B176" s="3">
        <v>-7.7191441026591701E-4</v>
      </c>
      <c r="C176" s="3">
        <v>8.9203458909485889E-3</v>
      </c>
    </row>
    <row r="177" spans="1:3" x14ac:dyDescent="0.3">
      <c r="A177" s="1">
        <v>40819</v>
      </c>
      <c r="B177" s="3">
        <v>-1.8539989151862946E-2</v>
      </c>
      <c r="C177" s="3">
        <v>-2.2560898621827308E-2</v>
      </c>
    </row>
    <row r="178" spans="1:3" x14ac:dyDescent="0.3">
      <c r="A178" s="1">
        <v>40850</v>
      </c>
      <c r="B178" s="3">
        <v>1.0625784946059369E-2</v>
      </c>
      <c r="C178" s="3">
        <v>9.9812512138151011E-3</v>
      </c>
    </row>
    <row r="179" spans="1:3" x14ac:dyDescent="0.3">
      <c r="A179" t="s">
        <v>105</v>
      </c>
      <c r="B179" s="3">
        <v>3.893914466457371E-4</v>
      </c>
      <c r="C179" s="3">
        <v>-8.6473773820053834E-3</v>
      </c>
    </row>
    <row r="180" spans="1:3" x14ac:dyDescent="0.3">
      <c r="A180" t="s">
        <v>106</v>
      </c>
      <c r="B180" s="3">
        <v>-1.1677736947355744E-2</v>
      </c>
      <c r="C180" s="3">
        <v>5.2960077567287822E-3</v>
      </c>
    </row>
    <row r="181" spans="1:3" x14ac:dyDescent="0.3">
      <c r="A181" t="s">
        <v>107</v>
      </c>
      <c r="B181" s="3">
        <v>-2.3631298849302595E-2</v>
      </c>
      <c r="C181" s="3">
        <v>-3.2228101270020515E-2</v>
      </c>
    </row>
    <row r="182" spans="1:3" x14ac:dyDescent="0.3">
      <c r="A182" t="s">
        <v>108</v>
      </c>
      <c r="B182" s="3">
        <v>-4.0337121425193523E-4</v>
      </c>
      <c r="C182" s="3">
        <v>4.16271358653586E-3</v>
      </c>
    </row>
    <row r="183" spans="1:3" x14ac:dyDescent="0.3">
      <c r="A183" t="s">
        <v>109</v>
      </c>
      <c r="B183" s="3">
        <v>8.0702127657583667E-4</v>
      </c>
      <c r="C183" s="3">
        <v>1.4987190864810485E-2</v>
      </c>
    </row>
    <row r="184" spans="1:3" x14ac:dyDescent="0.3">
      <c r="A184" t="s">
        <v>110</v>
      </c>
      <c r="B184" s="3">
        <v>2.1370988532982693E-2</v>
      </c>
      <c r="C184" s="3">
        <v>1.5708387657933365E-3</v>
      </c>
    </row>
    <row r="185" spans="1:3" x14ac:dyDescent="0.3">
      <c r="A185" t="s">
        <v>111</v>
      </c>
      <c r="B185" s="3">
        <v>-1.1843614581260598E-3</v>
      </c>
      <c r="C185" s="3">
        <v>-1.1605982969132733E-2</v>
      </c>
    </row>
    <row r="186" spans="1:3" x14ac:dyDescent="0.3">
      <c r="A186" t="s">
        <v>112</v>
      </c>
      <c r="B186" s="3">
        <v>9.4862181479804519E-3</v>
      </c>
      <c r="C186" s="3">
        <v>-1.9041350427676518E-3</v>
      </c>
    </row>
    <row r="187" spans="1:3" x14ac:dyDescent="0.3">
      <c r="A187" t="s">
        <v>113</v>
      </c>
      <c r="B187" s="3">
        <v>1.0571607922371662E-2</v>
      </c>
      <c r="C187" s="3">
        <v>5.0987837441303085E-3</v>
      </c>
    </row>
    <row r="188" spans="1:3" x14ac:dyDescent="0.3">
      <c r="A188" t="s">
        <v>114</v>
      </c>
      <c r="B188" s="3">
        <v>-7.3614422642961364E-3</v>
      </c>
      <c r="C188" s="3">
        <v>1.2682276879172338E-2</v>
      </c>
    </row>
    <row r="189" spans="1:3" x14ac:dyDescent="0.3">
      <c r="A189" t="s">
        <v>115</v>
      </c>
      <c r="B189" s="3">
        <v>-8.1967772170876696E-3</v>
      </c>
      <c r="C189" s="3">
        <v>-1.0331868647837639E-2</v>
      </c>
    </row>
    <row r="190" spans="1:3" x14ac:dyDescent="0.3">
      <c r="A190" t="s">
        <v>116</v>
      </c>
      <c r="B190" s="3">
        <v>3.1483689175546559E-3</v>
      </c>
      <c r="C190" s="3">
        <v>-6.3272415170201324E-4</v>
      </c>
    </row>
    <row r="191" spans="1:3" x14ac:dyDescent="0.3">
      <c r="A191" t="s">
        <v>117</v>
      </c>
      <c r="B191" s="3">
        <v>4.7077543997440241E-3</v>
      </c>
      <c r="C191" s="3">
        <v>1.0129777852082578E-2</v>
      </c>
    </row>
    <row r="192" spans="1:3" x14ac:dyDescent="0.3">
      <c r="A192" t="s">
        <v>118</v>
      </c>
      <c r="B192" s="3">
        <v>-8.5904338469356967E-3</v>
      </c>
      <c r="C192" s="3">
        <v>-6.2676485288276629E-3</v>
      </c>
    </row>
    <row r="193" spans="1:3" x14ac:dyDescent="0.3">
      <c r="A193" s="1">
        <v>40547</v>
      </c>
      <c r="B193" s="3">
        <v>3.5447335686491499E-3</v>
      </c>
      <c r="C193" s="3">
        <v>1.1037609759308342E-2</v>
      </c>
    </row>
    <row r="194" spans="1:3" x14ac:dyDescent="0.3">
      <c r="A194" s="1">
        <v>40637</v>
      </c>
      <c r="B194" s="3">
        <v>2.7472261708478829E-3</v>
      </c>
      <c r="C194" s="3">
        <v>-8.1098886364866507E-3</v>
      </c>
    </row>
    <row r="195" spans="1:3" x14ac:dyDescent="0.3">
      <c r="A195" s="1">
        <v>40667</v>
      </c>
      <c r="B195" s="3">
        <v>9.0020253911711201E-3</v>
      </c>
      <c r="C195" s="3">
        <v>5.9748935182326601E-3</v>
      </c>
    </row>
    <row r="196" spans="1:3" x14ac:dyDescent="0.3">
      <c r="A196" s="1">
        <v>40698</v>
      </c>
      <c r="B196" s="3">
        <v>1.435218059732235E-2</v>
      </c>
      <c r="C196" s="3">
        <v>1.2816552929258318E-2</v>
      </c>
    </row>
    <row r="197" spans="1:3" x14ac:dyDescent="0.3">
      <c r="A197" s="1">
        <v>40728</v>
      </c>
      <c r="B197" s="3">
        <v>1.9120526582498965E-3</v>
      </c>
      <c r="C197" s="3">
        <v>-7.0988753933316495E-3</v>
      </c>
    </row>
    <row r="198" spans="1:3" x14ac:dyDescent="0.3">
      <c r="A198" s="1">
        <v>40759</v>
      </c>
      <c r="B198" s="3">
        <v>-4.9618407599728576E-3</v>
      </c>
      <c r="C198" s="3">
        <v>-1.7096597715026474E-2</v>
      </c>
    </row>
    <row r="199" spans="1:3" x14ac:dyDescent="0.3">
      <c r="A199" s="1">
        <v>40851</v>
      </c>
      <c r="B199" s="3">
        <v>-3.4522739429289073E-3</v>
      </c>
      <c r="C199" s="3">
        <v>-6.957655565240306E-3</v>
      </c>
    </row>
    <row r="200" spans="1:3" x14ac:dyDescent="0.3">
      <c r="A200" s="1">
        <v>40881</v>
      </c>
      <c r="B200" s="3">
        <v>-1.3087010017738376E-2</v>
      </c>
      <c r="C200" s="3">
        <v>0</v>
      </c>
    </row>
    <row r="201" spans="1:3" x14ac:dyDescent="0.3">
      <c r="A201" t="s">
        <v>119</v>
      </c>
      <c r="B201" s="3">
        <v>-3.8999894838831484E-4</v>
      </c>
      <c r="C201" s="3">
        <v>-2.2929932160189126E-2</v>
      </c>
    </row>
    <row r="202" spans="1:3" x14ac:dyDescent="0.3">
      <c r="A202" t="s">
        <v>120</v>
      </c>
      <c r="B202" s="3">
        <v>-8.1934893031728739E-3</v>
      </c>
      <c r="C202" s="3">
        <v>-1.7275115897244731E-2</v>
      </c>
    </row>
    <row r="203" spans="1:3" x14ac:dyDescent="0.3">
      <c r="A203" t="s">
        <v>121</v>
      </c>
      <c r="B203" s="3">
        <v>-1.966916595789292E-3</v>
      </c>
      <c r="C203" s="3">
        <v>-8.6235358496213887E-3</v>
      </c>
    </row>
    <row r="204" spans="1:3" x14ac:dyDescent="0.3">
      <c r="A204" t="s">
        <v>122</v>
      </c>
      <c r="B204" s="3">
        <v>-1.1430882097033912E-2</v>
      </c>
      <c r="C204" s="3">
        <v>-1.2378707484600238E-2</v>
      </c>
    </row>
    <row r="205" spans="1:3" x14ac:dyDescent="0.3">
      <c r="A205" t="s">
        <v>123</v>
      </c>
      <c r="B205" s="3">
        <v>2.7910877508943166E-3</v>
      </c>
      <c r="C205" s="3">
        <v>1.8631429990255022E-2</v>
      </c>
    </row>
    <row r="206" spans="1:3" x14ac:dyDescent="0.3">
      <c r="A206" t="s">
        <v>124</v>
      </c>
      <c r="B206" s="3">
        <v>2.4254494676401617E-2</v>
      </c>
      <c r="C206" s="3">
        <v>-4.1237120487359724E-2</v>
      </c>
    </row>
    <row r="207" spans="1:3" x14ac:dyDescent="0.3">
      <c r="A207" t="s">
        <v>125</v>
      </c>
      <c r="B207" s="3">
        <v>-9.3167760458950921E-3</v>
      </c>
      <c r="C207" s="3">
        <v>-1.0058934113949647E-2</v>
      </c>
    </row>
    <row r="208" spans="1:3" x14ac:dyDescent="0.3">
      <c r="A208" t="s">
        <v>126</v>
      </c>
      <c r="B208" s="3">
        <v>3.5266310022208369E-3</v>
      </c>
      <c r="C208" s="3">
        <v>7.0074499664696255E-4</v>
      </c>
    </row>
    <row r="209" spans="1:3" x14ac:dyDescent="0.3">
      <c r="A209" t="s">
        <v>127</v>
      </c>
      <c r="B209" s="3">
        <v>2.2647429365392657E-2</v>
      </c>
      <c r="C209" s="3">
        <v>1.0854363709082993E-2</v>
      </c>
    </row>
    <row r="210" spans="1:3" x14ac:dyDescent="0.3">
      <c r="A210" t="s">
        <v>128</v>
      </c>
      <c r="B210" s="3">
        <v>7.254632176649789E-3</v>
      </c>
      <c r="C210" s="3">
        <v>1.3855218961001503E-2</v>
      </c>
    </row>
    <row r="211" spans="1:3" x14ac:dyDescent="0.3">
      <c r="A211" t="s">
        <v>129</v>
      </c>
      <c r="B211" s="3">
        <v>1.2509468794695389E-2</v>
      </c>
      <c r="C211" s="3">
        <v>0</v>
      </c>
    </row>
    <row r="212" spans="1:3" x14ac:dyDescent="0.3">
      <c r="A212" t="s">
        <v>130</v>
      </c>
      <c r="B212" s="3">
        <v>-2.9576930420594838E-2</v>
      </c>
      <c r="C212" s="3">
        <v>-5.4663422616623158E-3</v>
      </c>
    </row>
    <row r="213" spans="1:3" x14ac:dyDescent="0.3">
      <c r="A213" s="1">
        <v>40579</v>
      </c>
      <c r="B213" s="3">
        <v>-1.0030837430607398E-2</v>
      </c>
      <c r="C213" s="3">
        <v>6.8698433282898819E-4</v>
      </c>
    </row>
    <row r="214" spans="1:3" x14ac:dyDescent="0.3">
      <c r="A214" s="1">
        <v>40607</v>
      </c>
      <c r="B214" s="3">
        <v>5.8456497713468281E-3</v>
      </c>
      <c r="C214" s="3">
        <v>1.3045002725082577E-2</v>
      </c>
    </row>
    <row r="215" spans="1:3" x14ac:dyDescent="0.3">
      <c r="A215" s="1">
        <v>40638</v>
      </c>
      <c r="B215" s="3">
        <v>9.6861577983671232E-3</v>
      </c>
      <c r="C215" s="3">
        <v>-2.0755304835503141E-2</v>
      </c>
    </row>
    <row r="216" spans="1:3" x14ac:dyDescent="0.3">
      <c r="A216" s="1">
        <v>40668</v>
      </c>
      <c r="B216" s="3">
        <v>-1.0360663122227609E-2</v>
      </c>
      <c r="C216" s="3">
        <v>-2.2585209749291013E-2</v>
      </c>
    </row>
    <row r="217" spans="1:3" x14ac:dyDescent="0.3">
      <c r="A217" s="1">
        <v>40699</v>
      </c>
      <c r="B217" s="3">
        <v>3.1019794767066511E-3</v>
      </c>
      <c r="C217" s="3">
        <v>4.265965246687653E-3</v>
      </c>
    </row>
    <row r="218" spans="1:3" x14ac:dyDescent="0.3">
      <c r="A218" s="1">
        <v>40791</v>
      </c>
      <c r="B218" s="3">
        <v>-1.5462158440556761E-3</v>
      </c>
      <c r="C218" s="3">
        <v>-1.4159885069479072E-3</v>
      </c>
    </row>
    <row r="219" spans="1:3" x14ac:dyDescent="0.3">
      <c r="A219" s="1">
        <v>40821</v>
      </c>
      <c r="B219" s="3">
        <v>-6.1943517164392281E-3</v>
      </c>
      <c r="C219" s="3">
        <v>1.1343565649426068E-2</v>
      </c>
    </row>
    <row r="220" spans="1:3" x14ac:dyDescent="0.3">
      <c r="A220" s="1">
        <v>40852</v>
      </c>
      <c r="B220" s="3">
        <v>-1.2076333506819248E-2</v>
      </c>
      <c r="C220" s="3">
        <v>-1.2968836796579453E-2</v>
      </c>
    </row>
    <row r="221" spans="1:3" x14ac:dyDescent="0.3">
      <c r="A221" s="1">
        <v>40882</v>
      </c>
      <c r="B221" s="3">
        <v>-1.5773108898198274E-3</v>
      </c>
      <c r="C221" s="3">
        <v>2.4858082592276176E-3</v>
      </c>
    </row>
    <row r="222" spans="1:3" x14ac:dyDescent="0.3">
      <c r="A222" t="s">
        <v>131</v>
      </c>
      <c r="B222" s="3">
        <v>-1.145336412377973E-2</v>
      </c>
      <c r="C222" s="3">
        <v>-1.0626971942648833E-2</v>
      </c>
    </row>
    <row r="223" spans="1:3" x14ac:dyDescent="0.3">
      <c r="A223" t="s">
        <v>132</v>
      </c>
      <c r="B223" s="3">
        <v>-1.8377992716192892E-2</v>
      </c>
      <c r="C223" s="3">
        <v>-2.5062784900443669E-3</v>
      </c>
    </row>
    <row r="224" spans="1:3" x14ac:dyDescent="0.3">
      <c r="A224" t="s">
        <v>133</v>
      </c>
      <c r="B224" s="3">
        <v>4.5063443382495905E-3</v>
      </c>
      <c r="C224" s="3">
        <v>3.1945435349975737E-2</v>
      </c>
    </row>
    <row r="225" spans="1:3" x14ac:dyDescent="0.3">
      <c r="A225" t="s">
        <v>134</v>
      </c>
      <c r="B225" s="3">
        <v>6.9331073717799896E-3</v>
      </c>
      <c r="C225" s="3">
        <v>5.9130227135386626E-3</v>
      </c>
    </row>
    <row r="226" spans="1:3" x14ac:dyDescent="0.3">
      <c r="A226" t="s">
        <v>135</v>
      </c>
      <c r="B226" s="3">
        <v>1.215018792675604E-3</v>
      </c>
      <c r="C226" s="3">
        <v>-1.0719190354096741E-2</v>
      </c>
    </row>
    <row r="227" spans="1:3" x14ac:dyDescent="0.3">
      <c r="A227" t="s">
        <v>136</v>
      </c>
      <c r="B227" s="3">
        <v>-9.3041963016406992E-3</v>
      </c>
      <c r="C227" s="3">
        <v>-2.132123991074053E-2</v>
      </c>
    </row>
    <row r="228" spans="1:3" x14ac:dyDescent="0.3">
      <c r="A228" t="s">
        <v>137</v>
      </c>
      <c r="B228" s="3">
        <v>-1.3066542443377127E-2</v>
      </c>
      <c r="C228" s="3">
        <v>-1.6785672310215549E-2</v>
      </c>
    </row>
    <row r="229" spans="1:3" x14ac:dyDescent="0.3">
      <c r="A229" t="s">
        <v>138</v>
      </c>
      <c r="B229" s="3">
        <v>-8.2747108881375819E-4</v>
      </c>
      <c r="C229" s="3">
        <v>3.6323246154827959E-3</v>
      </c>
    </row>
    <row r="230" spans="1:3" x14ac:dyDescent="0.3">
      <c r="A230" t="s">
        <v>139</v>
      </c>
      <c r="B230" s="3">
        <v>1.6563603346615441E-3</v>
      </c>
      <c r="C230" s="3">
        <v>-2.5334498396630822E-3</v>
      </c>
    </row>
    <row r="231" spans="1:3" x14ac:dyDescent="0.3">
      <c r="A231" t="s">
        <v>140</v>
      </c>
      <c r="B231" s="3">
        <v>1.9842885773371899E-2</v>
      </c>
      <c r="C231" s="3">
        <v>5.0798519990455926E-3</v>
      </c>
    </row>
    <row r="232" spans="1:3" x14ac:dyDescent="0.3">
      <c r="A232" t="s">
        <v>141</v>
      </c>
      <c r="B232" s="3">
        <v>3.6481512342811939E-3</v>
      </c>
      <c r="C232" s="3">
        <v>1.5884439993159027E-2</v>
      </c>
    </row>
    <row r="233" spans="1:3" x14ac:dyDescent="0.3">
      <c r="A233" t="s">
        <v>142</v>
      </c>
      <c r="B233" s="3">
        <v>1.0096918343442285E-2</v>
      </c>
      <c r="C233" s="3">
        <v>8.1734666059367633E-3</v>
      </c>
    </row>
    <row r="234" spans="1:3" x14ac:dyDescent="0.3">
      <c r="A234" s="1">
        <v>40549</v>
      </c>
      <c r="B234" s="3">
        <v>-2.3190695993017041E-2</v>
      </c>
      <c r="C234" s="3">
        <v>-5.0405362148051358E-2</v>
      </c>
    </row>
    <row r="235" spans="1:3" x14ac:dyDescent="0.3">
      <c r="A235" s="1">
        <v>40580</v>
      </c>
      <c r="B235" s="3">
        <v>-8.5960250813676975E-3</v>
      </c>
      <c r="C235" s="3">
        <v>8.16627662811098E-3</v>
      </c>
    </row>
    <row r="236" spans="1:3" x14ac:dyDescent="0.3">
      <c r="A236" s="1">
        <v>40608</v>
      </c>
      <c r="B236" s="3">
        <v>-1.2799324199783579E-2</v>
      </c>
      <c r="C236" s="3">
        <v>-1.1045633922075249E-2</v>
      </c>
    </row>
    <row r="237" spans="1:3" x14ac:dyDescent="0.3">
      <c r="A237" s="1">
        <v>40700</v>
      </c>
      <c r="B237" s="3">
        <v>4.1823454533678195E-3</v>
      </c>
      <c r="C237" s="3">
        <v>-2.2338047844068343E-2</v>
      </c>
    </row>
    <row r="238" spans="1:3" x14ac:dyDescent="0.3">
      <c r="A238" s="1">
        <v>40730</v>
      </c>
      <c r="B238" s="3">
        <v>2.082463146411806E-3</v>
      </c>
      <c r="C238" s="3">
        <v>-1.8659566587582388E-2</v>
      </c>
    </row>
    <row r="239" spans="1:3" x14ac:dyDescent="0.3">
      <c r="A239" s="1">
        <v>40761</v>
      </c>
      <c r="B239" s="3">
        <v>-4.9875252139384152E-3</v>
      </c>
      <c r="C239" s="3">
        <v>-1.5909984596785387E-2</v>
      </c>
    </row>
    <row r="240" spans="1:3" x14ac:dyDescent="0.3">
      <c r="A240" s="1">
        <v>40792</v>
      </c>
      <c r="B240" s="3">
        <v>8.3537286131707411E-4</v>
      </c>
      <c r="C240" s="3">
        <v>3.3911627012953582E-2</v>
      </c>
    </row>
    <row r="241" spans="1:3" x14ac:dyDescent="0.3">
      <c r="A241" s="1">
        <v>40822</v>
      </c>
      <c r="B241" s="3">
        <v>-1.0434044745329607E-2</v>
      </c>
      <c r="C241" s="3">
        <v>2.2884036668360253E-3</v>
      </c>
    </row>
    <row r="242" spans="1:3" x14ac:dyDescent="0.3">
      <c r="A242" t="s">
        <v>143</v>
      </c>
      <c r="B242" s="3">
        <v>1.3918258765875935E-2</v>
      </c>
      <c r="C242" s="3">
        <v>2.3592050235329731E-2</v>
      </c>
    </row>
    <row r="243" spans="1:3" x14ac:dyDescent="0.3">
      <c r="A243" t="s">
        <v>144</v>
      </c>
      <c r="B243" s="3">
        <v>7.4874636645458903E-3</v>
      </c>
      <c r="C243" s="3">
        <v>4.4609833878579419E-3</v>
      </c>
    </row>
    <row r="244" spans="1:3" x14ac:dyDescent="0.3">
      <c r="A244" t="s">
        <v>145</v>
      </c>
      <c r="B244" s="3">
        <v>-1.981830843837451E-2</v>
      </c>
      <c r="C244" s="3">
        <v>-1.7394563281709186E-2</v>
      </c>
    </row>
    <row r="245" spans="1:3" x14ac:dyDescent="0.3">
      <c r="A245" t="s">
        <v>146</v>
      </c>
      <c r="B245" s="3">
        <v>1.0951966521312473E-2</v>
      </c>
      <c r="C245" s="3">
        <v>9.4161706323783179E-3</v>
      </c>
    </row>
    <row r="246" spans="1:3" x14ac:dyDescent="0.3">
      <c r="A246" t="s">
        <v>147</v>
      </c>
      <c r="B246" s="3">
        <v>1.0833368263096554E-2</v>
      </c>
      <c r="C246" s="3">
        <v>1.9776148839641516E-2</v>
      </c>
    </row>
    <row r="247" spans="1:3" x14ac:dyDescent="0.3">
      <c r="A247" t="s">
        <v>148</v>
      </c>
      <c r="B247" s="3">
        <v>8.6561661814059665E-3</v>
      </c>
      <c r="C247" s="3">
        <v>-1.3904068899160626E-2</v>
      </c>
    </row>
    <row r="248" spans="1:3" x14ac:dyDescent="0.3">
      <c r="A248" t="s">
        <v>149</v>
      </c>
      <c r="B248" s="3">
        <v>1.1851279487424149E-2</v>
      </c>
      <c r="C248" s="3">
        <v>1.8923865905830617E-2</v>
      </c>
    </row>
    <row r="249" spans="1:3" x14ac:dyDescent="0.3">
      <c r="A249" t="s">
        <v>150</v>
      </c>
      <c r="B249" s="3">
        <v>-4.442690504402047E-3</v>
      </c>
      <c r="C249" s="3">
        <v>-3.2774341080923364E-3</v>
      </c>
    </row>
    <row r="250" spans="1:3" x14ac:dyDescent="0.3">
      <c r="A250" t="s">
        <v>151</v>
      </c>
      <c r="B250" s="3">
        <v>-8.1135808031440604E-4</v>
      </c>
      <c r="C250" s="3">
        <v>-1.2057010418899949E-2</v>
      </c>
    </row>
    <row r="251" spans="1:3" x14ac:dyDescent="0.3">
      <c r="A251" t="s">
        <v>152</v>
      </c>
      <c r="B251" s="3">
        <v>-1.3398279127221024E-2</v>
      </c>
      <c r="C251" s="3">
        <v>8.1360758452535542E-3</v>
      </c>
    </row>
    <row r="252" spans="1:3" x14ac:dyDescent="0.3">
      <c r="A252" t="s">
        <v>153</v>
      </c>
      <c r="B252" s="3">
        <v>3.7037087853922568E-2</v>
      </c>
      <c r="C252" s="3">
        <v>6.9699490551897725E-3</v>
      </c>
    </row>
    <row r="253" spans="1:3" x14ac:dyDescent="0.3">
      <c r="A253" t="s">
        <v>154</v>
      </c>
      <c r="B253" s="3">
        <v>2.380944885819769E-2</v>
      </c>
      <c r="C253" s="3">
        <v>1.4571309208806227E-3</v>
      </c>
    </row>
    <row r="254" spans="1:3" x14ac:dyDescent="0.3">
      <c r="A254" t="s">
        <v>155</v>
      </c>
      <c r="B254" s="3">
        <v>-6.9766915412265984E-3</v>
      </c>
      <c r="C254" s="3">
        <v>2.1098613002031197E-2</v>
      </c>
    </row>
    <row r="255" spans="1:3" x14ac:dyDescent="0.3">
      <c r="A255" t="s">
        <v>156</v>
      </c>
      <c r="B255" s="3">
        <v>1.483214440227254E-2</v>
      </c>
      <c r="C255" s="3">
        <v>-3.5627733285881202E-4</v>
      </c>
    </row>
    <row r="256" spans="1:3" x14ac:dyDescent="0.3">
      <c r="A256" s="1">
        <v>40550</v>
      </c>
      <c r="B256" s="3">
        <v>7.692740696183531E-4</v>
      </c>
      <c r="C256" s="3">
        <v>2.1739155239465235E-2</v>
      </c>
    </row>
    <row r="257" spans="1:3" x14ac:dyDescent="0.3">
      <c r="A257" s="1">
        <v>40670</v>
      </c>
      <c r="B257" s="3">
        <v>3.843192785648597E-4</v>
      </c>
      <c r="C257" s="3">
        <v>-8.7199325649509607E-3</v>
      </c>
    </row>
    <row r="258" spans="1:3" x14ac:dyDescent="0.3">
      <c r="A258" s="1">
        <v>40701</v>
      </c>
      <c r="B258" s="3">
        <v>1.1525104852178725E-2</v>
      </c>
      <c r="C258" s="3">
        <v>-1.0555926158689055E-2</v>
      </c>
    </row>
    <row r="259" spans="1:3" x14ac:dyDescent="0.3">
      <c r="A259" s="1">
        <v>40731</v>
      </c>
      <c r="B259" s="3">
        <v>1.6711000036197854E-2</v>
      </c>
      <c r="C259" s="3">
        <v>1.9203384642798138E-2</v>
      </c>
    </row>
    <row r="260" spans="1:3" x14ac:dyDescent="0.3">
      <c r="A260" s="1">
        <v>40762</v>
      </c>
      <c r="B260" s="3">
        <v>5.6032805238352967E-3</v>
      </c>
      <c r="C260" s="3">
        <v>-1.2561068507523698E-2</v>
      </c>
    </row>
    <row r="261" spans="1:3" x14ac:dyDescent="0.3">
      <c r="A261" s="1">
        <v>40854</v>
      </c>
      <c r="B261" s="3">
        <v>-1.0772689558046555E-2</v>
      </c>
      <c r="C261" s="3">
        <v>-2.5088289894294569E-2</v>
      </c>
    </row>
    <row r="262" spans="1:3" x14ac:dyDescent="0.3">
      <c r="A262" s="1">
        <v>40884</v>
      </c>
      <c r="B262" s="3">
        <v>-3.3795567297756346E-3</v>
      </c>
      <c r="C262" s="3">
        <v>-7.2490581061063208E-3</v>
      </c>
    </row>
    <row r="263" spans="1:3" x14ac:dyDescent="0.3">
      <c r="A263" t="s">
        <v>157</v>
      </c>
      <c r="B263" s="3">
        <v>3.3910168636379634E-3</v>
      </c>
      <c r="C263" s="3">
        <v>5.1114226856459055E-3</v>
      </c>
    </row>
    <row r="264" spans="1:3" x14ac:dyDescent="0.3">
      <c r="A264" t="s">
        <v>158</v>
      </c>
      <c r="B264" s="3">
        <v>-6.0082543557664625E-3</v>
      </c>
      <c r="C264" s="3">
        <v>-9.0810192140386992E-3</v>
      </c>
    </row>
    <row r="265" spans="1:3" x14ac:dyDescent="0.3">
      <c r="A265" t="s">
        <v>159</v>
      </c>
      <c r="B265" s="3">
        <v>1.1711444497052081E-2</v>
      </c>
      <c r="C265" s="3">
        <v>-3.6656959408873924E-3</v>
      </c>
    </row>
    <row r="266" spans="1:3" x14ac:dyDescent="0.3">
      <c r="A266" t="s">
        <v>160</v>
      </c>
      <c r="B266" s="3">
        <v>-7.094880998475328E-3</v>
      </c>
      <c r="C266" s="3">
        <v>-1.1037590187914947E-2</v>
      </c>
    </row>
    <row r="267" spans="1:3" x14ac:dyDescent="0.3">
      <c r="A267" t="s">
        <v>161</v>
      </c>
      <c r="B267" s="3">
        <v>3.5727760408266862E-2</v>
      </c>
      <c r="C267" s="3">
        <v>5.6919701253935528E-2</v>
      </c>
    </row>
    <row r="268" spans="1:3" x14ac:dyDescent="0.3">
      <c r="A268" t="s">
        <v>162</v>
      </c>
      <c r="B268" s="3">
        <v>-1.7429255563985446E-2</v>
      </c>
      <c r="C268" s="3">
        <v>1.020770851700914E-2</v>
      </c>
    </row>
    <row r="269" spans="1:3" x14ac:dyDescent="0.3">
      <c r="A269" t="s">
        <v>163</v>
      </c>
      <c r="B269" s="3">
        <v>1.4782373282773431E-3</v>
      </c>
      <c r="C269" s="3">
        <v>2.3693295720525809E-2</v>
      </c>
    </row>
    <row r="270" spans="1:3" x14ac:dyDescent="0.3">
      <c r="A270" t="s">
        <v>164</v>
      </c>
      <c r="B270" s="3">
        <v>1.5867139150322895E-2</v>
      </c>
      <c r="C270" s="3">
        <v>-8.168814618359721E-3</v>
      </c>
    </row>
    <row r="271" spans="1:3" x14ac:dyDescent="0.3">
      <c r="A271" t="s">
        <v>165</v>
      </c>
      <c r="B271" s="3">
        <v>1.3803107148224969E-2</v>
      </c>
      <c r="C271" s="3">
        <v>-6.5201967332738642E-3</v>
      </c>
    </row>
    <row r="272" spans="1:3" x14ac:dyDescent="0.3">
      <c r="A272" t="s">
        <v>166</v>
      </c>
      <c r="B272" s="3">
        <v>6.090999531350505E-3</v>
      </c>
      <c r="C272" s="3">
        <v>6.9081597096998237E-4</v>
      </c>
    </row>
    <row r="273" spans="1:3" x14ac:dyDescent="0.3">
      <c r="A273" t="s">
        <v>167</v>
      </c>
      <c r="B273" s="3">
        <v>-2.670941093914414E-2</v>
      </c>
      <c r="C273" s="3">
        <v>-1.346220399491993E-2</v>
      </c>
    </row>
    <row r="274" spans="1:3" x14ac:dyDescent="0.3">
      <c r="A274" t="s">
        <v>168</v>
      </c>
      <c r="B274" s="3">
        <v>1.427001612255796E-2</v>
      </c>
      <c r="C274" s="3">
        <v>-9.7970713809778509E-3</v>
      </c>
    </row>
    <row r="275" spans="1:3" x14ac:dyDescent="0.3">
      <c r="A275" t="s">
        <v>169</v>
      </c>
      <c r="B275" s="3">
        <v>-1.1543998137936384E-2</v>
      </c>
      <c r="C275" s="3">
        <v>-1.2720815646902528E-2</v>
      </c>
    </row>
    <row r="276" spans="1:3" x14ac:dyDescent="0.3">
      <c r="A276" s="1">
        <v>40551</v>
      </c>
      <c r="B276" s="3">
        <v>-4.7444780138489184E-3</v>
      </c>
      <c r="C276" s="3">
        <v>-3.5789410443443082E-4</v>
      </c>
    </row>
    <row r="277" spans="1:3" x14ac:dyDescent="0.3">
      <c r="A277" s="1">
        <v>40582</v>
      </c>
      <c r="B277" s="3">
        <v>-1.7235120085920985E-2</v>
      </c>
      <c r="C277" s="3">
        <v>-2.6852855152636024E-2</v>
      </c>
    </row>
    <row r="278" spans="1:3" x14ac:dyDescent="0.3">
      <c r="A278" s="1">
        <v>40610</v>
      </c>
      <c r="B278" s="3">
        <v>4.4776496528393661E-3</v>
      </c>
      <c r="C278" s="3">
        <v>8.8690962072999202E-3</v>
      </c>
    </row>
    <row r="279" spans="1:3" x14ac:dyDescent="0.3">
      <c r="A279" s="1">
        <v>40641</v>
      </c>
      <c r="B279" s="3">
        <v>-3.6404116942936438E-2</v>
      </c>
      <c r="C279" s="3">
        <v>-5.714286667430335E-2</v>
      </c>
    </row>
    <row r="280" spans="1:3" x14ac:dyDescent="0.3">
      <c r="A280" s="1">
        <v>40671</v>
      </c>
      <c r="B280" s="3">
        <v>-1.0023162183148804E-2</v>
      </c>
      <c r="C280" s="3">
        <v>-2.0590531604403495E-2</v>
      </c>
    </row>
    <row r="281" spans="1:3" x14ac:dyDescent="0.3">
      <c r="A281" s="1">
        <v>40763</v>
      </c>
      <c r="B281" s="3">
        <v>-4.6729005016947212E-2</v>
      </c>
      <c r="C281" s="3">
        <v>-9.0440273327288323E-2</v>
      </c>
    </row>
    <row r="282" spans="1:3" x14ac:dyDescent="0.3">
      <c r="A282" s="1">
        <v>40794</v>
      </c>
      <c r="B282" s="3">
        <v>4.4934681693454825E-2</v>
      </c>
      <c r="C282" s="3">
        <v>8.0680352402339839E-2</v>
      </c>
    </row>
    <row r="283" spans="1:3" x14ac:dyDescent="0.3">
      <c r="A283" s="1">
        <v>40824</v>
      </c>
      <c r="B283" s="3">
        <v>-5.3948376663199404E-2</v>
      </c>
      <c r="C283" s="3">
        <v>-7.6674763572761595E-2</v>
      </c>
    </row>
    <row r="284" spans="1:3" x14ac:dyDescent="0.3">
      <c r="A284" s="1">
        <v>40855</v>
      </c>
      <c r="B284" s="3">
        <v>4.0909087885868889E-2</v>
      </c>
      <c r="C284" s="3">
        <v>6.1625958980345175E-2</v>
      </c>
    </row>
    <row r="285" spans="1:3" x14ac:dyDescent="0.3">
      <c r="A285" s="1">
        <v>40885</v>
      </c>
      <c r="B285" s="3">
        <v>-3.57284196479557E-3</v>
      </c>
      <c r="C285" s="3">
        <v>-6.5871827930219506E-3</v>
      </c>
    </row>
    <row r="286" spans="1:3" x14ac:dyDescent="0.3">
      <c r="A286" t="s">
        <v>170</v>
      </c>
      <c r="B286" s="3">
        <v>1.6334641153238794E-2</v>
      </c>
      <c r="C286" s="3">
        <v>3.688360974307181E-2</v>
      </c>
    </row>
    <row r="287" spans="1:3" x14ac:dyDescent="0.3">
      <c r="A287" t="s">
        <v>171</v>
      </c>
      <c r="B287" s="3">
        <v>0</v>
      </c>
      <c r="C287" s="3">
        <v>-1.8785027669965482E-2</v>
      </c>
    </row>
    <row r="288" spans="1:3" x14ac:dyDescent="0.3">
      <c r="A288" t="s">
        <v>172</v>
      </c>
      <c r="B288" s="3">
        <v>-3.9447689976283007E-3</v>
      </c>
      <c r="C288" s="3">
        <v>1.3441980976228951E-2</v>
      </c>
    </row>
    <row r="289" spans="1:3" x14ac:dyDescent="0.3">
      <c r="A289" t="s">
        <v>173</v>
      </c>
      <c r="B289" s="3">
        <v>-2.2970308802785167E-2</v>
      </c>
      <c r="C289" s="3">
        <v>-4.6623786782367338E-2</v>
      </c>
    </row>
    <row r="290" spans="1:3" x14ac:dyDescent="0.3">
      <c r="A290" t="s">
        <v>174</v>
      </c>
      <c r="B290" s="3">
        <v>-2.513176810702622E-2</v>
      </c>
      <c r="C290" s="3">
        <v>-1.5177020201535441E-2</v>
      </c>
    </row>
    <row r="291" spans="1:3" x14ac:dyDescent="0.3">
      <c r="A291" t="s">
        <v>175</v>
      </c>
      <c r="B291" s="3">
        <v>-2.9105856866070701E-3</v>
      </c>
      <c r="C291" s="3">
        <v>-2.0119922157177728E-2</v>
      </c>
    </row>
    <row r="292" spans="1:3" x14ac:dyDescent="0.3">
      <c r="A292" t="s">
        <v>176</v>
      </c>
      <c r="B292" s="3">
        <v>3.0859036214148539E-2</v>
      </c>
      <c r="C292" s="3">
        <v>4.5871592484868717E-2</v>
      </c>
    </row>
    <row r="293" spans="1:3" x14ac:dyDescent="0.3">
      <c r="A293" t="s">
        <v>177</v>
      </c>
      <c r="B293" s="3">
        <v>7.2815829004790888E-3</v>
      </c>
      <c r="C293" s="3">
        <v>2.0467831251760549E-2</v>
      </c>
    </row>
    <row r="294" spans="1:3" x14ac:dyDescent="0.3">
      <c r="A294" t="s">
        <v>178</v>
      </c>
      <c r="B294" s="3">
        <v>-1.3253011827071837E-2</v>
      </c>
      <c r="C294" s="3">
        <v>1.3508007282109435E-2</v>
      </c>
    </row>
    <row r="295" spans="1:3" x14ac:dyDescent="0.3">
      <c r="A295" t="s">
        <v>179</v>
      </c>
      <c r="B295" s="3">
        <v>2.7676035662402843E-2</v>
      </c>
      <c r="C295" s="3">
        <v>-6.8659212673117809E-3</v>
      </c>
    </row>
    <row r="296" spans="1:3" x14ac:dyDescent="0.3">
      <c r="A296" t="s">
        <v>180</v>
      </c>
      <c r="B296" s="3">
        <v>2.3366352510300947E-2</v>
      </c>
      <c r="C296" s="3">
        <v>3.3753524204774621E-2</v>
      </c>
    </row>
    <row r="297" spans="1:3" x14ac:dyDescent="0.3">
      <c r="A297" t="s">
        <v>181</v>
      </c>
      <c r="B297" s="3">
        <v>1.5092858553268362E-2</v>
      </c>
      <c r="C297" s="3">
        <v>-7.8676726252824292E-4</v>
      </c>
    </row>
    <row r="298" spans="1:3" x14ac:dyDescent="0.3">
      <c r="A298" t="s">
        <v>182</v>
      </c>
      <c r="B298" s="3">
        <v>1.4106001072090368E-2</v>
      </c>
      <c r="C298" s="3">
        <v>2.7559074175166787E-2</v>
      </c>
    </row>
    <row r="299" spans="1:3" x14ac:dyDescent="0.3">
      <c r="A299" s="1">
        <v>40552</v>
      </c>
      <c r="B299" s="3">
        <v>-1.4661719997806077E-2</v>
      </c>
      <c r="C299" s="3">
        <v>-3.3333359503725624E-2</v>
      </c>
    </row>
    <row r="300" spans="1:3" x14ac:dyDescent="0.3">
      <c r="A300" s="1">
        <v>40583</v>
      </c>
      <c r="B300" s="3">
        <v>-1.5642873003160029E-2</v>
      </c>
      <c r="C300" s="3">
        <v>-4.0824369184109477E-2</v>
      </c>
    </row>
    <row r="301" spans="1:3" x14ac:dyDescent="0.3">
      <c r="A301" s="1">
        <v>40703</v>
      </c>
      <c r="B301" s="3">
        <v>-1.1240249919129863E-2</v>
      </c>
      <c r="C301" s="3">
        <v>-1.1570264884490533E-2</v>
      </c>
    </row>
    <row r="302" spans="1:3" x14ac:dyDescent="0.3">
      <c r="A302" s="1">
        <v>40733</v>
      </c>
      <c r="B302" s="3">
        <v>1.9208128454750728E-2</v>
      </c>
      <c r="C302" s="3">
        <v>4.3478202930897103E-2</v>
      </c>
    </row>
    <row r="303" spans="1:3" x14ac:dyDescent="0.3">
      <c r="A303" s="1">
        <v>40764</v>
      </c>
      <c r="B303" s="3">
        <v>8.461538326334006E-3</v>
      </c>
      <c r="C303" s="3">
        <v>-2.2435886325900767E-2</v>
      </c>
    </row>
    <row r="304" spans="1:3" x14ac:dyDescent="0.3">
      <c r="A304" s="1">
        <v>40795</v>
      </c>
      <c r="B304" s="3">
        <v>-1.8306651710177868E-2</v>
      </c>
      <c r="C304" s="3">
        <v>-3.606554883617652E-2</v>
      </c>
    </row>
    <row r="305" spans="1:3" x14ac:dyDescent="0.3">
      <c r="A305" s="1">
        <v>40886</v>
      </c>
      <c r="B305" s="3">
        <v>5.8275219676104939E-3</v>
      </c>
      <c r="C305" s="3">
        <v>2.4659883660287152E-2</v>
      </c>
    </row>
    <row r="306" spans="1:3" x14ac:dyDescent="0.3">
      <c r="A306" t="s">
        <v>183</v>
      </c>
      <c r="B306" s="3">
        <v>5.7938028395745356E-3</v>
      </c>
      <c r="C306" s="3">
        <v>1.0788367356029394E-2</v>
      </c>
    </row>
    <row r="307" spans="1:3" x14ac:dyDescent="0.3">
      <c r="A307" t="s">
        <v>184</v>
      </c>
      <c r="B307" s="3">
        <v>1.7665093332798643E-2</v>
      </c>
      <c r="C307" s="3">
        <v>1.3546823295219834E-2</v>
      </c>
    </row>
    <row r="308" spans="1:3" x14ac:dyDescent="0.3">
      <c r="A308" t="s">
        <v>185</v>
      </c>
      <c r="B308" s="3">
        <v>1.8490541797207216E-2</v>
      </c>
      <c r="C308" s="3">
        <v>2.0251100776208952E-2</v>
      </c>
    </row>
    <row r="309" spans="1:3" x14ac:dyDescent="0.3">
      <c r="A309" t="s">
        <v>186</v>
      </c>
      <c r="B309" s="3">
        <v>4.8166486920857565E-3</v>
      </c>
      <c r="C309" s="3">
        <v>-9.5275915335948369E-3</v>
      </c>
    </row>
    <row r="310" spans="1:3" x14ac:dyDescent="0.3">
      <c r="A310" t="s">
        <v>187</v>
      </c>
      <c r="B310" s="3">
        <v>3.3184919418494108E-3</v>
      </c>
      <c r="C310" s="3">
        <v>-2.484973302982374E-2</v>
      </c>
    </row>
    <row r="311" spans="1:3" x14ac:dyDescent="0.3">
      <c r="A311" t="s">
        <v>188</v>
      </c>
      <c r="B311" s="3">
        <v>-8.4527367706604961E-3</v>
      </c>
      <c r="C311" s="3">
        <v>1.3974534942513772E-2</v>
      </c>
    </row>
    <row r="312" spans="1:3" x14ac:dyDescent="0.3">
      <c r="A312" t="s">
        <v>189</v>
      </c>
      <c r="B312" s="3">
        <v>-3.6693846870524682E-2</v>
      </c>
      <c r="C312" s="3">
        <v>-3.8913712148144208E-2</v>
      </c>
    </row>
    <row r="313" spans="1:3" x14ac:dyDescent="0.3">
      <c r="A313" t="s">
        <v>190</v>
      </c>
      <c r="B313" s="3">
        <v>-3.5783013011097653E-2</v>
      </c>
      <c r="C313" s="3">
        <v>-2.2775156879771385E-2</v>
      </c>
    </row>
    <row r="314" spans="1:3" x14ac:dyDescent="0.3">
      <c r="A314" t="s">
        <v>191</v>
      </c>
      <c r="B314" s="3">
        <v>0</v>
      </c>
      <c r="C314" s="3">
        <v>2.2442833853103528E-2</v>
      </c>
    </row>
    <row r="315" spans="1:3" x14ac:dyDescent="0.3">
      <c r="A315" t="s">
        <v>192</v>
      </c>
      <c r="B315" s="3">
        <v>1.5163673780328013E-2</v>
      </c>
      <c r="C315" s="3">
        <v>4.643313249098191E-2</v>
      </c>
    </row>
    <row r="316" spans="1:3" x14ac:dyDescent="0.3">
      <c r="A316" t="s">
        <v>193</v>
      </c>
      <c r="B316" s="3">
        <v>9.040839160311398E-3</v>
      </c>
      <c r="C316" s="3">
        <v>6.8575203640972582E-3</v>
      </c>
    </row>
    <row r="317" spans="1:3" x14ac:dyDescent="0.3">
      <c r="A317" t="s">
        <v>194</v>
      </c>
      <c r="B317" s="3">
        <v>-3.5060300280593815E-3</v>
      </c>
      <c r="C317" s="3">
        <v>-2.0432627621198574E-2</v>
      </c>
    </row>
    <row r="318" spans="1:3" x14ac:dyDescent="0.3">
      <c r="A318" t="s">
        <v>195</v>
      </c>
      <c r="B318" s="3">
        <v>-5.0820587208311174E-3</v>
      </c>
      <c r="C318" s="3">
        <v>2.2085845580575025E-2</v>
      </c>
    </row>
    <row r="319" spans="1:3" x14ac:dyDescent="0.3">
      <c r="A319" t="s">
        <v>196</v>
      </c>
      <c r="B319" s="3">
        <v>-2.2003976898167577E-2</v>
      </c>
      <c r="C319" s="3">
        <v>-3.4813862788952932E-2</v>
      </c>
    </row>
    <row r="320" spans="1:3" x14ac:dyDescent="0.3">
      <c r="A320" s="1">
        <v>40612</v>
      </c>
      <c r="B320" s="3">
        <v>-1.4463606452421507E-2</v>
      </c>
      <c r="C320" s="3">
        <v>-3.8971827039909868E-2</v>
      </c>
    </row>
    <row r="321" spans="1:3" x14ac:dyDescent="0.3">
      <c r="A321" s="1">
        <v>40643</v>
      </c>
      <c r="B321" s="3">
        <v>3.3020759691949397E-2</v>
      </c>
      <c r="C321" s="3">
        <v>4.4434805430746183E-2</v>
      </c>
    </row>
    <row r="322" spans="1:3" x14ac:dyDescent="0.3">
      <c r="A322" s="1">
        <v>40673</v>
      </c>
      <c r="B322" s="3">
        <v>2.1704814166646269E-2</v>
      </c>
      <c r="C322" s="3">
        <v>1.1978531080672372E-2</v>
      </c>
    </row>
    <row r="323" spans="1:3" x14ac:dyDescent="0.3">
      <c r="A323" s="1">
        <v>40704</v>
      </c>
      <c r="B323" s="3">
        <v>1.7381232006203451E-2</v>
      </c>
      <c r="C323" s="3">
        <v>3.5510232814566001E-2</v>
      </c>
    </row>
    <row r="324" spans="1:3" x14ac:dyDescent="0.3">
      <c r="A324" s="1">
        <v>40734</v>
      </c>
      <c r="B324" s="3">
        <v>-3.4168485384380443E-3</v>
      </c>
      <c r="C324" s="3">
        <v>-3.2715772835953616E-2</v>
      </c>
    </row>
    <row r="325" spans="1:3" x14ac:dyDescent="0.3">
      <c r="A325" s="1">
        <v>40826</v>
      </c>
      <c r="B325" s="3">
        <v>2.6285725427587892E-2</v>
      </c>
      <c r="C325" s="3">
        <v>6.4792066075400889E-2</v>
      </c>
    </row>
    <row r="326" spans="1:3" x14ac:dyDescent="0.3">
      <c r="A326" s="1">
        <v>40857</v>
      </c>
      <c r="B326" s="3">
        <v>2.2271521298802277E-3</v>
      </c>
      <c r="C326" s="3">
        <v>-3.0616010797357429E-3</v>
      </c>
    </row>
    <row r="327" spans="1:3" x14ac:dyDescent="0.3">
      <c r="A327" s="1">
        <v>40887</v>
      </c>
      <c r="B327" s="3">
        <v>-1.4814968398866313E-3</v>
      </c>
      <c r="C327" s="3">
        <v>3.4548994329789862E-2</v>
      </c>
    </row>
    <row r="328" spans="1:3" x14ac:dyDescent="0.3">
      <c r="A328" t="s">
        <v>197</v>
      </c>
      <c r="B328" s="3">
        <v>8.1602797340416533E-3</v>
      </c>
      <c r="C328" s="3">
        <v>-3.079774257322343E-2</v>
      </c>
    </row>
    <row r="329" spans="1:3" x14ac:dyDescent="0.3">
      <c r="A329" t="s">
        <v>198</v>
      </c>
      <c r="B329" s="3">
        <v>3.3112504838084256E-3</v>
      </c>
      <c r="C329" s="3">
        <v>2.1056612855487211E-2</v>
      </c>
    </row>
    <row r="330" spans="1:3" x14ac:dyDescent="0.3">
      <c r="A330" t="s">
        <v>199</v>
      </c>
      <c r="B330" s="3">
        <v>-1.0634423028453854E-2</v>
      </c>
      <c r="C330" s="3">
        <v>-8.4364445704508961E-2</v>
      </c>
    </row>
    <row r="331" spans="1:3" x14ac:dyDescent="0.3">
      <c r="A331" t="s">
        <v>200</v>
      </c>
      <c r="B331" s="3">
        <v>1.2231282290175116E-2</v>
      </c>
      <c r="C331" s="3">
        <v>5.8968067214981712E-2</v>
      </c>
    </row>
    <row r="332" spans="1:3" x14ac:dyDescent="0.3">
      <c r="A332" t="s">
        <v>201</v>
      </c>
      <c r="B332" s="3">
        <v>-6.5910188567320782E-3</v>
      </c>
      <c r="C332" s="3">
        <v>-2.6295425766993175E-2</v>
      </c>
    </row>
    <row r="333" spans="1:3" x14ac:dyDescent="0.3">
      <c r="A333" t="s">
        <v>202</v>
      </c>
      <c r="B333" s="3">
        <v>-3.3172690269218652E-3</v>
      </c>
      <c r="C333" s="3">
        <v>2.30341267269627E-2</v>
      </c>
    </row>
    <row r="334" spans="1:3" x14ac:dyDescent="0.3">
      <c r="A334" t="s">
        <v>203</v>
      </c>
      <c r="B334" s="3">
        <v>4.4378310712227531E-3</v>
      </c>
      <c r="C334" s="3">
        <v>2.1350927456722957E-2</v>
      </c>
    </row>
    <row r="335" spans="1:3" x14ac:dyDescent="0.3">
      <c r="A335" t="s">
        <v>204</v>
      </c>
      <c r="B335" s="3">
        <v>1.1045769675070982E-3</v>
      </c>
      <c r="C335" s="3">
        <v>7.9817788296803194E-3</v>
      </c>
    </row>
    <row r="336" spans="1:3" x14ac:dyDescent="0.3">
      <c r="A336" t="s">
        <v>205</v>
      </c>
      <c r="B336" s="3">
        <v>-1.3975786793492428E-2</v>
      </c>
      <c r="C336" s="3">
        <v>-3.6576209411499749E-2</v>
      </c>
    </row>
    <row r="337" spans="1:3" x14ac:dyDescent="0.3">
      <c r="A337" t="s">
        <v>206</v>
      </c>
      <c r="B337" s="3">
        <v>-8.2058508049053236E-3</v>
      </c>
      <c r="C337" s="3">
        <v>8.2192017641422588E-3</v>
      </c>
    </row>
    <row r="338" spans="1:3" x14ac:dyDescent="0.3">
      <c r="A338" t="s">
        <v>207</v>
      </c>
      <c r="B338" s="3">
        <v>2.482136063843976E-2</v>
      </c>
      <c r="C338" s="3">
        <v>5.0854007930878575E-2</v>
      </c>
    </row>
    <row r="339" spans="1:3" x14ac:dyDescent="0.3">
      <c r="A339" t="s">
        <v>208</v>
      </c>
      <c r="B339" s="3">
        <v>-9.9082756357855573E-3</v>
      </c>
      <c r="C339" s="3">
        <v>3.6944774396108215E-4</v>
      </c>
    </row>
    <row r="340" spans="1:3" x14ac:dyDescent="0.3">
      <c r="A340" t="s">
        <v>209</v>
      </c>
      <c r="B340" s="3">
        <v>-1.2972579825095809E-2</v>
      </c>
      <c r="C340" s="3">
        <v>-4.3205344651312871E-2</v>
      </c>
    </row>
    <row r="341" spans="1:3" x14ac:dyDescent="0.3">
      <c r="A341" s="1">
        <v>40554</v>
      </c>
      <c r="B341" s="3">
        <v>-2.4033037543400138E-2</v>
      </c>
      <c r="C341" s="3">
        <v>-4.3998419667824473E-2</v>
      </c>
    </row>
    <row r="342" spans="1:3" x14ac:dyDescent="0.3">
      <c r="A342" s="1">
        <v>40585</v>
      </c>
      <c r="B342" s="3">
        <v>7.6953472425445035E-4</v>
      </c>
      <c r="C342" s="3">
        <v>2.758620150821911E-2</v>
      </c>
    </row>
    <row r="343" spans="1:3" x14ac:dyDescent="0.3">
      <c r="A343" s="1">
        <v>40613</v>
      </c>
      <c r="B343" s="3">
        <v>1.9992342195709556E-2</v>
      </c>
      <c r="C343" s="3">
        <v>1.8949837174575546E-2</v>
      </c>
    </row>
    <row r="344" spans="1:3" x14ac:dyDescent="0.3">
      <c r="A344" s="1">
        <v>40644</v>
      </c>
      <c r="B344" s="3">
        <v>-1.055411266186479E-2</v>
      </c>
      <c r="C344" s="3">
        <v>-1.5885313779323673E-2</v>
      </c>
    </row>
    <row r="345" spans="1:3" x14ac:dyDescent="0.3">
      <c r="A345" s="1">
        <v>40735</v>
      </c>
      <c r="B345" s="3">
        <v>2.0952336849131115E-2</v>
      </c>
      <c r="C345" s="3">
        <v>7.8740800174048609E-4</v>
      </c>
    </row>
    <row r="346" spans="1:3" x14ac:dyDescent="0.3">
      <c r="A346" s="1">
        <v>40766</v>
      </c>
      <c r="B346" s="3">
        <v>1.3432890285174359E-2</v>
      </c>
      <c r="C346" s="3">
        <v>4.3666448569886773E-2</v>
      </c>
    </row>
    <row r="347" spans="1:3" x14ac:dyDescent="0.3">
      <c r="A347" s="1">
        <v>40797</v>
      </c>
      <c r="B347" s="3">
        <v>-3.5346084377918974E-2</v>
      </c>
      <c r="C347" s="3">
        <v>-5.8047537345564892E-2</v>
      </c>
    </row>
    <row r="348" spans="1:3" x14ac:dyDescent="0.3">
      <c r="A348" s="1">
        <v>40827</v>
      </c>
      <c r="B348" s="3">
        <v>3.0534230646008798E-3</v>
      </c>
      <c r="C348" s="3">
        <v>3.6014699644260073E-3</v>
      </c>
    </row>
    <row r="349" spans="1:3" x14ac:dyDescent="0.3">
      <c r="A349" s="1">
        <v>40858</v>
      </c>
      <c r="B349" s="3">
        <v>2.3972589935957966E-2</v>
      </c>
      <c r="C349" s="3">
        <v>2.2727231662427849E-2</v>
      </c>
    </row>
    <row r="350" spans="1:3" x14ac:dyDescent="0.3">
      <c r="A350" t="s">
        <v>210</v>
      </c>
      <c r="B350" s="3">
        <v>-5.5741512966820395E-3</v>
      </c>
      <c r="C350" s="3">
        <v>-2.1442449495540639E-2</v>
      </c>
    </row>
    <row r="351" spans="1:3" x14ac:dyDescent="0.3">
      <c r="A351" t="s">
        <v>211</v>
      </c>
      <c r="B351" s="3">
        <v>6.7771616398304424E-3</v>
      </c>
      <c r="C351" s="3">
        <v>7.5697374793450845E-3</v>
      </c>
    </row>
    <row r="352" spans="1:3" x14ac:dyDescent="0.3">
      <c r="A352" t="s">
        <v>212</v>
      </c>
      <c r="B352" s="3">
        <v>-2.5056097941078881E-2</v>
      </c>
      <c r="C352" s="3">
        <v>-1.3839484857571804E-2</v>
      </c>
    </row>
    <row r="353" spans="1:3" x14ac:dyDescent="0.3">
      <c r="A353" t="s">
        <v>213</v>
      </c>
      <c r="B353" s="3">
        <v>-2.0329860851343806E-2</v>
      </c>
      <c r="C353" s="3">
        <v>-1.0825979534539121E-2</v>
      </c>
    </row>
    <row r="354" spans="1:3" x14ac:dyDescent="0.3">
      <c r="A354" t="s">
        <v>214</v>
      </c>
      <c r="B354" s="3">
        <v>-9.3970825813147751E-3</v>
      </c>
      <c r="C354" s="3">
        <v>8.107078461310202E-4</v>
      </c>
    </row>
    <row r="355" spans="1:3" x14ac:dyDescent="0.3">
      <c r="A355" t="s">
        <v>215</v>
      </c>
      <c r="B355" s="3">
        <v>-1.1857680936932624E-2</v>
      </c>
      <c r="C355" s="3">
        <v>-2.0656120309340942E-2</v>
      </c>
    </row>
    <row r="356" spans="1:3" x14ac:dyDescent="0.3">
      <c r="A356" t="s">
        <v>216</v>
      </c>
      <c r="B356" s="3">
        <v>-8.3999446637985642E-3</v>
      </c>
      <c r="C356" s="3">
        <v>-1.0339160193544639E-2</v>
      </c>
    </row>
    <row r="357" spans="1:3" x14ac:dyDescent="0.3">
      <c r="A357" t="s">
        <v>217</v>
      </c>
      <c r="B357" s="3">
        <v>-1.2908510604040191E-2</v>
      </c>
      <c r="C357" s="3">
        <v>-3.0087811586311797E-2</v>
      </c>
    </row>
    <row r="358" spans="1:3" x14ac:dyDescent="0.3">
      <c r="A358" t="s">
        <v>218</v>
      </c>
      <c r="B358" s="3">
        <v>-6.9472853408385493E-3</v>
      </c>
      <c r="C358" s="3">
        <v>1.2925520343116004E-2</v>
      </c>
    </row>
    <row r="359" spans="1:3" x14ac:dyDescent="0.3">
      <c r="A359" t="s">
        <v>219</v>
      </c>
      <c r="B359" s="3">
        <v>2.3456849577026873E-2</v>
      </c>
      <c r="C359" s="3">
        <v>2.722243928183099E-2</v>
      </c>
    </row>
    <row r="360" spans="1:3" x14ac:dyDescent="0.3">
      <c r="A360" t="s">
        <v>220</v>
      </c>
      <c r="B360" s="3">
        <v>-1.2062972024136087E-3</v>
      </c>
      <c r="C360" s="3">
        <v>-2.898527473173873E-3</v>
      </c>
    </row>
    <row r="361" spans="1:3" x14ac:dyDescent="0.3">
      <c r="A361" t="s">
        <v>221</v>
      </c>
      <c r="B361" s="3">
        <v>2.9790674670154615E-2</v>
      </c>
      <c r="C361" s="3">
        <v>7.3920302863627496E-2</v>
      </c>
    </row>
    <row r="362" spans="1:3" x14ac:dyDescent="0.3">
      <c r="A362" s="1">
        <v>40555</v>
      </c>
      <c r="B362" s="3">
        <v>-1.1727885605372856E-2</v>
      </c>
      <c r="C362" s="3">
        <v>-8.5074162034135536E-3</v>
      </c>
    </row>
    <row r="363" spans="1:3" x14ac:dyDescent="0.3">
      <c r="A363" s="1">
        <v>40586</v>
      </c>
      <c r="B363" s="3">
        <v>-2.3734660543756059E-3</v>
      </c>
      <c r="C363" s="3">
        <v>1.6770675359044196E-2</v>
      </c>
    </row>
    <row r="364" spans="1:3" x14ac:dyDescent="0.3">
      <c r="A364" s="1">
        <v>40675</v>
      </c>
      <c r="B364" s="3">
        <v>1.9032542687705822E-2</v>
      </c>
      <c r="C364" s="3">
        <v>2.5700074496559422E-2</v>
      </c>
    </row>
    <row r="365" spans="1:3" x14ac:dyDescent="0.3">
      <c r="A365" s="1">
        <v>40706</v>
      </c>
      <c r="B365" s="3">
        <v>-1.5564519601870552E-3</v>
      </c>
      <c r="C365" s="3">
        <v>-3.3657715820469836E-3</v>
      </c>
    </row>
    <row r="366" spans="1:3" x14ac:dyDescent="0.3">
      <c r="A366" s="1">
        <v>40736</v>
      </c>
      <c r="B366" s="3">
        <v>-2.338229037205708E-3</v>
      </c>
      <c r="C366" s="3">
        <v>1.5009375838381134E-2</v>
      </c>
    </row>
    <row r="367" spans="1:3" x14ac:dyDescent="0.3">
      <c r="A367" s="1">
        <v>40767</v>
      </c>
      <c r="B367" s="3">
        <v>-7.8125262998435252E-3</v>
      </c>
      <c r="C367" s="3">
        <v>-3.1792942449670902E-2</v>
      </c>
    </row>
    <row r="368" spans="1:3" x14ac:dyDescent="0.3">
      <c r="A368" s="1">
        <v>40798</v>
      </c>
      <c r="B368" s="3">
        <v>1.1811041373890774E-2</v>
      </c>
      <c r="C368" s="3">
        <v>2.7491372961656158E-2</v>
      </c>
    </row>
    <row r="369" spans="1:3" x14ac:dyDescent="0.3">
      <c r="A369" s="1">
        <v>40889</v>
      </c>
      <c r="B369" s="3">
        <v>-7.3930144445236712E-3</v>
      </c>
      <c r="C369" s="3">
        <v>-2.3039697745947496E-2</v>
      </c>
    </row>
    <row r="370" spans="1:3" x14ac:dyDescent="0.3">
      <c r="A370" t="s">
        <v>222</v>
      </c>
      <c r="B370" s="3">
        <v>9.8001005475887304E-3</v>
      </c>
      <c r="C370" s="3">
        <v>-1.9018663065298425E-2</v>
      </c>
    </row>
    <row r="371" spans="1:3" x14ac:dyDescent="0.3">
      <c r="A371" t="s">
        <v>223</v>
      </c>
      <c r="B371" s="3">
        <v>-6.5993813256085554E-3</v>
      </c>
      <c r="C371" s="3">
        <v>2.7142523793910467E-3</v>
      </c>
    </row>
    <row r="372" spans="1:3" x14ac:dyDescent="0.3">
      <c r="A372" t="s">
        <v>224</v>
      </c>
      <c r="B372" s="3">
        <v>-1.17235683871042E-3</v>
      </c>
      <c r="C372" s="3">
        <v>-9.6674307952659966E-3</v>
      </c>
    </row>
    <row r="373" spans="1:3" x14ac:dyDescent="0.3">
      <c r="A373" t="s">
        <v>225</v>
      </c>
      <c r="B373" s="3">
        <v>1.7214393885888413E-2</v>
      </c>
      <c r="C373" s="3">
        <v>1.444742146295086E-2</v>
      </c>
    </row>
    <row r="374" spans="1:3" x14ac:dyDescent="0.3">
      <c r="A374" t="s">
        <v>226</v>
      </c>
      <c r="B374" s="3">
        <v>-1.8076899525891532E-2</v>
      </c>
      <c r="C374" s="3">
        <v>-2.57890607765211E-2</v>
      </c>
    </row>
    <row r="375" spans="1:3" x14ac:dyDescent="0.3">
      <c r="A375" t="s">
        <v>227</v>
      </c>
      <c r="B375" s="3">
        <v>1.9584801723764089E-2</v>
      </c>
      <c r="C375" s="3">
        <v>4.7017014268190271E-2</v>
      </c>
    </row>
    <row r="376" spans="1:3" x14ac:dyDescent="0.3">
      <c r="A376" t="s">
        <v>228</v>
      </c>
      <c r="B376" s="3">
        <v>-1.0372640603040995E-2</v>
      </c>
      <c r="C376" s="3">
        <v>1.4716929669758461E-2</v>
      </c>
    </row>
    <row r="377" spans="1:3" x14ac:dyDescent="0.3">
      <c r="A377" t="s">
        <v>229</v>
      </c>
      <c r="B377" s="3">
        <v>1.9409453094321183E-3</v>
      </c>
      <c r="C377" s="3">
        <v>1.3387901696560567E-2</v>
      </c>
    </row>
    <row r="378" spans="1:3" x14ac:dyDescent="0.3">
      <c r="A378" t="s">
        <v>230</v>
      </c>
      <c r="B378" s="3">
        <v>8.5238703076537803E-3</v>
      </c>
      <c r="C378" s="3">
        <v>1.9816550514586861E-2</v>
      </c>
    </row>
    <row r="379" spans="1:3" x14ac:dyDescent="0.3">
      <c r="A379" t="s">
        <v>231</v>
      </c>
      <c r="B379" s="3">
        <v>3.8417994136352718E-4</v>
      </c>
      <c r="C379" s="3">
        <v>-6.4771618335303094E-3</v>
      </c>
    </row>
    <row r="380" spans="1:3" x14ac:dyDescent="0.3">
      <c r="A380" t="s">
        <v>232</v>
      </c>
      <c r="B380" s="3">
        <v>-8.4485822459019477E-3</v>
      </c>
      <c r="C380" s="3">
        <v>-1.8109363657823452E-2</v>
      </c>
    </row>
    <row r="381" spans="1:3" x14ac:dyDescent="0.3">
      <c r="A381" t="s">
        <v>233</v>
      </c>
      <c r="B381" s="3">
        <v>7.7459598168536647E-3</v>
      </c>
      <c r="C381" s="3">
        <v>2.3976377908334623E-2</v>
      </c>
    </row>
    <row r="382" spans="1:3" x14ac:dyDescent="0.3">
      <c r="A382" t="s">
        <v>234</v>
      </c>
      <c r="B382" s="3">
        <v>-2.3059655538932855E-3</v>
      </c>
      <c r="C382" s="3">
        <v>-7.2046694616082485E-3</v>
      </c>
    </row>
    <row r="383" spans="1:3" x14ac:dyDescent="0.3">
      <c r="A383" s="1">
        <v>40969</v>
      </c>
      <c r="B383" s="3">
        <v>3.1201918994502309E-2</v>
      </c>
      <c r="C383" s="3">
        <v>3.1567541810414657E-2</v>
      </c>
    </row>
    <row r="384" spans="1:3" x14ac:dyDescent="0.3">
      <c r="A384" s="1">
        <v>41000</v>
      </c>
      <c r="B384" s="3">
        <v>2.3533777685869062E-2</v>
      </c>
      <c r="C384" s="3">
        <v>4.5725920152004385E-3</v>
      </c>
    </row>
    <row r="385" spans="1:3" x14ac:dyDescent="0.3">
      <c r="A385" s="1">
        <v>41030</v>
      </c>
      <c r="B385" s="3">
        <v>1.021897967299279E-2</v>
      </c>
      <c r="C385" s="3">
        <v>1.6106494855592457E-2</v>
      </c>
    </row>
    <row r="386" spans="1:3" x14ac:dyDescent="0.3">
      <c r="A386" s="1">
        <v>41061</v>
      </c>
      <c r="B386" s="3">
        <v>1.5534712243021387E-2</v>
      </c>
      <c r="C386" s="3">
        <v>-2.756702849879944E-3</v>
      </c>
    </row>
    <row r="387" spans="1:3" x14ac:dyDescent="0.3">
      <c r="A387" s="1">
        <v>41153</v>
      </c>
      <c r="B387" s="3">
        <v>-1.3162601699479803E-2</v>
      </c>
      <c r="C387" s="3">
        <v>1.2439474277896601E-2</v>
      </c>
    </row>
    <row r="388" spans="1:3" x14ac:dyDescent="0.3">
      <c r="A388" s="1">
        <v>41183</v>
      </c>
      <c r="B388" s="3">
        <v>3.6048944449968978E-3</v>
      </c>
      <c r="C388" s="3">
        <v>3.7542968404278287E-3</v>
      </c>
    </row>
    <row r="389" spans="1:3" x14ac:dyDescent="0.3">
      <c r="A389" s="1">
        <v>41214</v>
      </c>
      <c r="B389" s="3">
        <v>-4.3103513234069579E-3</v>
      </c>
      <c r="C389" s="3">
        <v>7.1404479415173583E-3</v>
      </c>
    </row>
    <row r="390" spans="1:3" x14ac:dyDescent="0.3">
      <c r="A390" s="1">
        <v>41244</v>
      </c>
      <c r="B390" s="3">
        <v>1.0101011753813172E-2</v>
      </c>
      <c r="C390" s="3">
        <v>-3.3761246067276485E-4</v>
      </c>
    </row>
    <row r="391" spans="1:3" x14ac:dyDescent="0.3">
      <c r="A391" t="s">
        <v>235</v>
      </c>
      <c r="B391" s="3">
        <v>8.9285916774741736E-3</v>
      </c>
      <c r="C391" s="3">
        <v>0</v>
      </c>
    </row>
    <row r="392" spans="1:3" x14ac:dyDescent="0.3">
      <c r="A392" t="s">
        <v>236</v>
      </c>
      <c r="B392" s="3">
        <v>3.5398951887555263E-4</v>
      </c>
      <c r="C392" s="3">
        <v>7.4299060682680995E-3</v>
      </c>
    </row>
    <row r="393" spans="1:3" x14ac:dyDescent="0.3">
      <c r="A393" t="s">
        <v>237</v>
      </c>
      <c r="B393" s="3">
        <v>-1.0615927639153755E-3</v>
      </c>
      <c r="C393" s="3">
        <v>1.3744512257485297E-2</v>
      </c>
    </row>
    <row r="394" spans="1:3" x14ac:dyDescent="0.3">
      <c r="A394" t="s">
        <v>238</v>
      </c>
      <c r="B394" s="3">
        <v>-3.8965229459474449E-3</v>
      </c>
      <c r="C394" s="3">
        <v>-2.9761773193573982E-3</v>
      </c>
    </row>
    <row r="395" spans="1:3" x14ac:dyDescent="0.3">
      <c r="A395" t="s">
        <v>239</v>
      </c>
      <c r="B395" s="3">
        <v>5.6543327197349669E-2</v>
      </c>
      <c r="C395" s="3">
        <v>1.2935353705087804E-2</v>
      </c>
    </row>
    <row r="396" spans="1:3" x14ac:dyDescent="0.3">
      <c r="A396" t="s">
        <v>240</v>
      </c>
      <c r="B396" s="3">
        <v>6.7318776121894075E-4</v>
      </c>
      <c r="C396" s="3">
        <v>1.2442687897763482E-2</v>
      </c>
    </row>
    <row r="397" spans="1:3" x14ac:dyDescent="0.3">
      <c r="A397" t="s">
        <v>241</v>
      </c>
      <c r="B397" s="3">
        <v>-1.3118063255844636E-2</v>
      </c>
      <c r="C397" s="3">
        <v>-1.2289770123778077E-2</v>
      </c>
    </row>
    <row r="398" spans="1:3" x14ac:dyDescent="0.3">
      <c r="A398" t="s">
        <v>242</v>
      </c>
      <c r="B398" s="3">
        <v>7.49829426115034E-3</v>
      </c>
      <c r="C398" s="3">
        <v>-1.1132919562574228E-2</v>
      </c>
    </row>
    <row r="399" spans="1:3" x14ac:dyDescent="0.3">
      <c r="A399" t="s">
        <v>243</v>
      </c>
      <c r="B399" s="3">
        <v>-2.0297730220214527E-3</v>
      </c>
      <c r="C399" s="3">
        <v>-3.8079516158486038E-2</v>
      </c>
    </row>
    <row r="400" spans="1:3" x14ac:dyDescent="0.3">
      <c r="A400" t="s">
        <v>244</v>
      </c>
      <c r="B400" s="3">
        <v>-9.1525369914781107E-3</v>
      </c>
      <c r="C400" s="3">
        <v>1.8932911674672814E-2</v>
      </c>
    </row>
    <row r="401" spans="1:3" x14ac:dyDescent="0.3">
      <c r="A401" t="s">
        <v>245</v>
      </c>
      <c r="B401" s="3">
        <v>1.3000374630330436E-2</v>
      </c>
      <c r="C401" s="3">
        <v>-1.1824343719701647E-2</v>
      </c>
    </row>
    <row r="402" spans="1:3" x14ac:dyDescent="0.3">
      <c r="A402" t="s">
        <v>246</v>
      </c>
      <c r="B402" s="3">
        <v>-2.7018066845848621E-3</v>
      </c>
      <c r="C402" s="3">
        <v>-1.367571221938646E-3</v>
      </c>
    </row>
    <row r="403" spans="1:3" x14ac:dyDescent="0.3">
      <c r="A403" s="1">
        <v>40910</v>
      </c>
      <c r="B403" s="3">
        <v>1.2190971990758248E-2</v>
      </c>
      <c r="C403" s="3">
        <v>2.7500929278061026E-2</v>
      </c>
    </row>
    <row r="404" spans="1:3" x14ac:dyDescent="0.3">
      <c r="A404" s="1">
        <v>40941</v>
      </c>
      <c r="B404" s="3">
        <v>2.0074012916733164E-3</v>
      </c>
      <c r="C404" s="3">
        <v>3.3454719774717034E-4</v>
      </c>
    </row>
    <row r="405" spans="1:3" x14ac:dyDescent="0.3">
      <c r="A405" s="1">
        <v>40970</v>
      </c>
      <c r="B405" s="3">
        <v>9.6827747395755726E-3</v>
      </c>
      <c r="C405" s="3">
        <v>2.441472122139432E-2</v>
      </c>
    </row>
    <row r="406" spans="1:3" x14ac:dyDescent="0.3">
      <c r="A406" s="1">
        <v>41062</v>
      </c>
      <c r="B406" s="3">
        <v>-1.3227408074483193E-3</v>
      </c>
      <c r="C406" s="3">
        <v>-1.4038500668105303E-2</v>
      </c>
    </row>
    <row r="407" spans="1:3" x14ac:dyDescent="0.3">
      <c r="A407" s="1">
        <v>41092</v>
      </c>
      <c r="B407" s="3">
        <v>4.9668760410315205E-3</v>
      </c>
      <c r="C407" s="3">
        <v>1.9867533092350342E-3</v>
      </c>
    </row>
    <row r="408" spans="1:3" x14ac:dyDescent="0.3">
      <c r="A408" s="1">
        <v>41123</v>
      </c>
      <c r="B408" s="3">
        <v>1.0214152232986606E-2</v>
      </c>
      <c r="C408" s="3">
        <v>1.2227340245243301E-2</v>
      </c>
    </row>
    <row r="409" spans="1:3" x14ac:dyDescent="0.3">
      <c r="A409" s="1">
        <v>41154</v>
      </c>
      <c r="B409" s="3">
        <v>3.5877727249831182E-3</v>
      </c>
      <c r="C409" s="3">
        <v>-1.6323606699354398E-3</v>
      </c>
    </row>
    <row r="410" spans="1:3" x14ac:dyDescent="0.3">
      <c r="A410" s="1">
        <v>41184</v>
      </c>
      <c r="B410" s="3">
        <v>-8.7748120451762723E-3</v>
      </c>
      <c r="C410" s="3">
        <v>-1.046435933520895E-2</v>
      </c>
    </row>
    <row r="411" spans="1:3" x14ac:dyDescent="0.3">
      <c r="A411" t="s">
        <v>247</v>
      </c>
      <c r="B411" s="3">
        <v>2.6229671781299313E-3</v>
      </c>
      <c r="C411" s="3">
        <v>1.1896920967340296E-2</v>
      </c>
    </row>
    <row r="412" spans="1:3" x14ac:dyDescent="0.3">
      <c r="A412" t="s">
        <v>248</v>
      </c>
      <c r="B412" s="3">
        <v>-4.2791532705190871E-3</v>
      </c>
      <c r="C412" s="3">
        <v>-6.5317221545678761E-3</v>
      </c>
    </row>
    <row r="413" spans="1:3" x14ac:dyDescent="0.3">
      <c r="A413" t="s">
        <v>249</v>
      </c>
      <c r="B413" s="3">
        <v>-6.6115876062728951E-3</v>
      </c>
      <c r="C413" s="3">
        <v>-8.2182583803551701E-3</v>
      </c>
    </row>
    <row r="414" spans="1:3" x14ac:dyDescent="0.3">
      <c r="A414" t="s">
        <v>250</v>
      </c>
      <c r="B414" s="3">
        <v>4.1264608146035053E-2</v>
      </c>
      <c r="C414" s="3">
        <v>6.62910868560318E-3</v>
      </c>
    </row>
    <row r="415" spans="1:3" x14ac:dyDescent="0.3">
      <c r="A415" t="s">
        <v>251</v>
      </c>
      <c r="B415" s="3">
        <v>-1.2783814138866978E-3</v>
      </c>
      <c r="C415" s="3">
        <v>2.3707586226983102E-2</v>
      </c>
    </row>
    <row r="416" spans="1:3" x14ac:dyDescent="0.3">
      <c r="A416" t="s">
        <v>252</v>
      </c>
      <c r="B416" s="3">
        <v>6.0800122854021144E-3</v>
      </c>
      <c r="C416" s="3">
        <v>-4.1814295666958712E-3</v>
      </c>
    </row>
    <row r="417" spans="1:3" x14ac:dyDescent="0.3">
      <c r="A417" t="s">
        <v>253</v>
      </c>
      <c r="B417" s="3">
        <v>-5.4071279983399778E-3</v>
      </c>
      <c r="C417" s="3">
        <v>-1.1950882664134022E-2</v>
      </c>
    </row>
    <row r="418" spans="1:3" x14ac:dyDescent="0.3">
      <c r="A418" t="s">
        <v>254</v>
      </c>
      <c r="B418" s="3">
        <v>3.1979616394470778E-3</v>
      </c>
      <c r="C418" s="3">
        <v>1.9614236867322443E-3</v>
      </c>
    </row>
    <row r="419" spans="1:3" x14ac:dyDescent="0.3">
      <c r="A419" t="s">
        <v>255</v>
      </c>
      <c r="B419" s="3">
        <v>3.5065116904251514E-3</v>
      </c>
      <c r="C419" s="3">
        <v>-1.533442054463463E-2</v>
      </c>
    </row>
    <row r="420" spans="1:3" x14ac:dyDescent="0.3">
      <c r="A420" t="s">
        <v>256</v>
      </c>
      <c r="B420" s="3">
        <v>-4.1295918668236009E-3</v>
      </c>
      <c r="C420" s="3">
        <v>2.8164386392569574E-2</v>
      </c>
    </row>
    <row r="421" spans="1:3" x14ac:dyDescent="0.3">
      <c r="A421" t="s">
        <v>257</v>
      </c>
      <c r="B421" s="3">
        <v>1.6586936315267309E-2</v>
      </c>
      <c r="C421" s="3">
        <v>1.0957116704620962E-2</v>
      </c>
    </row>
    <row r="422" spans="1:3" x14ac:dyDescent="0.3">
      <c r="A422" t="s">
        <v>258</v>
      </c>
      <c r="B422" s="3">
        <v>-4.0790923998201833E-3</v>
      </c>
      <c r="C422" s="3">
        <v>-2.5501810870980357E-3</v>
      </c>
    </row>
    <row r="423" spans="1:3" x14ac:dyDescent="0.3">
      <c r="A423" s="1">
        <v>40911</v>
      </c>
      <c r="B423" s="3">
        <v>1.732831989486372E-2</v>
      </c>
      <c r="C423" s="3">
        <v>7.9897541570281838E-3</v>
      </c>
    </row>
    <row r="424" spans="1:3" x14ac:dyDescent="0.3">
      <c r="A424" s="1">
        <v>40942</v>
      </c>
      <c r="B424" s="3">
        <v>-6.5035468880980662E-3</v>
      </c>
      <c r="C424" s="3">
        <v>-8.2435052620504212E-3</v>
      </c>
    </row>
    <row r="425" spans="1:3" x14ac:dyDescent="0.3">
      <c r="A425" s="1">
        <v>41032</v>
      </c>
      <c r="B425" s="3">
        <v>-8.7282300796762691E-3</v>
      </c>
      <c r="C425" s="3">
        <v>-9.9105377079431456E-3</v>
      </c>
    </row>
    <row r="426" spans="1:3" x14ac:dyDescent="0.3">
      <c r="A426" s="1">
        <v>41063</v>
      </c>
      <c r="B426" s="3">
        <v>-7.5471683408394608E-3</v>
      </c>
      <c r="C426" s="3">
        <v>-2.776876231909442E-2</v>
      </c>
    </row>
    <row r="427" spans="1:3" x14ac:dyDescent="0.3">
      <c r="A427" s="1">
        <v>41093</v>
      </c>
      <c r="B427" s="3">
        <v>8.8720059661422379E-3</v>
      </c>
      <c r="C427" s="3">
        <v>9.9634589487318515E-3</v>
      </c>
    </row>
    <row r="428" spans="1:3" x14ac:dyDescent="0.3">
      <c r="A428" s="1">
        <v>41124</v>
      </c>
      <c r="B428" s="3">
        <v>5.3391285076098693E-3</v>
      </c>
      <c r="C428" s="3">
        <v>3.2555053590789251E-2</v>
      </c>
    </row>
    <row r="429" spans="1:3" x14ac:dyDescent="0.3">
      <c r="A429" s="1">
        <v>41155</v>
      </c>
      <c r="B429" s="3">
        <v>-6.2474307036519683E-4</v>
      </c>
      <c r="C429" s="3">
        <v>8.2802601095495199E-3</v>
      </c>
    </row>
    <row r="430" spans="1:3" x14ac:dyDescent="0.3">
      <c r="A430" s="1">
        <v>41246</v>
      </c>
      <c r="B430" s="3">
        <v>1.5630101197907642E-3</v>
      </c>
      <c r="C430" s="3">
        <v>-4.7378357181568909E-3</v>
      </c>
    </row>
    <row r="431" spans="1:3" x14ac:dyDescent="0.3">
      <c r="A431" t="s">
        <v>259</v>
      </c>
      <c r="B431" s="3">
        <v>1.9662842139838377E-2</v>
      </c>
      <c r="C431" s="3">
        <v>5.7759513922501782E-2</v>
      </c>
    </row>
    <row r="432" spans="1:3" x14ac:dyDescent="0.3">
      <c r="A432" t="s">
        <v>260</v>
      </c>
      <c r="B432" s="3">
        <v>3.0609892742445854E-3</v>
      </c>
      <c r="C432" s="3">
        <v>1.2000399708667064E-3</v>
      </c>
    </row>
    <row r="433" spans="1:3" x14ac:dyDescent="0.3">
      <c r="A433" t="s">
        <v>261</v>
      </c>
      <c r="B433" s="3">
        <v>2.4411879382291168E-3</v>
      </c>
      <c r="C433" s="3">
        <v>2.0976931136989174E-2</v>
      </c>
    </row>
    <row r="434" spans="1:3" x14ac:dyDescent="0.3">
      <c r="A434" t="s">
        <v>262</v>
      </c>
      <c r="B434" s="3">
        <v>-7.6103531556807047E-3</v>
      </c>
      <c r="C434" s="3">
        <v>-5.2832361301556885E-3</v>
      </c>
    </row>
    <row r="435" spans="1:3" x14ac:dyDescent="0.3">
      <c r="A435" t="s">
        <v>263</v>
      </c>
      <c r="B435" s="3">
        <v>-1.2269867630509079E-2</v>
      </c>
      <c r="C435" s="3">
        <v>1.0622627223689562E-2</v>
      </c>
    </row>
    <row r="436" spans="1:3" x14ac:dyDescent="0.3">
      <c r="A436" t="s">
        <v>264</v>
      </c>
      <c r="B436" s="3">
        <v>-6.5217595130960815E-3</v>
      </c>
      <c r="C436" s="3">
        <v>2.0437829343944447E-3</v>
      </c>
    </row>
    <row r="437" spans="1:3" x14ac:dyDescent="0.3">
      <c r="A437" t="s">
        <v>265</v>
      </c>
      <c r="B437" s="3">
        <v>-2.50078097683748E-3</v>
      </c>
      <c r="C437" s="3">
        <v>-8.7412515572100613E-3</v>
      </c>
    </row>
    <row r="438" spans="1:3" x14ac:dyDescent="0.3">
      <c r="A438" t="s">
        <v>266</v>
      </c>
      <c r="B438" s="3">
        <v>2.8204362942265693E-3</v>
      </c>
      <c r="C438" s="3">
        <v>-1.6509421838594718E-2</v>
      </c>
    </row>
    <row r="439" spans="1:3" x14ac:dyDescent="0.3">
      <c r="A439" t="s">
        <v>267</v>
      </c>
      <c r="B439" s="3">
        <v>3.1243392682522853E-4</v>
      </c>
      <c r="C439" s="3">
        <v>5.0958556277087563E-3</v>
      </c>
    </row>
    <row r="440" spans="1:3" x14ac:dyDescent="0.3">
      <c r="A440" t="s">
        <v>268</v>
      </c>
      <c r="B440" s="3">
        <v>1.8119414260436173E-2</v>
      </c>
      <c r="C440" s="3">
        <v>2.5648691351258357E-2</v>
      </c>
    </row>
    <row r="441" spans="1:3" x14ac:dyDescent="0.3">
      <c r="A441" t="s">
        <v>269</v>
      </c>
      <c r="B441" s="3">
        <v>-2.147893334133455E-3</v>
      </c>
      <c r="C441" s="3">
        <v>-1.1340494546952851E-2</v>
      </c>
    </row>
    <row r="442" spans="1:3" x14ac:dyDescent="0.3">
      <c r="A442" t="s">
        <v>270</v>
      </c>
      <c r="B442" s="3">
        <v>-1.0147672803049401E-2</v>
      </c>
      <c r="C442" s="3">
        <v>1.3823591691425996E-2</v>
      </c>
    </row>
    <row r="443" spans="1:3" x14ac:dyDescent="0.3">
      <c r="A443" t="s">
        <v>271</v>
      </c>
      <c r="B443" s="3">
        <v>-2.1745836740343361E-3</v>
      </c>
      <c r="C443" s="3">
        <v>-1.537578788491234E-2</v>
      </c>
    </row>
    <row r="444" spans="1:3" x14ac:dyDescent="0.3">
      <c r="A444" t="s">
        <v>272</v>
      </c>
      <c r="B444" s="3">
        <v>4.3586455876043484E-3</v>
      </c>
      <c r="C444" s="3">
        <v>5.8927716417251919E-3</v>
      </c>
    </row>
    <row r="445" spans="1:3" x14ac:dyDescent="0.3">
      <c r="A445" s="1">
        <v>40943</v>
      </c>
      <c r="B445" s="3">
        <v>9.3002700056987742E-4</v>
      </c>
      <c r="C445" s="3">
        <v>1.0837713648698566E-2</v>
      </c>
    </row>
    <row r="446" spans="1:3" x14ac:dyDescent="0.3">
      <c r="A446" s="1">
        <v>40972</v>
      </c>
      <c r="B446" s="3">
        <v>-1.0839279701149618E-2</v>
      </c>
      <c r="C446" s="3">
        <v>-8.6926725141989181E-4</v>
      </c>
    </row>
    <row r="447" spans="1:3" x14ac:dyDescent="0.3">
      <c r="A447" s="1">
        <v>41003</v>
      </c>
      <c r="B447" s="3">
        <v>-2.2855388428880463E-2</v>
      </c>
      <c r="C447" s="3">
        <v>-1.7401351575541235E-2</v>
      </c>
    </row>
    <row r="448" spans="1:3" x14ac:dyDescent="0.3">
      <c r="A448" s="1">
        <v>41033</v>
      </c>
      <c r="B448" s="3">
        <v>9.932743619393225E-3</v>
      </c>
      <c r="C448" s="3">
        <v>-4.4274550022831427E-3</v>
      </c>
    </row>
    <row r="449" spans="1:3" x14ac:dyDescent="0.3">
      <c r="A449" s="1">
        <v>41156</v>
      </c>
      <c r="B449" s="3">
        <v>-1.3324879174047566E-2</v>
      </c>
      <c r="C449" s="3">
        <v>-9.1906786591223755E-3</v>
      </c>
    </row>
    <row r="450" spans="1:3" x14ac:dyDescent="0.3">
      <c r="A450" s="1">
        <v>41186</v>
      </c>
      <c r="B450" s="3">
        <v>-2.0257262202274307E-2</v>
      </c>
      <c r="C450" s="3">
        <v>-1.496108417597064E-2</v>
      </c>
    </row>
    <row r="451" spans="1:3" x14ac:dyDescent="0.3">
      <c r="A451" s="1">
        <v>41217</v>
      </c>
      <c r="B451" s="3">
        <v>-3.9382438000694631E-3</v>
      </c>
      <c r="C451" s="3">
        <v>2.1263706538269256E-2</v>
      </c>
    </row>
    <row r="452" spans="1:3" x14ac:dyDescent="0.3">
      <c r="A452" s="1">
        <v>41247</v>
      </c>
      <c r="B452" s="3">
        <v>2.0757778701431251E-2</v>
      </c>
      <c r="C452" s="3">
        <v>1.1897719363991754E-2</v>
      </c>
    </row>
    <row r="453" spans="1:3" x14ac:dyDescent="0.3">
      <c r="A453" t="s">
        <v>273</v>
      </c>
      <c r="B453" s="3">
        <v>-5.4874147308396903E-3</v>
      </c>
      <c r="C453" s="3">
        <v>-3.4685493476287022E-2</v>
      </c>
    </row>
    <row r="454" spans="1:3" x14ac:dyDescent="0.3">
      <c r="A454" t="s">
        <v>274</v>
      </c>
      <c r="B454" s="3">
        <v>8.7634005793930658E-3</v>
      </c>
      <c r="C454" s="3">
        <v>9.4397558430230344E-3</v>
      </c>
    </row>
    <row r="455" spans="1:3" x14ac:dyDescent="0.3">
      <c r="A455" t="s">
        <v>275</v>
      </c>
      <c r="B455" s="3">
        <v>1.1583027396856682E-2</v>
      </c>
      <c r="C455" s="3">
        <v>1.5987900611623918E-2</v>
      </c>
    </row>
    <row r="456" spans="1:3" x14ac:dyDescent="0.3">
      <c r="A456" t="s">
        <v>276</v>
      </c>
      <c r="B456" s="3">
        <v>-9.5420095545862837E-3</v>
      </c>
      <c r="C456" s="3">
        <v>-3.266060644885993E-3</v>
      </c>
    </row>
    <row r="457" spans="1:3" x14ac:dyDescent="0.3">
      <c r="A457" t="s">
        <v>277</v>
      </c>
      <c r="B457" s="3">
        <v>-4.1746805672434606E-3</v>
      </c>
      <c r="C457" s="3">
        <v>-1.3404853227937275E-2</v>
      </c>
    </row>
    <row r="458" spans="1:3" x14ac:dyDescent="0.3">
      <c r="A458" t="s">
        <v>278</v>
      </c>
      <c r="B458" s="3">
        <v>4.5469144240813497E-2</v>
      </c>
      <c r="C458" s="3">
        <v>-3.6231665007240288E-3</v>
      </c>
    </row>
    <row r="459" spans="1:3" x14ac:dyDescent="0.3">
      <c r="A459" t="s">
        <v>279</v>
      </c>
      <c r="B459" s="3">
        <v>-9.2535371396053057E-3</v>
      </c>
      <c r="C459" s="3">
        <v>-9.3939875002952977E-3</v>
      </c>
    </row>
    <row r="460" spans="1:3" x14ac:dyDescent="0.3">
      <c r="A460" t="s">
        <v>280</v>
      </c>
      <c r="B460" s="3">
        <v>-6.2265964710879196E-3</v>
      </c>
      <c r="C460" s="3">
        <v>1.1624388955720599E-2</v>
      </c>
    </row>
    <row r="461" spans="1:3" x14ac:dyDescent="0.3">
      <c r="A461" t="s">
        <v>281</v>
      </c>
      <c r="B461" s="3">
        <v>8.7719456131114537E-3</v>
      </c>
      <c r="C461" s="3">
        <v>8.4668484668362076E-3</v>
      </c>
    </row>
    <row r="462" spans="1:3" x14ac:dyDescent="0.3">
      <c r="A462" t="s">
        <v>282</v>
      </c>
      <c r="B462" s="3">
        <v>-2.7950347934462272E-3</v>
      </c>
      <c r="C462" s="3">
        <v>1.4692719850512681E-2</v>
      </c>
    </row>
    <row r="463" spans="1:3" x14ac:dyDescent="0.3">
      <c r="A463" t="s">
        <v>283</v>
      </c>
      <c r="B463" s="3">
        <v>-4.0486040174780857E-3</v>
      </c>
      <c r="C463" s="3">
        <v>-2.068548106009982E-3</v>
      </c>
    </row>
    <row r="464" spans="1:3" x14ac:dyDescent="0.3">
      <c r="A464" t="s">
        <v>284</v>
      </c>
      <c r="B464" s="3">
        <v>1.2507990981620587E-3</v>
      </c>
      <c r="C464" s="3">
        <v>-1.0364312579224877E-2</v>
      </c>
    </row>
    <row r="465" spans="1:3" x14ac:dyDescent="0.3">
      <c r="A465" s="1">
        <v>40913</v>
      </c>
      <c r="B465" s="3">
        <v>-3.1237950221929545E-4</v>
      </c>
      <c r="C465" s="3">
        <v>2.00479598354808E-2</v>
      </c>
    </row>
    <row r="466" spans="1:3" x14ac:dyDescent="0.3">
      <c r="A466" s="1">
        <v>40944</v>
      </c>
      <c r="B466" s="3">
        <v>-6.5604005168982127E-3</v>
      </c>
      <c r="C466" s="3">
        <v>-8.8574173499216258E-3</v>
      </c>
    </row>
    <row r="467" spans="1:3" x14ac:dyDescent="0.3">
      <c r="A467" s="1">
        <v>40973</v>
      </c>
      <c r="B467" s="3">
        <v>-1.2578436775243507E-3</v>
      </c>
      <c r="C467" s="3">
        <v>-5.3619367215557157E-3</v>
      </c>
    </row>
    <row r="468" spans="1:3" x14ac:dyDescent="0.3">
      <c r="A468" s="1">
        <v>41004</v>
      </c>
      <c r="B468" s="3">
        <v>-2.4559215330379747E-2</v>
      </c>
      <c r="C468" s="3">
        <v>-1.0781684151282556E-2</v>
      </c>
    </row>
    <row r="469" spans="1:3" x14ac:dyDescent="0.3">
      <c r="A469" s="1">
        <v>41095</v>
      </c>
      <c r="B469" s="3">
        <v>-1.0652036081878258E-2</v>
      </c>
      <c r="C469" s="3">
        <v>1.4229524476646604E-2</v>
      </c>
    </row>
    <row r="470" spans="1:3" x14ac:dyDescent="0.3">
      <c r="A470" s="1">
        <v>41126</v>
      </c>
      <c r="B470" s="3">
        <v>-4.89395859477193E-3</v>
      </c>
      <c r="C470" s="3">
        <v>-1.0447714236594074E-2</v>
      </c>
    </row>
    <row r="471" spans="1:3" x14ac:dyDescent="0.3">
      <c r="A471" s="1">
        <v>41157</v>
      </c>
      <c r="B471" s="3">
        <v>8.5245977447243604E-3</v>
      </c>
      <c r="C471" s="3">
        <v>-1.5686307299714874E-2</v>
      </c>
    </row>
    <row r="472" spans="1:3" x14ac:dyDescent="0.3">
      <c r="A472" s="1">
        <v>41187</v>
      </c>
      <c r="B472" s="3">
        <v>-6.5020408329186097E-4</v>
      </c>
      <c r="C472" s="3">
        <v>1.7162057071079095E-2</v>
      </c>
    </row>
    <row r="473" spans="1:3" x14ac:dyDescent="0.3">
      <c r="A473" s="1">
        <v>41218</v>
      </c>
      <c r="B473" s="3">
        <v>1.3662986363839114E-2</v>
      </c>
      <c r="C473" s="3">
        <v>3.6156298767429096E-3</v>
      </c>
    </row>
    <row r="474" spans="1:3" x14ac:dyDescent="0.3">
      <c r="A474" t="s">
        <v>285</v>
      </c>
      <c r="B474" s="3">
        <v>-1.5404361506948461E-2</v>
      </c>
      <c r="C474" s="3">
        <v>-2.7018977817891421E-2</v>
      </c>
    </row>
    <row r="475" spans="1:3" x14ac:dyDescent="0.3">
      <c r="A475" t="s">
        <v>286</v>
      </c>
      <c r="B475" s="3">
        <v>-8.8583283598180351E-3</v>
      </c>
      <c r="C475" s="3">
        <v>-5.2452397262257033E-3</v>
      </c>
    </row>
    <row r="476" spans="1:3" x14ac:dyDescent="0.3">
      <c r="A476" t="s">
        <v>287</v>
      </c>
      <c r="B476" s="3">
        <v>-1.0261509202679431E-2</v>
      </c>
      <c r="C476" s="3">
        <v>-8.374734203174361E-3</v>
      </c>
    </row>
    <row r="477" spans="1:3" x14ac:dyDescent="0.3">
      <c r="A477" t="s">
        <v>288</v>
      </c>
      <c r="B477" s="3">
        <v>-6.0200586022939317E-3</v>
      </c>
      <c r="C477" s="3">
        <v>-1.6578034686122511E-2</v>
      </c>
    </row>
    <row r="478" spans="1:3" x14ac:dyDescent="0.3">
      <c r="A478" t="s">
        <v>289</v>
      </c>
      <c r="B478" s="3">
        <v>-1.5141298007052328E-2</v>
      </c>
      <c r="C478" s="3">
        <v>-1.5903287422378787E-2</v>
      </c>
    </row>
    <row r="479" spans="1:3" x14ac:dyDescent="0.3">
      <c r="A479" t="s">
        <v>290</v>
      </c>
      <c r="B479" s="3">
        <v>1.6399045818915603E-2</v>
      </c>
      <c r="C479" s="3">
        <v>1.486745878911333E-2</v>
      </c>
    </row>
    <row r="480" spans="1:3" x14ac:dyDescent="0.3">
      <c r="A480" t="s">
        <v>291</v>
      </c>
      <c r="B480" s="3">
        <v>3.3612980035013784E-4</v>
      </c>
      <c r="C480" s="3">
        <v>8.5987364529189758E-3</v>
      </c>
    </row>
    <row r="481" spans="1:3" x14ac:dyDescent="0.3">
      <c r="A481" t="s">
        <v>292</v>
      </c>
      <c r="B481" s="3">
        <v>-2.1841358827341506E-2</v>
      </c>
      <c r="C481" s="3">
        <v>2.2102766819620534E-3</v>
      </c>
    </row>
    <row r="482" spans="1:3" x14ac:dyDescent="0.3">
      <c r="A482" t="s">
        <v>293</v>
      </c>
      <c r="B482" s="3">
        <v>-1.3741560697121402E-3</v>
      </c>
      <c r="C482" s="3">
        <v>2.2054021330530915E-3</v>
      </c>
    </row>
    <row r="483" spans="1:3" x14ac:dyDescent="0.3">
      <c r="A483" t="s">
        <v>294</v>
      </c>
      <c r="B483" s="3">
        <v>-3.4399249353334049E-4</v>
      </c>
      <c r="C483" s="3">
        <v>1.5718659155543602E-3</v>
      </c>
    </row>
    <row r="484" spans="1:3" x14ac:dyDescent="0.3">
      <c r="A484" t="s">
        <v>295</v>
      </c>
      <c r="B484" s="3">
        <v>1.7205774330515622E-2</v>
      </c>
      <c r="C484" s="3">
        <v>1.2241045827279695E-2</v>
      </c>
    </row>
    <row r="485" spans="1:3" x14ac:dyDescent="0.3">
      <c r="A485" t="s">
        <v>296</v>
      </c>
      <c r="B485" s="3">
        <v>-7.442462723227572E-3</v>
      </c>
      <c r="C485" s="3">
        <v>-1.7054241697478156E-2</v>
      </c>
    </row>
    <row r="486" spans="1:3" x14ac:dyDescent="0.3">
      <c r="A486" t="s">
        <v>297</v>
      </c>
      <c r="B486" s="3">
        <v>-5.1124417919323761E-3</v>
      </c>
      <c r="C486" s="3">
        <v>1.1040959802749217E-2</v>
      </c>
    </row>
    <row r="487" spans="1:3" x14ac:dyDescent="0.3">
      <c r="A487" s="1">
        <v>40914</v>
      </c>
      <c r="B487" s="3">
        <v>-2.5351140862493016E-2</v>
      </c>
      <c r="C487" s="3">
        <v>-5.897032662928603E-2</v>
      </c>
    </row>
    <row r="488" spans="1:3" x14ac:dyDescent="0.3">
      <c r="A488" s="1">
        <v>41005</v>
      </c>
      <c r="B488" s="3">
        <v>3.5148503400492803E-3</v>
      </c>
      <c r="C488" s="3">
        <v>-3.6472397969374848E-3</v>
      </c>
    </row>
    <row r="489" spans="1:3" x14ac:dyDescent="0.3">
      <c r="A489" s="1">
        <v>41035</v>
      </c>
      <c r="B489" s="3">
        <v>-1.4009922548519071E-3</v>
      </c>
      <c r="C489" s="3">
        <v>1.5640638732562273E-2</v>
      </c>
    </row>
    <row r="490" spans="1:3" x14ac:dyDescent="0.3">
      <c r="A490" s="1">
        <v>41066</v>
      </c>
      <c r="B490" s="3">
        <v>2.9463330470026028E-2</v>
      </c>
      <c r="C490" s="3">
        <v>1.4744374038933028E-2</v>
      </c>
    </row>
    <row r="491" spans="1:3" x14ac:dyDescent="0.3">
      <c r="A491" s="1">
        <v>41096</v>
      </c>
      <c r="B491" s="3">
        <v>-4.0886057008788779E-3</v>
      </c>
      <c r="C491" s="3">
        <v>6.7808120626298152E-3</v>
      </c>
    </row>
    <row r="492" spans="1:3" x14ac:dyDescent="0.3">
      <c r="A492" s="1">
        <v>41127</v>
      </c>
      <c r="B492" s="3">
        <v>1.4368792013712106E-2</v>
      </c>
      <c r="C492" s="3">
        <v>8.017949769236532E-3</v>
      </c>
    </row>
    <row r="493" spans="1:3" x14ac:dyDescent="0.3">
      <c r="A493" s="1">
        <v>41219</v>
      </c>
      <c r="B493" s="3">
        <v>-2.5295099873206217E-2</v>
      </c>
      <c r="C493" s="3">
        <v>-1.3999388217083686E-2</v>
      </c>
    </row>
    <row r="494" spans="1:3" x14ac:dyDescent="0.3">
      <c r="A494" s="1">
        <v>41249</v>
      </c>
      <c r="B494" s="3">
        <v>1.349485547627105E-2</v>
      </c>
      <c r="C494" s="3">
        <v>1.0003206935174092E-2</v>
      </c>
    </row>
    <row r="495" spans="1:3" x14ac:dyDescent="0.3">
      <c r="A495" t="s">
        <v>298</v>
      </c>
      <c r="B495" s="3">
        <v>-5.4626540895797993E-3</v>
      </c>
      <c r="C495" s="3">
        <v>8.9457257122365075E-3</v>
      </c>
    </row>
    <row r="496" spans="1:3" x14ac:dyDescent="0.3">
      <c r="A496" t="s">
        <v>299</v>
      </c>
      <c r="B496" s="3">
        <v>7.2090783719003237E-3</v>
      </c>
      <c r="C496" s="3">
        <v>1.42494712672252E-2</v>
      </c>
    </row>
    <row r="497" spans="1:3" x14ac:dyDescent="0.3">
      <c r="A497" t="s">
        <v>300</v>
      </c>
      <c r="B497" s="3">
        <v>2.317657317176125E-2</v>
      </c>
      <c r="C497" s="3">
        <v>1.3112781365093751E-2</v>
      </c>
    </row>
    <row r="498" spans="1:3" x14ac:dyDescent="0.3">
      <c r="A498" t="s">
        <v>301</v>
      </c>
      <c r="B498" s="3">
        <v>-5.9960313522131603E-3</v>
      </c>
      <c r="C498" s="3">
        <v>3.0812467524810039E-4</v>
      </c>
    </row>
    <row r="499" spans="1:3" x14ac:dyDescent="0.3">
      <c r="A499" t="s">
        <v>302</v>
      </c>
      <c r="B499" s="3">
        <v>2.8820389035364435E-2</v>
      </c>
      <c r="C499" s="3">
        <v>1.5403554111181661E-2</v>
      </c>
    </row>
    <row r="500" spans="1:3" x14ac:dyDescent="0.3">
      <c r="A500" t="s">
        <v>303</v>
      </c>
      <c r="B500" s="3">
        <v>7.4918622586337413E-3</v>
      </c>
      <c r="C500" s="3">
        <v>-4.5508973751380299E-3</v>
      </c>
    </row>
    <row r="501" spans="1:3" x14ac:dyDescent="0.3">
      <c r="A501" t="s">
        <v>304</v>
      </c>
      <c r="B501" s="3">
        <v>-2.5541589482658611E-2</v>
      </c>
      <c r="C501" s="3">
        <v>-1.4324936515105247E-2</v>
      </c>
    </row>
    <row r="502" spans="1:3" x14ac:dyDescent="0.3">
      <c r="A502" t="s">
        <v>305</v>
      </c>
      <c r="B502" s="3">
        <v>1.8580000595608048E-2</v>
      </c>
      <c r="C502" s="3">
        <v>1.45331225733345E-2</v>
      </c>
    </row>
    <row r="503" spans="1:3" x14ac:dyDescent="0.3">
      <c r="A503" t="s">
        <v>306</v>
      </c>
      <c r="B503" s="3">
        <v>-2.7035820644143782E-2</v>
      </c>
      <c r="C503" s="3">
        <v>-1.7982305508124075E-2</v>
      </c>
    </row>
    <row r="504" spans="1:3" x14ac:dyDescent="0.3">
      <c r="A504" t="s">
        <v>307</v>
      </c>
      <c r="B504" s="3">
        <v>5.0217662827476417E-3</v>
      </c>
      <c r="C504" s="3">
        <v>3.4140170446583795E-3</v>
      </c>
    </row>
    <row r="505" spans="1:3" x14ac:dyDescent="0.3">
      <c r="A505" t="s">
        <v>308</v>
      </c>
      <c r="B505" s="3">
        <v>4.9966368718590282E-3</v>
      </c>
      <c r="C505" s="3">
        <v>1.2372358531685501E-2</v>
      </c>
    </row>
    <row r="506" spans="1:3" x14ac:dyDescent="0.3">
      <c r="A506" t="s">
        <v>309</v>
      </c>
      <c r="B506" s="3">
        <v>-8.6178243284890099E-3</v>
      </c>
      <c r="C506" s="3">
        <v>-7.6382426127543646E-3</v>
      </c>
    </row>
    <row r="507" spans="1:3" x14ac:dyDescent="0.3">
      <c r="A507" t="s">
        <v>310</v>
      </c>
      <c r="B507" s="3">
        <v>2.2734855867858395E-2</v>
      </c>
      <c r="C507" s="3">
        <v>2.95566053256473E-2</v>
      </c>
    </row>
    <row r="508" spans="1:3" x14ac:dyDescent="0.3">
      <c r="A508" s="1">
        <v>40946</v>
      </c>
      <c r="B508" s="3">
        <v>-9.8073567468637268E-4</v>
      </c>
      <c r="C508" s="3">
        <v>3.2894963327227966E-3</v>
      </c>
    </row>
    <row r="509" spans="1:3" x14ac:dyDescent="0.3">
      <c r="A509" s="1">
        <v>40975</v>
      </c>
      <c r="B509" s="3">
        <v>6.5445587496868463E-3</v>
      </c>
      <c r="C509" s="3">
        <v>-2.0864221853804654E-3</v>
      </c>
    </row>
    <row r="510" spans="1:3" x14ac:dyDescent="0.3">
      <c r="A510" s="1">
        <v>41036</v>
      </c>
      <c r="B510" s="3">
        <v>-1.9505945200050112E-3</v>
      </c>
      <c r="C510" s="3">
        <v>-1.0453955605265297E-2</v>
      </c>
    </row>
    <row r="511" spans="1:3" x14ac:dyDescent="0.3">
      <c r="A511" s="1">
        <v>41067</v>
      </c>
      <c r="B511" s="3">
        <v>-1.6612366450450167E-2</v>
      </c>
      <c r="C511" s="3">
        <v>-2.4148076083508885E-3</v>
      </c>
    </row>
    <row r="512" spans="1:3" x14ac:dyDescent="0.3">
      <c r="A512" s="1">
        <v>41159</v>
      </c>
      <c r="B512" s="3">
        <v>-6.2934986173749374E-3</v>
      </c>
      <c r="C512" s="3">
        <v>6.3539943632400231E-3</v>
      </c>
    </row>
    <row r="513" spans="1:3" x14ac:dyDescent="0.3">
      <c r="A513" s="1">
        <v>41189</v>
      </c>
      <c r="B513" s="3">
        <v>-8.6666586334507301E-3</v>
      </c>
      <c r="C513" s="3">
        <v>-8.7191109314121995E-3</v>
      </c>
    </row>
    <row r="514" spans="1:3" x14ac:dyDescent="0.3">
      <c r="A514" s="1">
        <v>41220</v>
      </c>
      <c r="B514" s="3">
        <v>-1.4794909942242973E-2</v>
      </c>
      <c r="C514" s="3">
        <v>9.0991691672352992E-3</v>
      </c>
    </row>
    <row r="515" spans="1:3" x14ac:dyDescent="0.3">
      <c r="A515" s="1">
        <v>41250</v>
      </c>
      <c r="B515" s="3">
        <v>-2.2866921783388894E-2</v>
      </c>
      <c r="C515" s="3">
        <v>-1.2624056546743367E-2</v>
      </c>
    </row>
    <row r="516" spans="1:3" x14ac:dyDescent="0.3">
      <c r="A516" t="s">
        <v>311</v>
      </c>
      <c r="B516" s="3">
        <v>2.6545606162136526E-2</v>
      </c>
      <c r="C516" s="3">
        <v>3.2267940065028311E-2</v>
      </c>
    </row>
    <row r="517" spans="1:3" x14ac:dyDescent="0.3">
      <c r="A517" t="s">
        <v>312</v>
      </c>
      <c r="B517" s="3">
        <v>1.701311575392328E-3</v>
      </c>
      <c r="C517" s="3">
        <v>3.2439030805346825E-3</v>
      </c>
    </row>
    <row r="518" spans="1:3" x14ac:dyDescent="0.3">
      <c r="A518" t="s">
        <v>313</v>
      </c>
      <c r="B518" s="3">
        <v>7.4727984275235748E-3</v>
      </c>
      <c r="C518" s="3">
        <v>2.9394107064841801E-3</v>
      </c>
    </row>
    <row r="519" spans="1:3" x14ac:dyDescent="0.3">
      <c r="A519" t="s">
        <v>314</v>
      </c>
      <c r="B519" s="3">
        <v>2.663520740671399E-2</v>
      </c>
      <c r="C519" s="3">
        <v>-4.6893520464978966E-3</v>
      </c>
    </row>
    <row r="520" spans="1:3" x14ac:dyDescent="0.3">
      <c r="A520" t="s">
        <v>315</v>
      </c>
      <c r="B520" s="3">
        <v>7.2249323457411752E-3</v>
      </c>
      <c r="C520" s="3">
        <v>5.5949157881249878E-3</v>
      </c>
    </row>
    <row r="521" spans="1:3" x14ac:dyDescent="0.3">
      <c r="A521" t="s">
        <v>316</v>
      </c>
      <c r="B521" s="3">
        <v>-1.7932804321000417E-2</v>
      </c>
      <c r="C521" s="3">
        <v>-9.9561020488840857E-3</v>
      </c>
    </row>
    <row r="522" spans="1:3" x14ac:dyDescent="0.3">
      <c r="A522" t="s">
        <v>317</v>
      </c>
      <c r="B522" s="3">
        <v>-2.7888431263386693E-2</v>
      </c>
      <c r="C522" s="3">
        <v>-1.0943579388693503E-2</v>
      </c>
    </row>
    <row r="523" spans="1:3" x14ac:dyDescent="0.3">
      <c r="A523" t="s">
        <v>318</v>
      </c>
      <c r="B523" s="3">
        <v>-4.4399437765622052E-3</v>
      </c>
      <c r="C523" s="3">
        <v>-6.2798898135709713E-3</v>
      </c>
    </row>
    <row r="524" spans="1:3" x14ac:dyDescent="0.3">
      <c r="A524" t="s">
        <v>319</v>
      </c>
      <c r="B524" s="3">
        <v>-1.0977664993913505E-2</v>
      </c>
      <c r="C524" s="3">
        <v>-2.1065141401990228E-3</v>
      </c>
    </row>
    <row r="525" spans="1:3" x14ac:dyDescent="0.3">
      <c r="A525" t="s">
        <v>320</v>
      </c>
      <c r="B525" s="3">
        <v>1.1446406636779871E-2</v>
      </c>
      <c r="C525" s="3">
        <v>1.8697188269501952E-2</v>
      </c>
    </row>
    <row r="526" spans="1:3" x14ac:dyDescent="0.3">
      <c r="A526" t="s">
        <v>321</v>
      </c>
      <c r="B526" s="3">
        <v>2.057611526097225E-2</v>
      </c>
      <c r="C526" s="3">
        <v>1.0953332319338038E-2</v>
      </c>
    </row>
    <row r="527" spans="1:3" x14ac:dyDescent="0.3">
      <c r="A527" t="s">
        <v>322</v>
      </c>
      <c r="B527" s="3">
        <v>-4.0322774744829815E-3</v>
      </c>
      <c r="C527" s="3">
        <v>-5.5637868691290615E-3</v>
      </c>
    </row>
    <row r="528" spans="1:3" x14ac:dyDescent="0.3">
      <c r="A528" t="s">
        <v>323</v>
      </c>
      <c r="B528" s="3">
        <v>-5.7354888322654896E-3</v>
      </c>
      <c r="C528" s="3">
        <v>-4.416889813300573E-3</v>
      </c>
    </row>
    <row r="529" spans="1:3" x14ac:dyDescent="0.3">
      <c r="A529" s="1">
        <v>40916</v>
      </c>
      <c r="B529" s="3">
        <v>-2.0359406374244049E-3</v>
      </c>
      <c r="C529" s="3">
        <v>2.6619374481557934E-3</v>
      </c>
    </row>
    <row r="530" spans="1:3" x14ac:dyDescent="0.3">
      <c r="A530" s="1">
        <v>40947</v>
      </c>
      <c r="B530" s="3">
        <v>-7.480421318066699E-3</v>
      </c>
      <c r="C530" s="3">
        <v>-1.6519211601260797E-2</v>
      </c>
    </row>
    <row r="531" spans="1:3" x14ac:dyDescent="0.3">
      <c r="A531" s="1">
        <v>40976</v>
      </c>
      <c r="B531" s="3">
        <v>1.9184616051751702E-2</v>
      </c>
      <c r="C531" s="3">
        <v>2.9993996313040894E-2</v>
      </c>
    </row>
    <row r="532" spans="1:3" x14ac:dyDescent="0.3">
      <c r="A532" s="1">
        <v>41068</v>
      </c>
      <c r="B532" s="3">
        <v>6.7227088653585287E-3</v>
      </c>
      <c r="C532" s="3">
        <v>-9.9009839762921326E-3</v>
      </c>
    </row>
    <row r="533" spans="1:3" x14ac:dyDescent="0.3">
      <c r="A533" s="1">
        <v>41098</v>
      </c>
      <c r="B533" s="3">
        <v>1.035055291536513E-2</v>
      </c>
      <c r="C533" s="3">
        <v>-1.1765085270241116E-3</v>
      </c>
    </row>
    <row r="534" spans="1:3" x14ac:dyDescent="0.3">
      <c r="A534" s="1">
        <v>41129</v>
      </c>
      <c r="B534" s="3">
        <v>2.3132898513054112E-3</v>
      </c>
      <c r="C534" s="3">
        <v>2.371092399737984E-3</v>
      </c>
    </row>
    <row r="535" spans="1:3" x14ac:dyDescent="0.3">
      <c r="A535" s="1">
        <v>41160</v>
      </c>
      <c r="B535" s="3">
        <v>5.6050077803768694E-3</v>
      </c>
      <c r="C535" s="3">
        <v>0</v>
      </c>
    </row>
    <row r="536" spans="1:3" x14ac:dyDescent="0.3">
      <c r="A536" s="1">
        <v>41190</v>
      </c>
      <c r="B536" s="3">
        <v>-2.6229512287243573E-3</v>
      </c>
      <c r="C536" s="3">
        <v>2.9576343180681697E-4</v>
      </c>
    </row>
    <row r="537" spans="1:3" x14ac:dyDescent="0.3">
      <c r="A537" t="s">
        <v>324</v>
      </c>
      <c r="B537" s="3">
        <v>-9.8621644239071937E-4</v>
      </c>
      <c r="C537" s="3">
        <v>3.8426717554795875E-3</v>
      </c>
    </row>
    <row r="538" spans="1:3" x14ac:dyDescent="0.3">
      <c r="A538" t="s">
        <v>325</v>
      </c>
      <c r="B538" s="3">
        <v>-1.987380053797061E-3</v>
      </c>
      <c r="C538" s="3">
        <v>0</v>
      </c>
    </row>
    <row r="539" spans="1:3" x14ac:dyDescent="0.3">
      <c r="A539" t="s">
        <v>326</v>
      </c>
      <c r="B539" s="3">
        <v>2.3232948491458405E-3</v>
      </c>
      <c r="C539" s="3">
        <v>2.9451144713377175E-4</v>
      </c>
    </row>
    <row r="540" spans="1:3" x14ac:dyDescent="0.3">
      <c r="A540" t="s">
        <v>327</v>
      </c>
      <c r="B540" s="3">
        <v>1.9205321565097355E-2</v>
      </c>
      <c r="C540" s="3">
        <v>4.7100439368525926E-3</v>
      </c>
    </row>
    <row r="541" spans="1:3" x14ac:dyDescent="0.3">
      <c r="A541" t="s">
        <v>328</v>
      </c>
      <c r="B541" s="3">
        <v>3.8986065383068702E-3</v>
      </c>
      <c r="C541" s="3">
        <v>-2.9300544105552717E-3</v>
      </c>
    </row>
    <row r="542" spans="1:3" x14ac:dyDescent="0.3">
      <c r="A542" t="s">
        <v>329</v>
      </c>
      <c r="B542" s="3">
        <v>-5.1779912219288571E-3</v>
      </c>
      <c r="C542" s="3">
        <v>1.1754594172335153E-3</v>
      </c>
    </row>
    <row r="543" spans="1:3" x14ac:dyDescent="0.3">
      <c r="A543" t="s">
        <v>330</v>
      </c>
      <c r="B543" s="3">
        <v>1.9518217406793159E-3</v>
      </c>
      <c r="C543" s="3">
        <v>9.0989437327457789E-3</v>
      </c>
    </row>
    <row r="544" spans="1:3" x14ac:dyDescent="0.3">
      <c r="A544" t="s">
        <v>331</v>
      </c>
      <c r="B544" s="3">
        <v>-8.4415143271938664E-3</v>
      </c>
      <c r="C544" s="3">
        <v>-5.8173347020191724E-3</v>
      </c>
    </row>
    <row r="545" spans="1:3" x14ac:dyDescent="0.3">
      <c r="A545" t="s">
        <v>332</v>
      </c>
      <c r="B545" s="3">
        <v>-9.1683087511821304E-3</v>
      </c>
      <c r="C545" s="3">
        <v>-7.6068740512605926E-3</v>
      </c>
    </row>
    <row r="546" spans="1:3" x14ac:dyDescent="0.3">
      <c r="A546" t="s">
        <v>333</v>
      </c>
      <c r="B546" s="3">
        <v>9.9140597047366885E-3</v>
      </c>
      <c r="C546" s="3">
        <v>3.5378468756230852E-3</v>
      </c>
    </row>
    <row r="547" spans="1:3" x14ac:dyDescent="0.3">
      <c r="A547" t="s">
        <v>334</v>
      </c>
      <c r="B547" s="3">
        <v>4.2539589518992837E-3</v>
      </c>
      <c r="C547" s="3">
        <v>-5.8757331373271438E-4</v>
      </c>
    </row>
    <row r="548" spans="1:3" x14ac:dyDescent="0.3">
      <c r="A548" t="s">
        <v>335</v>
      </c>
      <c r="B548" s="3">
        <v>-1.9550740524102439E-3</v>
      </c>
      <c r="C548" s="3">
        <v>2.3515118344599184E-3</v>
      </c>
    </row>
    <row r="549" spans="1:3" x14ac:dyDescent="0.3">
      <c r="A549" t="s">
        <v>336</v>
      </c>
      <c r="B549" s="3">
        <v>6.5296795150238118E-4</v>
      </c>
      <c r="C549" s="3">
        <v>-8.7974412914237909E-4</v>
      </c>
    </row>
    <row r="550" spans="1:3" x14ac:dyDescent="0.3">
      <c r="A550" t="s">
        <v>337</v>
      </c>
      <c r="B550" s="3">
        <v>-1.0766741222842158E-2</v>
      </c>
      <c r="C550" s="3">
        <v>-5.870298895639281E-3</v>
      </c>
    </row>
    <row r="551" spans="1:3" x14ac:dyDescent="0.3">
      <c r="A551" t="s">
        <v>338</v>
      </c>
      <c r="B551" s="3">
        <v>1.6490771968386664E-2</v>
      </c>
      <c r="C551" s="3">
        <v>4.7239505627880707E-3</v>
      </c>
    </row>
    <row r="552" spans="1:3" x14ac:dyDescent="0.3">
      <c r="A552" s="1">
        <v>41008</v>
      </c>
      <c r="B552" s="3">
        <v>-1.3951993549318864E-2</v>
      </c>
      <c r="C552" s="3">
        <v>-6.7587203373763449E-3</v>
      </c>
    </row>
    <row r="553" spans="1:3" x14ac:dyDescent="0.3">
      <c r="A553" s="1">
        <v>41038</v>
      </c>
      <c r="B553" s="3">
        <v>0</v>
      </c>
      <c r="C553" s="3">
        <v>-1.4792651067981888E-3</v>
      </c>
    </row>
    <row r="554" spans="1:3" x14ac:dyDescent="0.3">
      <c r="A554" s="1">
        <v>41069</v>
      </c>
      <c r="B554" s="3">
        <v>3.1589362109309294E-2</v>
      </c>
      <c r="C554" s="3">
        <v>3.2296292894035794E-2</v>
      </c>
    </row>
    <row r="555" spans="1:3" x14ac:dyDescent="0.3">
      <c r="A555" s="1">
        <v>41099</v>
      </c>
      <c r="B555" s="3">
        <v>-1.2759147350256628E-2</v>
      </c>
      <c r="C555" s="3">
        <v>4.5924281747249385E-3</v>
      </c>
    </row>
    <row r="556" spans="1:3" x14ac:dyDescent="0.3">
      <c r="A556" s="1">
        <v>41191</v>
      </c>
      <c r="B556" s="3">
        <v>-7.4313666393532873E-3</v>
      </c>
      <c r="C556" s="3">
        <v>-1.1714298132929457E-2</v>
      </c>
    </row>
    <row r="557" spans="1:3" x14ac:dyDescent="0.3">
      <c r="A557" s="1">
        <v>41222</v>
      </c>
      <c r="B557" s="3">
        <v>2.2786742495803924E-3</v>
      </c>
      <c r="C557" s="3">
        <v>-1.2720399052307929E-2</v>
      </c>
    </row>
    <row r="558" spans="1:3" x14ac:dyDescent="0.3">
      <c r="A558" s="1">
        <v>41252</v>
      </c>
      <c r="B558" s="3">
        <v>-3.2476933848135658E-4</v>
      </c>
      <c r="C558" s="3">
        <v>5.2708661021496628E-3</v>
      </c>
    </row>
    <row r="559" spans="1:3" x14ac:dyDescent="0.3">
      <c r="A559" t="s">
        <v>339</v>
      </c>
      <c r="B559" s="3">
        <v>5.1981781723620113E-3</v>
      </c>
      <c r="C559" s="3">
        <v>3.5537356168197087E-2</v>
      </c>
    </row>
    <row r="560" spans="1:3" x14ac:dyDescent="0.3">
      <c r="A560" t="s">
        <v>340</v>
      </c>
      <c r="B560" s="3">
        <v>8.7265117784640633E-3</v>
      </c>
      <c r="C560" s="3">
        <v>1.6315112910199492E-2</v>
      </c>
    </row>
    <row r="561" spans="1:3" x14ac:dyDescent="0.3">
      <c r="A561" t="s">
        <v>341</v>
      </c>
      <c r="B561" s="3">
        <v>0</v>
      </c>
      <c r="C561" s="3">
        <v>-2.2142229331244434E-2</v>
      </c>
    </row>
    <row r="562" spans="1:3" x14ac:dyDescent="0.3">
      <c r="A562" t="s">
        <v>342</v>
      </c>
      <c r="B562" s="3">
        <v>-9.6119657752458121E-4</v>
      </c>
      <c r="C562" s="3">
        <v>3.1134047415164456E-3</v>
      </c>
    </row>
    <row r="563" spans="1:3" x14ac:dyDescent="0.3">
      <c r="A563" t="s">
        <v>343</v>
      </c>
      <c r="B563" s="3">
        <v>-4.1693708723978817E-3</v>
      </c>
      <c r="C563" s="3">
        <v>-5.3611590769212514E-3</v>
      </c>
    </row>
    <row r="564" spans="1:3" x14ac:dyDescent="0.3">
      <c r="A564" t="s">
        <v>344</v>
      </c>
      <c r="B564" s="3">
        <v>1.2882495984581688E-2</v>
      </c>
      <c r="C564" s="3">
        <v>-1.4184159003203245E-3</v>
      </c>
    </row>
    <row r="565" spans="1:3" x14ac:dyDescent="0.3">
      <c r="A565" t="s">
        <v>345</v>
      </c>
      <c r="B565" s="3">
        <v>-8.267082346930632E-3</v>
      </c>
      <c r="C565" s="3">
        <v>-6.534069373433482E-3</v>
      </c>
    </row>
    <row r="566" spans="1:3" x14ac:dyDescent="0.3">
      <c r="A566" t="s">
        <v>346</v>
      </c>
      <c r="B566" s="3">
        <v>-1.314523930433209E-2</v>
      </c>
      <c r="C566" s="3">
        <v>3.7174031816042952E-3</v>
      </c>
    </row>
    <row r="567" spans="1:3" x14ac:dyDescent="0.3">
      <c r="A567" t="s">
        <v>347</v>
      </c>
      <c r="B567" s="3">
        <v>-1.2670624764963279E-2</v>
      </c>
      <c r="C567" s="3">
        <v>-1.0826149518922801E-2</v>
      </c>
    </row>
    <row r="568" spans="1:3" x14ac:dyDescent="0.3">
      <c r="A568" t="s">
        <v>348</v>
      </c>
      <c r="B568" s="3">
        <v>-7.2391884209569435E-3</v>
      </c>
      <c r="C568" s="3">
        <v>-8.6406314589295707E-3</v>
      </c>
    </row>
    <row r="569" spans="1:3" x14ac:dyDescent="0.3">
      <c r="A569" t="s">
        <v>349</v>
      </c>
      <c r="B569" s="3">
        <v>-3.3148027445473183E-4</v>
      </c>
      <c r="C569" s="3">
        <v>9.8779866739817646E-3</v>
      </c>
    </row>
    <row r="570" spans="1:3" x14ac:dyDescent="0.3">
      <c r="A570" t="s">
        <v>350</v>
      </c>
      <c r="B570" s="3">
        <v>-1.3262575415110667E-2</v>
      </c>
      <c r="C570" s="3">
        <v>-6.6167794796042623E-3</v>
      </c>
    </row>
    <row r="571" spans="1:3" x14ac:dyDescent="0.3">
      <c r="A571" s="1">
        <v>40918</v>
      </c>
      <c r="B571" s="3">
        <v>-9.0725975924311753E-3</v>
      </c>
      <c r="C571" s="3">
        <v>4.9233075921124581E-3</v>
      </c>
    </row>
    <row r="572" spans="1:3" x14ac:dyDescent="0.3">
      <c r="A572" s="1">
        <v>40949</v>
      </c>
      <c r="B572" s="3">
        <v>5.7646517210163672E-3</v>
      </c>
      <c r="C572" s="3">
        <v>3.4581614466184796E-3</v>
      </c>
    </row>
    <row r="573" spans="1:3" x14ac:dyDescent="0.3">
      <c r="A573" s="1">
        <v>40978</v>
      </c>
      <c r="B573" s="3">
        <v>6.7431136363858002E-3</v>
      </c>
      <c r="C573" s="3">
        <v>1.7805853298283214E-2</v>
      </c>
    </row>
    <row r="574" spans="1:3" x14ac:dyDescent="0.3">
      <c r="A574" s="1">
        <v>41009</v>
      </c>
      <c r="B574" s="3">
        <v>5.693258178333771E-3</v>
      </c>
      <c r="C574" s="3">
        <v>1.4954909457807641E-2</v>
      </c>
    </row>
    <row r="575" spans="1:3" x14ac:dyDescent="0.3">
      <c r="A575" s="1">
        <v>41039</v>
      </c>
      <c r="B575" s="3">
        <v>-5.9940170899350775E-3</v>
      </c>
      <c r="C575" s="3">
        <v>-3.6141484900626963E-3</v>
      </c>
    </row>
    <row r="576" spans="1:3" x14ac:dyDescent="0.3">
      <c r="A576" s="1">
        <v>41131</v>
      </c>
      <c r="B576" s="3">
        <v>-2.3450505781894559E-3</v>
      </c>
      <c r="C576" s="3">
        <v>-1.1160960488905136E-3</v>
      </c>
    </row>
    <row r="577" spans="1:3" x14ac:dyDescent="0.3">
      <c r="A577" s="1">
        <v>41162</v>
      </c>
      <c r="B577" s="3">
        <v>-1.6789798049846705E-2</v>
      </c>
      <c r="C577" s="3">
        <v>-1.9553085708495344E-2</v>
      </c>
    </row>
    <row r="578" spans="1:3" x14ac:dyDescent="0.3">
      <c r="A578" s="1">
        <v>41192</v>
      </c>
      <c r="B578" s="3">
        <v>-1.0245920703036537E-2</v>
      </c>
      <c r="C578" s="3">
        <v>3.7037301842699488E-3</v>
      </c>
    </row>
    <row r="579" spans="1:3" x14ac:dyDescent="0.3">
      <c r="A579" s="1">
        <v>41223</v>
      </c>
      <c r="B579" s="3">
        <v>-1.0351602685677586E-3</v>
      </c>
      <c r="C579" s="3">
        <v>-1.4192211275873001E-3</v>
      </c>
    </row>
    <row r="580" spans="1:3" x14ac:dyDescent="0.3">
      <c r="A580" s="1">
        <v>41253</v>
      </c>
      <c r="B580" s="3">
        <v>8.6355817012369052E-3</v>
      </c>
      <c r="C580" s="3">
        <v>-2.6435497275541842E-2</v>
      </c>
    </row>
    <row r="581" spans="1:3" x14ac:dyDescent="0.3">
      <c r="A581" t="s">
        <v>351</v>
      </c>
      <c r="B581" s="3">
        <v>1.0616407126189609E-2</v>
      </c>
      <c r="C581" s="3">
        <v>-1.0218936167612158E-2</v>
      </c>
    </row>
    <row r="582" spans="1:3" x14ac:dyDescent="0.3">
      <c r="A582" t="s">
        <v>352</v>
      </c>
      <c r="B582" s="3">
        <v>-6.7775018736182524E-4</v>
      </c>
      <c r="C582" s="3">
        <v>-5.0148024063818575E-3</v>
      </c>
    </row>
    <row r="583" spans="1:3" x14ac:dyDescent="0.3">
      <c r="A583" t="s">
        <v>353</v>
      </c>
      <c r="B583" s="3">
        <v>3.3910115196895685E-3</v>
      </c>
      <c r="C583" s="3">
        <v>2.193899970910973E-2</v>
      </c>
    </row>
    <row r="584" spans="1:3" x14ac:dyDescent="0.3">
      <c r="A584" t="s">
        <v>354</v>
      </c>
      <c r="B584" s="3">
        <v>-3.0415737353275407E-3</v>
      </c>
      <c r="C584" s="3">
        <v>2.9010245009870594E-3</v>
      </c>
    </row>
    <row r="585" spans="1:3" x14ac:dyDescent="0.3">
      <c r="A585" t="s">
        <v>355</v>
      </c>
      <c r="B585" s="3">
        <v>-2.9152571450581588E-2</v>
      </c>
      <c r="C585" s="3">
        <v>-6.6531777349045917E-3</v>
      </c>
    </row>
    <row r="586" spans="1:3" x14ac:dyDescent="0.3">
      <c r="A586" t="s">
        <v>356</v>
      </c>
      <c r="B586" s="3">
        <v>-2.234635917266492E-2</v>
      </c>
      <c r="C586" s="3">
        <v>4.6592952777493313E-3</v>
      </c>
    </row>
    <row r="587" spans="1:3" x14ac:dyDescent="0.3">
      <c r="A587" t="s">
        <v>357</v>
      </c>
      <c r="B587" s="3">
        <v>1.7856911702096578E-3</v>
      </c>
      <c r="C587" s="3">
        <v>-1.8260910371805439E-2</v>
      </c>
    </row>
    <row r="588" spans="1:3" x14ac:dyDescent="0.3">
      <c r="A588" t="s">
        <v>358</v>
      </c>
      <c r="B588" s="3">
        <v>-5.3475641202127555E-3</v>
      </c>
      <c r="C588" s="3">
        <v>-4.428623739299864E-3</v>
      </c>
    </row>
    <row r="589" spans="1:3" x14ac:dyDescent="0.3">
      <c r="A589" t="s">
        <v>359</v>
      </c>
      <c r="B589" s="3">
        <v>-7.1686050406261081E-4</v>
      </c>
      <c r="C589" s="3">
        <v>1.0083044859635848E-2</v>
      </c>
    </row>
    <row r="590" spans="1:3" x14ac:dyDescent="0.3">
      <c r="A590" t="s">
        <v>360</v>
      </c>
      <c r="B590" s="3">
        <v>1.1836424357579034E-2</v>
      </c>
      <c r="C590" s="3">
        <v>-2.6423969112288059E-3</v>
      </c>
    </row>
    <row r="591" spans="1:3" x14ac:dyDescent="0.3">
      <c r="A591" t="s">
        <v>361</v>
      </c>
      <c r="B591" s="3">
        <v>1.1698041135592696E-2</v>
      </c>
      <c r="C591" s="3">
        <v>-8.2426504384711663E-3</v>
      </c>
    </row>
    <row r="592" spans="1:3" x14ac:dyDescent="0.3">
      <c r="A592" s="1">
        <v>40919</v>
      </c>
      <c r="B592" s="3">
        <v>3.4337769938036056E-2</v>
      </c>
      <c r="C592" s="3">
        <v>1.098257362523114E-2</v>
      </c>
    </row>
    <row r="593" spans="1:3" x14ac:dyDescent="0.3">
      <c r="A593" s="1">
        <v>40950</v>
      </c>
      <c r="B593" s="3">
        <v>-6.7752057974879154E-4</v>
      </c>
      <c r="C593" s="3">
        <v>-9.3951636605449362E-3</v>
      </c>
    </row>
    <row r="594" spans="1:3" x14ac:dyDescent="0.3">
      <c r="A594" s="1">
        <v>41040</v>
      </c>
      <c r="B594" s="3">
        <v>4.4067376031131644E-3</v>
      </c>
      <c r="C594" s="3">
        <v>8.2987073902773822E-3</v>
      </c>
    </row>
    <row r="595" spans="1:3" x14ac:dyDescent="0.3">
      <c r="A595" s="1">
        <v>41071</v>
      </c>
      <c r="B595" s="3">
        <v>7.762430235406903E-3</v>
      </c>
      <c r="C595" s="3">
        <v>8.818324421091539E-3</v>
      </c>
    </row>
    <row r="596" spans="1:3" x14ac:dyDescent="0.3">
      <c r="A596" s="1">
        <v>41101</v>
      </c>
      <c r="B596" s="3">
        <v>-2.6121913931730911E-2</v>
      </c>
      <c r="C596" s="3">
        <v>-3.4897375524524321E-2</v>
      </c>
    </row>
    <row r="597" spans="1:3" x14ac:dyDescent="0.3">
      <c r="A597" s="1">
        <v>41132</v>
      </c>
      <c r="B597" s="3">
        <v>-9.2847492868797232E-3</v>
      </c>
      <c r="C597" s="3">
        <v>-1.701615540076018E-2</v>
      </c>
    </row>
    <row r="598" spans="1:3" x14ac:dyDescent="0.3">
      <c r="A598" s="1">
        <v>41163</v>
      </c>
      <c r="B598" s="3">
        <v>6.9421758698706704E-4</v>
      </c>
      <c r="C598" s="3">
        <v>0</v>
      </c>
    </row>
    <row r="599" spans="1:3" x14ac:dyDescent="0.3">
      <c r="A599" s="1">
        <v>41254</v>
      </c>
      <c r="B599" s="3">
        <v>-2.115854256285632E-2</v>
      </c>
      <c r="C599" s="3">
        <v>6.1826182685797981E-4</v>
      </c>
    </row>
    <row r="600" spans="1:3" x14ac:dyDescent="0.3">
      <c r="A600" t="s">
        <v>362</v>
      </c>
      <c r="B600" s="3">
        <v>-3.2154333235100863E-2</v>
      </c>
      <c r="C600" s="3">
        <v>-1.0812419588794198E-2</v>
      </c>
    </row>
    <row r="601" spans="1:3" x14ac:dyDescent="0.3">
      <c r="A601" t="s">
        <v>363</v>
      </c>
      <c r="B601" s="3">
        <v>-9.2284727316246373E-3</v>
      </c>
      <c r="C601" s="3">
        <v>-1.8426002538159847E-2</v>
      </c>
    </row>
    <row r="602" spans="1:3" x14ac:dyDescent="0.3">
      <c r="A602" t="s">
        <v>364</v>
      </c>
      <c r="B602" s="3">
        <v>-6.7064476255608296E-3</v>
      </c>
      <c r="C602" s="3">
        <v>4.4543386844067001E-3</v>
      </c>
    </row>
    <row r="603" spans="1:3" x14ac:dyDescent="0.3">
      <c r="A603" t="s">
        <v>365</v>
      </c>
      <c r="B603" s="3">
        <v>-5.2512656619905229E-3</v>
      </c>
      <c r="C603" s="3">
        <v>1.1720018502864527E-2</v>
      </c>
    </row>
    <row r="604" spans="1:3" x14ac:dyDescent="0.3">
      <c r="A604" t="s">
        <v>366</v>
      </c>
      <c r="B604" s="3">
        <v>7.9184805379299839E-3</v>
      </c>
      <c r="C604" s="3">
        <v>1.4402004276165004E-2</v>
      </c>
    </row>
    <row r="605" spans="1:3" x14ac:dyDescent="0.3">
      <c r="A605" t="s">
        <v>367</v>
      </c>
      <c r="B605" s="3">
        <v>-7.4820448045609389E-4</v>
      </c>
      <c r="C605" s="3">
        <v>1.6049284089290072E-2</v>
      </c>
    </row>
    <row r="606" spans="1:3" x14ac:dyDescent="0.3">
      <c r="A606" t="s">
        <v>368</v>
      </c>
      <c r="B606" s="3">
        <v>8.9854655174983478E-3</v>
      </c>
      <c r="C606" s="3">
        <v>-1.0024218150163189E-2</v>
      </c>
    </row>
    <row r="607" spans="1:3" x14ac:dyDescent="0.3">
      <c r="A607" t="s">
        <v>369</v>
      </c>
      <c r="B607" s="3">
        <v>2.7829278166998428E-2</v>
      </c>
      <c r="C607" s="3">
        <v>1.8717406243613288E-2</v>
      </c>
    </row>
    <row r="608" spans="1:3" x14ac:dyDescent="0.3">
      <c r="A608" t="s">
        <v>370</v>
      </c>
      <c r="B608" s="3">
        <v>-1.1191377102782174E-2</v>
      </c>
      <c r="C608" s="3">
        <v>-9.0361261604839926E-3</v>
      </c>
    </row>
    <row r="609" spans="1:3" x14ac:dyDescent="0.3">
      <c r="A609" t="s">
        <v>371</v>
      </c>
      <c r="B609" s="3">
        <v>-1.1317961051887537E-2</v>
      </c>
      <c r="C609" s="3">
        <v>-8.2067002320468374E-3</v>
      </c>
    </row>
    <row r="610" spans="1:3" x14ac:dyDescent="0.3">
      <c r="A610" t="s">
        <v>372</v>
      </c>
      <c r="B610" s="3">
        <v>1.033976317389218E-2</v>
      </c>
      <c r="C610" s="3">
        <v>5.5164049699785167E-3</v>
      </c>
    </row>
    <row r="611" spans="1:3" x14ac:dyDescent="0.3">
      <c r="A611" t="s">
        <v>373</v>
      </c>
      <c r="B611" s="3">
        <v>-1.4985371410671355E-2</v>
      </c>
      <c r="C611" s="3">
        <v>1.0667418301570031E-2</v>
      </c>
    </row>
    <row r="612" spans="1:3" x14ac:dyDescent="0.3">
      <c r="A612" t="s">
        <v>374</v>
      </c>
      <c r="B612" s="3">
        <v>-1.2244921675170994E-2</v>
      </c>
      <c r="C612" s="3">
        <v>-4.5235632140310233E-3</v>
      </c>
    </row>
    <row r="613" spans="1:3" x14ac:dyDescent="0.3">
      <c r="A613" s="1">
        <v>40980</v>
      </c>
      <c r="B613" s="3">
        <v>-7.1375209230769565E-3</v>
      </c>
      <c r="C613" s="3">
        <v>-7.876336704110698E-3</v>
      </c>
    </row>
    <row r="614" spans="1:3" x14ac:dyDescent="0.3">
      <c r="A614" s="1">
        <v>41011</v>
      </c>
      <c r="B614" s="3">
        <v>-2.2700913915396637E-3</v>
      </c>
      <c r="C614" s="3">
        <v>-3.0528787093175858E-4</v>
      </c>
    </row>
    <row r="615" spans="1:3" x14ac:dyDescent="0.3">
      <c r="A615" s="1">
        <v>41041</v>
      </c>
      <c r="B615" s="3">
        <v>1.1376533068394146E-2</v>
      </c>
      <c r="C615" s="3">
        <v>7.3303932679744666E-3</v>
      </c>
    </row>
    <row r="616" spans="1:3" x14ac:dyDescent="0.3">
      <c r="A616" s="1">
        <v>41072</v>
      </c>
      <c r="B616" s="3">
        <v>2.2496630653230376E-3</v>
      </c>
      <c r="C616" s="3">
        <v>4.8514444805523027E-3</v>
      </c>
    </row>
    <row r="617" spans="1:3" x14ac:dyDescent="0.3">
      <c r="A617" s="1">
        <v>41102</v>
      </c>
      <c r="B617" s="3">
        <v>-1.010100801741376E-2</v>
      </c>
      <c r="C617" s="3">
        <v>2.7157559086992134E-3</v>
      </c>
    </row>
    <row r="618" spans="1:3" x14ac:dyDescent="0.3">
      <c r="A618" s="1">
        <v>41194</v>
      </c>
      <c r="B618" s="3">
        <v>1.814064135725002E-2</v>
      </c>
      <c r="C618" s="3">
        <v>-5.416801107783753E-3</v>
      </c>
    </row>
    <row r="619" spans="1:3" x14ac:dyDescent="0.3">
      <c r="A619" s="1">
        <v>41225</v>
      </c>
      <c r="B619" s="3">
        <v>1.4105397601134273E-2</v>
      </c>
      <c r="C619" s="3">
        <v>7.2617702443180665E-3</v>
      </c>
    </row>
    <row r="620" spans="1:3" x14ac:dyDescent="0.3">
      <c r="A620" s="1">
        <v>41255</v>
      </c>
      <c r="B620" s="3">
        <v>-2.9282659604642491E-3</v>
      </c>
      <c r="C620" s="3">
        <v>6.3081778325762006E-3</v>
      </c>
    </row>
    <row r="621" spans="1:3" x14ac:dyDescent="0.3">
      <c r="A621" t="s">
        <v>375</v>
      </c>
      <c r="B621" s="3">
        <v>-4.7723564593944445E-3</v>
      </c>
      <c r="C621" s="3">
        <v>-7.1642239151542553E-3</v>
      </c>
    </row>
    <row r="622" spans="1:3" x14ac:dyDescent="0.3">
      <c r="A622" t="s">
        <v>376</v>
      </c>
      <c r="B622" s="3">
        <v>-1.1066078581247196E-2</v>
      </c>
      <c r="C622" s="3">
        <v>-3.3072042371278254E-3</v>
      </c>
    </row>
    <row r="623" spans="1:3" x14ac:dyDescent="0.3">
      <c r="A623" t="s">
        <v>377</v>
      </c>
      <c r="B623" s="3">
        <v>1.0816921040630589E-2</v>
      </c>
      <c r="C623" s="3">
        <v>3.7104066344125775E-2</v>
      </c>
    </row>
    <row r="624" spans="1:3" x14ac:dyDescent="0.3">
      <c r="A624" t="s">
        <v>378</v>
      </c>
      <c r="B624" s="3">
        <v>1.6974115325607331E-2</v>
      </c>
      <c r="C624" s="3">
        <v>1.6870215448334447E-2</v>
      </c>
    </row>
    <row r="625" spans="1:3" x14ac:dyDescent="0.3">
      <c r="A625" t="s">
        <v>379</v>
      </c>
      <c r="B625" s="3">
        <v>-9.0711333286864759E-3</v>
      </c>
      <c r="C625" s="3">
        <v>-9.7253958898931847E-3</v>
      </c>
    </row>
    <row r="626" spans="1:3" x14ac:dyDescent="0.3">
      <c r="A626" t="s">
        <v>380</v>
      </c>
      <c r="B626" s="3">
        <v>1.3548179470323829E-2</v>
      </c>
      <c r="C626" s="3">
        <v>1.270949110439501E-2</v>
      </c>
    </row>
    <row r="627" spans="1:3" x14ac:dyDescent="0.3">
      <c r="A627" t="s">
        <v>381</v>
      </c>
      <c r="B627" s="3">
        <v>-8.3092023396025283E-3</v>
      </c>
      <c r="C627" s="3">
        <v>-1.6543137707317079E-2</v>
      </c>
    </row>
    <row r="628" spans="1:3" x14ac:dyDescent="0.3">
      <c r="A628" t="s">
        <v>382</v>
      </c>
      <c r="B628" s="3">
        <v>-1.4207699842003207E-2</v>
      </c>
      <c r="C628" s="3">
        <v>-1.7401741422083949E-3</v>
      </c>
    </row>
    <row r="629" spans="1:3" x14ac:dyDescent="0.3">
      <c r="A629" t="s">
        <v>383</v>
      </c>
      <c r="B629" s="3">
        <v>-7.3909631819073507E-3</v>
      </c>
      <c r="C629" s="3">
        <v>-2.6146671963315216E-3</v>
      </c>
    </row>
    <row r="630" spans="1:3" x14ac:dyDescent="0.3">
      <c r="A630" t="s">
        <v>384</v>
      </c>
      <c r="B630" s="3">
        <v>3.7229570775454413E-3</v>
      </c>
      <c r="C630" s="3">
        <v>-4.3693955012863439E-3</v>
      </c>
    </row>
    <row r="631" spans="1:3" x14ac:dyDescent="0.3">
      <c r="A631" t="s">
        <v>385</v>
      </c>
      <c r="B631" s="3">
        <v>-1.5207707547615912E-2</v>
      </c>
      <c r="C631" s="3">
        <v>-7.8993695230219485E-3</v>
      </c>
    </row>
    <row r="632" spans="1:3" x14ac:dyDescent="0.3">
      <c r="A632" t="s">
        <v>386</v>
      </c>
      <c r="B632" s="3">
        <v>6.0263825568347418E-3</v>
      </c>
      <c r="C632" s="3">
        <v>7.9622664076164362E-3</v>
      </c>
    </row>
    <row r="633" spans="1:3" x14ac:dyDescent="0.3">
      <c r="A633" s="1">
        <v>41306</v>
      </c>
      <c r="B633" s="3">
        <v>3.4069702579477168E-2</v>
      </c>
      <c r="C633" s="3">
        <v>2.5453459459932271E-2</v>
      </c>
    </row>
    <row r="634" spans="1:3" x14ac:dyDescent="0.3">
      <c r="A634" s="1">
        <v>41334</v>
      </c>
      <c r="B634" s="3">
        <v>-1.3396116980630812E-2</v>
      </c>
      <c r="C634" s="3">
        <v>-8.2739293992355467E-3</v>
      </c>
    </row>
    <row r="635" spans="1:3" x14ac:dyDescent="0.3">
      <c r="A635" s="1">
        <v>41365</v>
      </c>
      <c r="B635" s="3">
        <v>-1.8715618428004621E-2</v>
      </c>
      <c r="C635" s="3">
        <v>5.1783748683671416E-3</v>
      </c>
    </row>
    <row r="636" spans="1:3" x14ac:dyDescent="0.3">
      <c r="A636" s="1">
        <v>41456</v>
      </c>
      <c r="B636" s="3">
        <v>-1.8698528630635147E-3</v>
      </c>
      <c r="C636" s="3">
        <v>-4.86541835382448E-3</v>
      </c>
    </row>
    <row r="637" spans="1:3" x14ac:dyDescent="0.3">
      <c r="A637" s="1">
        <v>41487</v>
      </c>
      <c r="B637" s="3">
        <v>-5.245445716003827E-3</v>
      </c>
      <c r="C637" s="3">
        <v>-1.7256601182249476E-3</v>
      </c>
    </row>
    <row r="638" spans="1:3" x14ac:dyDescent="0.3">
      <c r="A638" s="1">
        <v>41518</v>
      </c>
      <c r="B638" s="3">
        <v>5.6497855656649776E-3</v>
      </c>
      <c r="C638" s="3">
        <v>0</v>
      </c>
    </row>
    <row r="639" spans="1:3" x14ac:dyDescent="0.3">
      <c r="A639" s="1">
        <v>41548</v>
      </c>
      <c r="B639" s="3">
        <v>-8.9888304058787227E-3</v>
      </c>
      <c r="C639" s="3">
        <v>1.987906268334827E-2</v>
      </c>
    </row>
    <row r="640" spans="1:3" x14ac:dyDescent="0.3">
      <c r="A640" s="1">
        <v>41579</v>
      </c>
      <c r="B640" s="3">
        <v>1.3983400627168185E-2</v>
      </c>
      <c r="C640" s="3">
        <v>-8.4746523395364814E-3</v>
      </c>
    </row>
    <row r="641" spans="1:3" x14ac:dyDescent="0.3">
      <c r="A641" t="s">
        <v>387</v>
      </c>
      <c r="B641" s="3">
        <v>2.2362884147444362E-3</v>
      </c>
      <c r="C641" s="3">
        <v>-9.4016624935845394E-3</v>
      </c>
    </row>
    <row r="642" spans="1:3" x14ac:dyDescent="0.3">
      <c r="A642" t="s">
        <v>388</v>
      </c>
      <c r="B642" s="3">
        <v>1.1900327483226558E-2</v>
      </c>
      <c r="C642" s="3">
        <v>9.7785397030816235E-3</v>
      </c>
    </row>
    <row r="643" spans="1:3" x14ac:dyDescent="0.3">
      <c r="A643" t="s">
        <v>389</v>
      </c>
      <c r="B643" s="3">
        <v>-6.247629651142339E-3</v>
      </c>
      <c r="C643" s="3">
        <v>-5.6966017200232866E-4</v>
      </c>
    </row>
    <row r="644" spans="1:3" x14ac:dyDescent="0.3">
      <c r="A644" t="s">
        <v>390</v>
      </c>
      <c r="B644" s="3">
        <v>7.7662427489184616E-3</v>
      </c>
      <c r="C644" s="3">
        <v>-1.7099231668067372E-3</v>
      </c>
    </row>
    <row r="645" spans="1:3" x14ac:dyDescent="0.3">
      <c r="A645" t="s">
        <v>391</v>
      </c>
      <c r="B645" s="3">
        <v>0</v>
      </c>
      <c r="C645" s="3">
        <v>-2.8546483665969902E-3</v>
      </c>
    </row>
    <row r="646" spans="1:3" x14ac:dyDescent="0.3">
      <c r="A646" t="s">
        <v>392</v>
      </c>
      <c r="B646" s="3">
        <v>-3.6697552886757467E-3</v>
      </c>
      <c r="C646" s="3">
        <v>3.1491817500273189E-3</v>
      </c>
    </row>
    <row r="647" spans="1:3" x14ac:dyDescent="0.3">
      <c r="A647" t="s">
        <v>393</v>
      </c>
      <c r="B647" s="3">
        <v>1.6942937451962958E-2</v>
      </c>
      <c r="C647" s="3">
        <v>-2.5684973561539426E-3</v>
      </c>
    </row>
    <row r="648" spans="1:3" x14ac:dyDescent="0.3">
      <c r="A648" t="s">
        <v>394</v>
      </c>
      <c r="B648" s="3">
        <v>7.2431734837308248E-4</v>
      </c>
      <c r="C648" s="3">
        <v>6.0085619861667272E-3</v>
      </c>
    </row>
    <row r="649" spans="1:3" x14ac:dyDescent="0.3">
      <c r="A649" t="s">
        <v>395</v>
      </c>
      <c r="B649" s="3">
        <v>9.0481520167446927E-3</v>
      </c>
      <c r="C649" s="3">
        <v>-5.6885007966822609E-4</v>
      </c>
    </row>
    <row r="650" spans="1:3" x14ac:dyDescent="0.3">
      <c r="A650" t="s">
        <v>396</v>
      </c>
      <c r="B650" s="3">
        <v>1.0760531249465188E-3</v>
      </c>
      <c r="C650" s="3">
        <v>-8.5369798639367556E-4</v>
      </c>
    </row>
    <row r="651" spans="1:3" x14ac:dyDescent="0.3">
      <c r="A651" t="s">
        <v>397</v>
      </c>
      <c r="B651" s="3">
        <v>3.5829750937732552E-3</v>
      </c>
      <c r="C651" s="3">
        <v>4.5570928300655567E-3</v>
      </c>
    </row>
    <row r="652" spans="1:3" x14ac:dyDescent="0.3">
      <c r="A652" t="s">
        <v>398</v>
      </c>
      <c r="B652" s="3">
        <v>-5.7122616500243639E-3</v>
      </c>
      <c r="C652" s="3">
        <v>-1.4277313342530018E-3</v>
      </c>
    </row>
    <row r="653" spans="1:3" x14ac:dyDescent="0.3">
      <c r="A653" t="s">
        <v>399</v>
      </c>
      <c r="B653" s="3">
        <v>-1.4362618419596407E-2</v>
      </c>
      <c r="C653" s="3">
        <v>-4.0034323816615647E-3</v>
      </c>
    </row>
    <row r="654" spans="1:3" x14ac:dyDescent="0.3">
      <c r="A654" s="1">
        <v>41276</v>
      </c>
      <c r="B654" s="3">
        <v>1.7486307098382392E-2</v>
      </c>
      <c r="C654" s="3">
        <v>8.6132438382124921E-3</v>
      </c>
    </row>
    <row r="655" spans="1:3" x14ac:dyDescent="0.3">
      <c r="A655" s="1">
        <v>41366</v>
      </c>
      <c r="B655" s="3">
        <v>-1.7543859649122751E-2</v>
      </c>
      <c r="C655" s="3">
        <v>-1.0532366763772116E-2</v>
      </c>
    </row>
    <row r="656" spans="1:3" x14ac:dyDescent="0.3">
      <c r="A656" s="1">
        <v>41396</v>
      </c>
      <c r="B656" s="3">
        <v>2.1865749785960897E-3</v>
      </c>
      <c r="C656" s="3">
        <v>2.5891769849253343E-3</v>
      </c>
    </row>
    <row r="657" spans="1:3" x14ac:dyDescent="0.3">
      <c r="A657" s="1">
        <v>41427</v>
      </c>
      <c r="B657" s="3">
        <v>-5.8181581664359383E-3</v>
      </c>
      <c r="C657" s="3">
        <v>3.4434149165190053E-3</v>
      </c>
    </row>
    <row r="658" spans="1:3" x14ac:dyDescent="0.3">
      <c r="A658" s="1">
        <v>41457</v>
      </c>
      <c r="B658" s="3">
        <v>-2.1945726708121338E-3</v>
      </c>
      <c r="C658" s="3">
        <v>-8.8647722197123802E-3</v>
      </c>
    </row>
    <row r="659" spans="1:3" x14ac:dyDescent="0.3">
      <c r="A659" s="1">
        <v>41488</v>
      </c>
      <c r="B659" s="3">
        <v>9.8973175686736248E-3</v>
      </c>
      <c r="C659" s="3">
        <v>6.3473805866314237E-3</v>
      </c>
    </row>
    <row r="660" spans="1:3" x14ac:dyDescent="0.3">
      <c r="A660" s="1">
        <v>41580</v>
      </c>
      <c r="B660" s="3">
        <v>1.1252310475004634E-2</v>
      </c>
      <c r="C660" s="3">
        <v>1.0894417290714609E-2</v>
      </c>
    </row>
    <row r="661" spans="1:3" x14ac:dyDescent="0.3">
      <c r="A661" s="1">
        <v>41610</v>
      </c>
      <c r="B661" s="3">
        <v>7.1781772013501666E-4</v>
      </c>
      <c r="C661" s="3">
        <v>7.0901916659233954E-3</v>
      </c>
    </row>
    <row r="662" spans="1:3" x14ac:dyDescent="0.3">
      <c r="A662" t="s">
        <v>400</v>
      </c>
      <c r="B662" s="3">
        <v>5.3802656247323721E-3</v>
      </c>
      <c r="C662" s="3">
        <v>-1.0701134969701709E-2</v>
      </c>
    </row>
    <row r="663" spans="1:3" x14ac:dyDescent="0.3">
      <c r="A663" t="s">
        <v>401</v>
      </c>
      <c r="B663" s="3">
        <v>3.5675177118910106E-4</v>
      </c>
      <c r="C663" s="3">
        <v>2.2771985365681591E-3</v>
      </c>
    </row>
    <row r="664" spans="1:3" x14ac:dyDescent="0.3">
      <c r="A664" t="s">
        <v>402</v>
      </c>
      <c r="B664" s="3">
        <v>-1.0699129620594938E-3</v>
      </c>
      <c r="C664" s="3">
        <v>-1.4200270956640226E-3</v>
      </c>
    </row>
    <row r="665" spans="1:3" x14ac:dyDescent="0.3">
      <c r="A665" t="s">
        <v>403</v>
      </c>
      <c r="B665" s="3">
        <v>9.7192148518172594E-3</v>
      </c>
      <c r="C665" s="3">
        <v>-5.6883727038492538E-4</v>
      </c>
    </row>
    <row r="666" spans="1:3" x14ac:dyDescent="0.3">
      <c r="A666" t="s">
        <v>404</v>
      </c>
      <c r="B666" s="3">
        <v>-6.4170553351222681E-3</v>
      </c>
      <c r="C666" s="3">
        <v>-1.1383220607839029E-3</v>
      </c>
    </row>
    <row r="667" spans="1:3" x14ac:dyDescent="0.3">
      <c r="A667" t="s">
        <v>405</v>
      </c>
      <c r="B667" s="3">
        <v>-1.3634789643733547E-2</v>
      </c>
      <c r="C667" s="3">
        <v>1.0256417778935267E-2</v>
      </c>
    </row>
    <row r="668" spans="1:3" x14ac:dyDescent="0.3">
      <c r="A668" t="s">
        <v>406</v>
      </c>
      <c r="B668" s="3">
        <v>9.8217855375111185E-3</v>
      </c>
      <c r="C668" s="3">
        <v>1.0152322528135915E-2</v>
      </c>
    </row>
    <row r="669" spans="1:3" x14ac:dyDescent="0.3">
      <c r="A669" t="s">
        <v>407</v>
      </c>
      <c r="B669" s="3">
        <v>-1.4048958129898592E-2</v>
      </c>
      <c r="C669" s="3">
        <v>-2.8754868795780486E-2</v>
      </c>
    </row>
    <row r="670" spans="1:3" x14ac:dyDescent="0.3">
      <c r="A670" t="s">
        <v>408</v>
      </c>
      <c r="B670" s="3">
        <v>0</v>
      </c>
      <c r="C670" s="3">
        <v>-1.1497739419231712E-3</v>
      </c>
    </row>
    <row r="671" spans="1:3" x14ac:dyDescent="0.3">
      <c r="A671" t="s">
        <v>409</v>
      </c>
      <c r="B671" s="3">
        <v>1.6075940661947286E-2</v>
      </c>
      <c r="C671" s="3">
        <v>1.0935268091679218E-2</v>
      </c>
    </row>
    <row r="672" spans="1:3" x14ac:dyDescent="0.3">
      <c r="A672" t="s">
        <v>410</v>
      </c>
      <c r="B672" s="3">
        <v>-3.5961027590303285E-4</v>
      </c>
      <c r="C672" s="3">
        <v>-1.4232607792881158E-3</v>
      </c>
    </row>
    <row r="673" spans="1:3" x14ac:dyDescent="0.3">
      <c r="A673" s="1">
        <v>41277</v>
      </c>
      <c r="B673" s="3">
        <v>5.3957405551723348E-3</v>
      </c>
      <c r="C673" s="3">
        <v>8.836881332897395E-3</v>
      </c>
    </row>
    <row r="674" spans="1:3" x14ac:dyDescent="0.3">
      <c r="A674" s="1">
        <v>41367</v>
      </c>
      <c r="B674" s="3">
        <v>7.1555929921087724E-3</v>
      </c>
      <c r="C674" s="3">
        <v>1.299801236622633E-2</v>
      </c>
    </row>
    <row r="675" spans="1:3" x14ac:dyDescent="0.3">
      <c r="A675" s="1">
        <v>41397</v>
      </c>
      <c r="B675" s="3">
        <v>7.1048319672097904E-3</v>
      </c>
      <c r="C675" s="3">
        <v>8.3687925534725593E-4</v>
      </c>
    </row>
    <row r="676" spans="1:3" x14ac:dyDescent="0.3">
      <c r="A676" s="1">
        <v>41428</v>
      </c>
      <c r="B676" s="3">
        <v>-9.1710798384615488E-3</v>
      </c>
      <c r="C676" s="3">
        <v>4.7379534373794829E-3</v>
      </c>
    </row>
    <row r="677" spans="1:3" x14ac:dyDescent="0.3">
      <c r="A677" s="1">
        <v>41458</v>
      </c>
      <c r="B677" s="3">
        <v>1.7799726984675246E-3</v>
      </c>
      <c r="C677" s="3">
        <v>1.0263488948094146E-2</v>
      </c>
    </row>
    <row r="678" spans="1:3" x14ac:dyDescent="0.3">
      <c r="A678" s="1">
        <v>41489</v>
      </c>
      <c r="B678" s="3">
        <v>-4.9751147098850979E-3</v>
      </c>
      <c r="C678" s="3">
        <v>2.1966604408552026E-3</v>
      </c>
    </row>
    <row r="679" spans="1:3" x14ac:dyDescent="0.3">
      <c r="A679" s="1">
        <v>41581</v>
      </c>
      <c r="B679" s="3">
        <v>-4.642820174796114E-3</v>
      </c>
      <c r="C679" s="3">
        <v>1.7260293419615769E-2</v>
      </c>
    </row>
    <row r="680" spans="1:3" x14ac:dyDescent="0.3">
      <c r="A680" s="1">
        <v>41611</v>
      </c>
      <c r="B680" s="3">
        <v>1.435187314469788E-3</v>
      </c>
      <c r="C680" s="3">
        <v>-1.2658237184845267E-2</v>
      </c>
    </row>
    <row r="681" spans="1:3" x14ac:dyDescent="0.3">
      <c r="A681" t="s">
        <v>411</v>
      </c>
      <c r="B681" s="3">
        <v>3.5832181248762751E-4</v>
      </c>
      <c r="C681" s="3">
        <v>3.0005484311173003E-3</v>
      </c>
    </row>
    <row r="682" spans="1:3" x14ac:dyDescent="0.3">
      <c r="A682" t="s">
        <v>412</v>
      </c>
      <c r="B682" s="3">
        <v>7.879629446824632E-3</v>
      </c>
      <c r="C682" s="3">
        <v>5.4392436207508776E-3</v>
      </c>
    </row>
    <row r="683" spans="1:3" x14ac:dyDescent="0.3">
      <c r="A683" t="s">
        <v>413</v>
      </c>
      <c r="B683" s="3">
        <v>-3.5536200502650495E-3</v>
      </c>
      <c r="C683" s="3">
        <v>3.3270198834409515E-2</v>
      </c>
    </row>
    <row r="684" spans="1:3" x14ac:dyDescent="0.3">
      <c r="A684" t="s">
        <v>414</v>
      </c>
      <c r="B684" s="3">
        <v>2.1398071848843792E-3</v>
      </c>
      <c r="C684" s="3">
        <v>-1.1518392893256402E-2</v>
      </c>
    </row>
    <row r="685" spans="1:3" x14ac:dyDescent="0.3">
      <c r="A685" t="s">
        <v>415</v>
      </c>
      <c r="B685" s="3">
        <v>2.8469583014372191E-3</v>
      </c>
      <c r="C685" s="3">
        <v>-7.1503202357758866E-3</v>
      </c>
    </row>
    <row r="686" spans="1:3" x14ac:dyDescent="0.3">
      <c r="A686" t="s">
        <v>416</v>
      </c>
      <c r="B686" s="3">
        <v>4.9680526495750055E-3</v>
      </c>
      <c r="C686" s="3">
        <v>-1.3337831777286979E-3</v>
      </c>
    </row>
    <row r="687" spans="1:3" x14ac:dyDescent="0.3">
      <c r="A687" t="s">
        <v>417</v>
      </c>
      <c r="B687" s="3">
        <v>-7.415239673256524E-3</v>
      </c>
      <c r="C687" s="3">
        <v>-8.0128019909785353E-3</v>
      </c>
    </row>
    <row r="688" spans="1:3" x14ac:dyDescent="0.3">
      <c r="A688" t="s">
        <v>418</v>
      </c>
      <c r="B688" s="3">
        <v>4.9804241542827921E-3</v>
      </c>
      <c r="C688" s="3">
        <v>1.6155641131805343E-3</v>
      </c>
    </row>
    <row r="689" spans="1:3" x14ac:dyDescent="0.3">
      <c r="A689" t="s">
        <v>419</v>
      </c>
      <c r="B689" s="3">
        <v>-3.1858510273760077E-3</v>
      </c>
      <c r="C689" s="3">
        <v>2.6874784970076782E-4</v>
      </c>
    </row>
    <row r="690" spans="1:3" x14ac:dyDescent="0.3">
      <c r="A690" t="s">
        <v>420</v>
      </c>
      <c r="B690" s="3">
        <v>0</v>
      </c>
      <c r="C690" s="3">
        <v>2.4187284882473126E-3</v>
      </c>
    </row>
    <row r="691" spans="1:3" x14ac:dyDescent="0.3">
      <c r="A691" t="s">
        <v>421</v>
      </c>
      <c r="B691" s="3">
        <v>7.4574105964206883E-3</v>
      </c>
      <c r="C691" s="3">
        <v>-8.5790781885380918E-3</v>
      </c>
    </row>
    <row r="692" spans="1:3" x14ac:dyDescent="0.3">
      <c r="A692" t="s">
        <v>422</v>
      </c>
      <c r="B692" s="3">
        <v>8.4596292002410145E-3</v>
      </c>
      <c r="C692" s="3">
        <v>2.704651787783785E-4</v>
      </c>
    </row>
    <row r="693" spans="1:3" x14ac:dyDescent="0.3">
      <c r="A693" s="1">
        <v>41278</v>
      </c>
      <c r="B693" s="3">
        <v>0</v>
      </c>
      <c r="C693" s="3">
        <v>-1.6220857408737466E-3</v>
      </c>
    </row>
    <row r="694" spans="1:3" x14ac:dyDescent="0.3">
      <c r="A694" s="1">
        <v>41309</v>
      </c>
      <c r="B694" s="3">
        <v>6.641005127414612E-3</v>
      </c>
      <c r="C694" s="3">
        <v>-1.3539194829939039E-3</v>
      </c>
    </row>
    <row r="695" spans="1:3" x14ac:dyDescent="0.3">
      <c r="A695" s="1">
        <v>41337</v>
      </c>
      <c r="B695" s="3">
        <v>-8.3333225735865435E-3</v>
      </c>
      <c r="C695" s="3">
        <v>-5.6942188045859821E-3</v>
      </c>
    </row>
    <row r="696" spans="1:3" x14ac:dyDescent="0.3">
      <c r="A696" s="1">
        <v>41368</v>
      </c>
      <c r="B696" s="3">
        <v>1.4005903127813912E-3</v>
      </c>
      <c r="C696" s="3">
        <v>2.0452699023934429E-2</v>
      </c>
    </row>
    <row r="697" spans="1:3" x14ac:dyDescent="0.3">
      <c r="A697" s="1">
        <v>41398</v>
      </c>
      <c r="B697" s="3">
        <v>3.4965020256905177E-3</v>
      </c>
      <c r="C697" s="3">
        <v>-7.2153176700644472E-3</v>
      </c>
    </row>
    <row r="698" spans="1:3" x14ac:dyDescent="0.3">
      <c r="A698" s="1">
        <v>41490</v>
      </c>
      <c r="B698" s="3">
        <v>-3.8327776821269754E-3</v>
      </c>
      <c r="C698" s="3">
        <v>-3.4993383873990203E-3</v>
      </c>
    </row>
    <row r="699" spans="1:3" x14ac:dyDescent="0.3">
      <c r="A699" s="1">
        <v>41521</v>
      </c>
      <c r="B699" s="3">
        <v>3.5676849572343183E-2</v>
      </c>
      <c r="C699" s="3">
        <v>1.1615335288166273E-2</v>
      </c>
    </row>
    <row r="700" spans="1:3" x14ac:dyDescent="0.3">
      <c r="A700" s="1">
        <v>41551</v>
      </c>
      <c r="B700" s="3">
        <v>2.2627477240233951E-2</v>
      </c>
      <c r="C700" s="3">
        <v>3.2042648021515241E-3</v>
      </c>
    </row>
    <row r="701" spans="1:3" x14ac:dyDescent="0.3">
      <c r="A701" s="1">
        <v>41582</v>
      </c>
      <c r="B701" s="3">
        <v>-4.4253643114818941E-2</v>
      </c>
      <c r="C701" s="3">
        <v>-1.5970734588184321E-3</v>
      </c>
    </row>
    <row r="702" spans="1:3" x14ac:dyDescent="0.3">
      <c r="A702" s="1">
        <v>41612</v>
      </c>
      <c r="B702" s="3">
        <v>-5.1831165144744507E-3</v>
      </c>
      <c r="C702" s="3">
        <v>-7.9978488604867115E-3</v>
      </c>
    </row>
    <row r="703" spans="1:3" x14ac:dyDescent="0.3">
      <c r="A703" t="s">
        <v>423</v>
      </c>
      <c r="B703" s="3">
        <v>-3.4734267826569409E-3</v>
      </c>
      <c r="C703" s="3">
        <v>-1.7199657298711091E-2</v>
      </c>
    </row>
    <row r="704" spans="1:3" x14ac:dyDescent="0.3">
      <c r="A704" t="s">
        <v>424</v>
      </c>
      <c r="B704" s="3">
        <v>9.7594405092165104E-3</v>
      </c>
      <c r="C704" s="3">
        <v>1.3399009471849466E-2</v>
      </c>
    </row>
    <row r="705" spans="1:3" x14ac:dyDescent="0.3">
      <c r="A705" t="s">
        <v>425</v>
      </c>
      <c r="B705" s="3">
        <v>-4.8325760764720282E-3</v>
      </c>
      <c r="C705" s="3">
        <v>-1.349164242858425E-2</v>
      </c>
    </row>
    <row r="706" spans="1:3" x14ac:dyDescent="0.3">
      <c r="A706" t="s">
        <v>426</v>
      </c>
      <c r="B706" s="3">
        <v>-1.3873975802256577E-3</v>
      </c>
      <c r="C706" s="3">
        <v>-7.9321873981408331E-3</v>
      </c>
    </row>
    <row r="707" spans="1:3" x14ac:dyDescent="0.3">
      <c r="A707" t="s">
        <v>427</v>
      </c>
      <c r="B707" s="3">
        <v>3.4039567274532612E-2</v>
      </c>
      <c r="C707" s="3">
        <v>1.1579760546998497E-2</v>
      </c>
    </row>
    <row r="708" spans="1:3" x14ac:dyDescent="0.3">
      <c r="A708" t="s">
        <v>428</v>
      </c>
      <c r="B708" s="3">
        <v>3.5606308171515222E-2</v>
      </c>
      <c r="C708" s="3">
        <v>1.0902625742821304E-3</v>
      </c>
    </row>
    <row r="709" spans="1:3" x14ac:dyDescent="0.3">
      <c r="A709" t="s">
        <v>429</v>
      </c>
      <c r="B709" s="3">
        <v>-7.4602665845536764E-3</v>
      </c>
      <c r="C709" s="3">
        <v>1.0890304582255261E-2</v>
      </c>
    </row>
    <row r="710" spans="1:3" x14ac:dyDescent="0.3">
      <c r="A710" t="s">
        <v>430</v>
      </c>
      <c r="B710" s="3">
        <v>3.7908524718025527E-2</v>
      </c>
      <c r="C710" s="3">
        <v>5.6557905269498665E-3</v>
      </c>
    </row>
    <row r="711" spans="1:3" x14ac:dyDescent="0.3">
      <c r="A711" t="s">
        <v>431</v>
      </c>
      <c r="B711" s="3">
        <v>5.6674901416651213E-3</v>
      </c>
      <c r="C711" s="3">
        <v>8.0342606574681508E-3</v>
      </c>
    </row>
    <row r="712" spans="1:3" x14ac:dyDescent="0.3">
      <c r="A712" t="s">
        <v>432</v>
      </c>
      <c r="B712" s="3">
        <v>-4.6962865542572452E-3</v>
      </c>
      <c r="C712" s="3">
        <v>6.3762388375001589E-3</v>
      </c>
    </row>
    <row r="713" spans="1:3" x14ac:dyDescent="0.3">
      <c r="A713" t="s">
        <v>433</v>
      </c>
      <c r="B713" s="3">
        <v>2.579427777546317E-2</v>
      </c>
      <c r="C713" s="3">
        <v>0</v>
      </c>
    </row>
    <row r="714" spans="1:3" x14ac:dyDescent="0.3">
      <c r="A714" t="s">
        <v>434</v>
      </c>
      <c r="B714" s="3">
        <v>1.5026002208053058E-2</v>
      </c>
      <c r="C714" s="3">
        <v>2.639870676934164E-3</v>
      </c>
    </row>
    <row r="715" spans="1:3" x14ac:dyDescent="0.3">
      <c r="A715" s="1">
        <v>41279</v>
      </c>
      <c r="B715" s="3">
        <v>-1.1480279063798449E-2</v>
      </c>
      <c r="C715" s="3">
        <v>-1.3691432620109634E-2</v>
      </c>
    </row>
    <row r="716" spans="1:3" x14ac:dyDescent="0.3">
      <c r="A716" s="1">
        <v>41310</v>
      </c>
      <c r="B716" s="3">
        <v>1.3447386628510305E-2</v>
      </c>
      <c r="C716" s="3">
        <v>-1.3347344813905426E-3</v>
      </c>
    </row>
    <row r="717" spans="1:3" x14ac:dyDescent="0.3">
      <c r="A717" s="1">
        <v>41338</v>
      </c>
      <c r="B717" s="3">
        <v>9.9517813715039871E-3</v>
      </c>
      <c r="C717" s="3">
        <v>8.8212379947685271E-3</v>
      </c>
    </row>
    <row r="718" spans="1:3" x14ac:dyDescent="0.3">
      <c r="A718" s="1">
        <v>41430</v>
      </c>
      <c r="B718" s="3">
        <v>7.7634819980128E-3</v>
      </c>
      <c r="C718" s="3">
        <v>4.2395137614170686E-3</v>
      </c>
    </row>
    <row r="719" spans="1:3" x14ac:dyDescent="0.3">
      <c r="A719" s="1">
        <v>41460</v>
      </c>
      <c r="B719" s="3">
        <v>-1.3036992869098318E-2</v>
      </c>
      <c r="C719" s="3">
        <v>1.3192619153644225E-2</v>
      </c>
    </row>
    <row r="720" spans="1:3" x14ac:dyDescent="0.3">
      <c r="A720" s="1">
        <v>41491</v>
      </c>
      <c r="B720" s="3">
        <v>-9.6067335195101355E-3</v>
      </c>
      <c r="C720" s="3">
        <v>9.186376789995343E-3</v>
      </c>
    </row>
    <row r="721" spans="1:3" x14ac:dyDescent="0.3">
      <c r="A721" s="1">
        <v>41522</v>
      </c>
      <c r="B721" s="3">
        <v>-1.0003063278583246E-2</v>
      </c>
      <c r="C721" s="3">
        <v>-1.4564397410332774E-2</v>
      </c>
    </row>
    <row r="722" spans="1:3" x14ac:dyDescent="0.3">
      <c r="A722" s="1">
        <v>41552</v>
      </c>
      <c r="B722" s="3">
        <v>9.1849080588302101E-4</v>
      </c>
      <c r="C722" s="3">
        <v>3.6948705121466752E-3</v>
      </c>
    </row>
    <row r="723" spans="1:3" x14ac:dyDescent="0.3">
      <c r="A723" t="s">
        <v>435</v>
      </c>
      <c r="B723" s="3">
        <v>1.0400757350635059E-2</v>
      </c>
      <c r="C723" s="3">
        <v>4.4702140684529379E-3</v>
      </c>
    </row>
    <row r="724" spans="1:3" x14ac:dyDescent="0.3">
      <c r="A724" t="s">
        <v>436</v>
      </c>
      <c r="B724" s="3">
        <v>2.2256047458552697E-2</v>
      </c>
      <c r="C724" s="3">
        <v>1.4659628867209173E-2</v>
      </c>
    </row>
    <row r="725" spans="1:3" x14ac:dyDescent="0.3">
      <c r="A725" t="s">
        <v>437</v>
      </c>
      <c r="B725" s="3">
        <v>9.5436805171831285E-3</v>
      </c>
      <c r="C725" s="3">
        <v>1.3931902262299012E-2</v>
      </c>
    </row>
    <row r="726" spans="1:3" x14ac:dyDescent="0.3">
      <c r="A726" t="s">
        <v>438</v>
      </c>
      <c r="B726" s="3">
        <v>6.79479148338058E-3</v>
      </c>
      <c r="C726" s="3">
        <v>-1.0178413747790049E-3</v>
      </c>
    </row>
    <row r="727" spans="1:3" x14ac:dyDescent="0.3">
      <c r="A727" t="s">
        <v>439</v>
      </c>
      <c r="B727" s="3">
        <v>2.3180653791298189E-2</v>
      </c>
      <c r="C727" s="3">
        <v>1.5792228091006111E-2</v>
      </c>
    </row>
    <row r="728" spans="1:3" x14ac:dyDescent="0.3">
      <c r="A728" t="s">
        <v>440</v>
      </c>
      <c r="B728" s="3">
        <v>6.022469446383738E-3</v>
      </c>
      <c r="C728" s="3">
        <v>8.0240604890755574E-3</v>
      </c>
    </row>
    <row r="729" spans="1:3" x14ac:dyDescent="0.3">
      <c r="A729" t="s">
        <v>441</v>
      </c>
      <c r="B729" s="3">
        <v>-6.5565469121250386E-3</v>
      </c>
      <c r="C729" s="3">
        <v>1.1940294714066546E-2</v>
      </c>
    </row>
    <row r="730" spans="1:3" x14ac:dyDescent="0.3">
      <c r="A730" t="s">
        <v>442</v>
      </c>
      <c r="B730" s="3">
        <v>-6.8865941470058756E-3</v>
      </c>
      <c r="C730" s="3">
        <v>-1.4257661621121076E-2</v>
      </c>
    </row>
    <row r="731" spans="1:3" x14ac:dyDescent="0.3">
      <c r="A731" t="s">
        <v>443</v>
      </c>
      <c r="B731" s="3">
        <v>-1.3290917709719463E-2</v>
      </c>
      <c r="C731" s="3">
        <v>-2.2443867224529734E-3</v>
      </c>
    </row>
    <row r="732" spans="1:3" x14ac:dyDescent="0.3">
      <c r="A732" t="s">
        <v>444</v>
      </c>
      <c r="B732" s="3">
        <v>3.5138767409332861E-3</v>
      </c>
      <c r="C732" s="3">
        <v>5.7486354230724679E-3</v>
      </c>
    </row>
    <row r="733" spans="1:3" x14ac:dyDescent="0.3">
      <c r="A733" t="s">
        <v>445</v>
      </c>
      <c r="B733" s="3">
        <v>2.1885019190385213E-2</v>
      </c>
      <c r="C733" s="3">
        <v>6.958236830337805E-3</v>
      </c>
    </row>
    <row r="734" spans="1:3" x14ac:dyDescent="0.3">
      <c r="A734" t="s">
        <v>446</v>
      </c>
      <c r="B734" s="3">
        <v>-3.9976891475467236E-3</v>
      </c>
      <c r="C734" s="3">
        <v>5.6762001238164217E-3</v>
      </c>
    </row>
    <row r="735" spans="1:3" x14ac:dyDescent="0.3">
      <c r="A735" t="s">
        <v>447</v>
      </c>
      <c r="B735" s="3">
        <v>4.3003878971117349E-3</v>
      </c>
      <c r="C735" s="3">
        <v>1.2269922450076409E-2</v>
      </c>
    </row>
    <row r="736" spans="1:3" x14ac:dyDescent="0.3">
      <c r="A736" t="s">
        <v>448</v>
      </c>
      <c r="B736" s="3">
        <v>-3.7110294471459637E-3</v>
      </c>
      <c r="C736" s="3">
        <v>-1.6969716995542616E-2</v>
      </c>
    </row>
    <row r="737" spans="1:3" x14ac:dyDescent="0.3">
      <c r="A737" s="1">
        <v>41339</v>
      </c>
      <c r="B737" s="3">
        <v>1.9770746710093379E-2</v>
      </c>
      <c r="C737" s="3">
        <v>4.4389864191487494E-3</v>
      </c>
    </row>
    <row r="738" spans="1:3" x14ac:dyDescent="0.3">
      <c r="A738" s="1">
        <v>41370</v>
      </c>
      <c r="B738" s="3">
        <v>-1.6858635033548786E-2</v>
      </c>
      <c r="C738" s="3">
        <v>-7.120092857317184E-3</v>
      </c>
    </row>
    <row r="739" spans="1:3" x14ac:dyDescent="0.3">
      <c r="A739" s="1">
        <v>41400</v>
      </c>
      <c r="B739" s="3">
        <v>-6.0017834818074656E-3</v>
      </c>
      <c r="C739" s="3">
        <v>-1.5331318393182247E-2</v>
      </c>
    </row>
    <row r="740" spans="1:3" x14ac:dyDescent="0.3">
      <c r="A740" s="1">
        <v>41431</v>
      </c>
      <c r="B740" s="3">
        <v>5.1753719210132498E-3</v>
      </c>
      <c r="C740" s="3">
        <v>2.2601738147586925E-2</v>
      </c>
    </row>
    <row r="741" spans="1:3" x14ac:dyDescent="0.3">
      <c r="A741" s="1">
        <v>41461</v>
      </c>
      <c r="B741" s="3">
        <v>2.0308904259984439E-2</v>
      </c>
      <c r="C741" s="3">
        <v>1.3015682048261201E-2</v>
      </c>
    </row>
    <row r="742" spans="1:3" x14ac:dyDescent="0.3">
      <c r="A742" s="1">
        <v>41553</v>
      </c>
      <c r="B742" s="3">
        <v>-5.6068506583684119E-3</v>
      </c>
      <c r="C742" s="3">
        <v>4.8486260833935368E-4</v>
      </c>
    </row>
    <row r="743" spans="1:3" x14ac:dyDescent="0.3">
      <c r="A743" s="1">
        <v>41584</v>
      </c>
      <c r="B743" s="3">
        <v>-1.7761538857945847E-2</v>
      </c>
      <c r="C743" s="3">
        <v>-1.4780734507019999E-2</v>
      </c>
    </row>
    <row r="744" spans="1:3" x14ac:dyDescent="0.3">
      <c r="A744" s="1">
        <v>41614</v>
      </c>
      <c r="B744" s="3">
        <v>4.5924322736337064E-3</v>
      </c>
      <c r="C744" s="3">
        <v>-9.5917084149299559E-3</v>
      </c>
    </row>
    <row r="745" spans="1:3" x14ac:dyDescent="0.3">
      <c r="A745" t="s">
        <v>449</v>
      </c>
      <c r="B745" s="3">
        <v>-7.9999781542602344E-3</v>
      </c>
      <c r="C745" s="3">
        <v>1.6637653550326759E-2</v>
      </c>
    </row>
    <row r="746" spans="1:3" x14ac:dyDescent="0.3">
      <c r="A746" t="s">
        <v>450</v>
      </c>
      <c r="B746" s="3">
        <v>-9.2165778970798584E-3</v>
      </c>
      <c r="C746" s="3">
        <v>-1.905224292765284E-2</v>
      </c>
    </row>
    <row r="747" spans="1:3" x14ac:dyDescent="0.3">
      <c r="A747" t="s">
        <v>451</v>
      </c>
      <c r="B747" s="3">
        <v>1.7441825772501085E-2</v>
      </c>
      <c r="C747" s="3">
        <v>1.1205194351909364E-2</v>
      </c>
    </row>
    <row r="748" spans="1:3" x14ac:dyDescent="0.3">
      <c r="A748" t="s">
        <v>452</v>
      </c>
      <c r="B748" s="3">
        <v>-5.7143366049283717E-4</v>
      </c>
      <c r="C748" s="3">
        <v>5.6636205262636796E-3</v>
      </c>
    </row>
    <row r="749" spans="1:3" x14ac:dyDescent="0.3">
      <c r="A749" t="s">
        <v>453</v>
      </c>
      <c r="B749" s="3">
        <v>-1.1149218810447947E-2</v>
      </c>
      <c r="C749" s="3">
        <v>-4.4074655528109075E-3</v>
      </c>
    </row>
    <row r="750" spans="1:3" x14ac:dyDescent="0.3">
      <c r="A750" t="s">
        <v>454</v>
      </c>
      <c r="B750" s="3">
        <v>-3.1801067674891215E-2</v>
      </c>
      <c r="C750" s="3">
        <v>-1.4018685717705925E-2</v>
      </c>
    </row>
    <row r="751" spans="1:3" x14ac:dyDescent="0.3">
      <c r="A751" t="s">
        <v>455</v>
      </c>
      <c r="B751" s="3">
        <v>-6.569150947520308E-3</v>
      </c>
      <c r="C751" s="3">
        <v>2.1701167425312029E-2</v>
      </c>
    </row>
    <row r="752" spans="1:3" x14ac:dyDescent="0.3">
      <c r="A752" t="s">
        <v>456</v>
      </c>
      <c r="B752" s="3">
        <v>1.3525737536023152E-2</v>
      </c>
      <c r="C752" s="3">
        <v>-2.8320315039612187E-2</v>
      </c>
    </row>
    <row r="753" spans="1:3" x14ac:dyDescent="0.3">
      <c r="A753" t="s">
        <v>457</v>
      </c>
      <c r="B753" s="3">
        <v>-1.4828931812842505E-3</v>
      </c>
      <c r="C753" s="3">
        <v>1.2562797807997184E-2</v>
      </c>
    </row>
    <row r="754" spans="1:3" x14ac:dyDescent="0.3">
      <c r="A754" t="s">
        <v>458</v>
      </c>
      <c r="B754" s="3">
        <v>2.0196007435154151E-2</v>
      </c>
      <c r="C754" s="3">
        <v>1.7866040379714176E-2</v>
      </c>
    </row>
    <row r="755" spans="1:3" x14ac:dyDescent="0.3">
      <c r="A755" t="s">
        <v>459</v>
      </c>
      <c r="B755" s="3">
        <v>7.8602850388422851E-3</v>
      </c>
      <c r="C755" s="3">
        <v>1.3164348979813001E-2</v>
      </c>
    </row>
    <row r="756" spans="1:3" x14ac:dyDescent="0.3">
      <c r="A756" t="s">
        <v>460</v>
      </c>
      <c r="B756" s="3">
        <v>-2.3107609216692637E-3</v>
      </c>
      <c r="C756" s="3">
        <v>-6.9778962671099842E-3</v>
      </c>
    </row>
    <row r="757" spans="1:3" x14ac:dyDescent="0.3">
      <c r="A757" s="1">
        <v>41281</v>
      </c>
      <c r="B757" s="3">
        <v>-5.2113326462996934E-3</v>
      </c>
      <c r="C757" s="3">
        <v>2.1807584947841629E-3</v>
      </c>
    </row>
    <row r="758" spans="1:3" x14ac:dyDescent="0.3">
      <c r="A758" s="1">
        <v>41312</v>
      </c>
      <c r="B758" s="3">
        <v>-1.2223592677476525E-2</v>
      </c>
      <c r="C758" s="3">
        <v>-3.3848801224424241E-3</v>
      </c>
    </row>
    <row r="759" spans="1:3" x14ac:dyDescent="0.3">
      <c r="A759" s="1">
        <v>41340</v>
      </c>
      <c r="B759" s="3">
        <v>2.0624656499725891E-3</v>
      </c>
      <c r="C759" s="3">
        <v>0</v>
      </c>
    </row>
    <row r="760" spans="1:3" x14ac:dyDescent="0.3">
      <c r="A760" s="1">
        <v>41401</v>
      </c>
      <c r="B760" s="3">
        <v>5.8806440877874344E-3</v>
      </c>
      <c r="C760" s="3">
        <v>2.0621011462117922E-2</v>
      </c>
    </row>
    <row r="761" spans="1:3" x14ac:dyDescent="0.3">
      <c r="A761" s="1">
        <v>41493</v>
      </c>
      <c r="B761" s="3">
        <v>3.5078411163729228E-3</v>
      </c>
      <c r="C761" s="3">
        <v>1.8065164901123865E-2</v>
      </c>
    </row>
    <row r="762" spans="1:3" x14ac:dyDescent="0.3">
      <c r="A762" s="1">
        <v>41524</v>
      </c>
      <c r="B762" s="3">
        <v>5.8245943853840743E-4</v>
      </c>
      <c r="C762" s="3">
        <v>-3.0352805301007146E-3</v>
      </c>
    </row>
    <row r="763" spans="1:3" x14ac:dyDescent="0.3">
      <c r="A763" s="1">
        <v>41554</v>
      </c>
      <c r="B763" s="3">
        <v>1.0189304054237125E-2</v>
      </c>
      <c r="C763" s="3">
        <v>-1.4754108000177402E-2</v>
      </c>
    </row>
    <row r="764" spans="1:3" x14ac:dyDescent="0.3">
      <c r="A764" s="1">
        <v>41585</v>
      </c>
      <c r="B764" s="3">
        <v>2.8530184329193631E-2</v>
      </c>
      <c r="C764" s="3">
        <v>-4.2786046052103455E-3</v>
      </c>
    </row>
    <row r="765" spans="1:3" x14ac:dyDescent="0.3">
      <c r="A765" s="1">
        <v>41615</v>
      </c>
      <c r="B765" s="3">
        <v>-5.6038608120867472E-4</v>
      </c>
      <c r="C765" s="3">
        <v>1.7665361841407989E-2</v>
      </c>
    </row>
    <row r="766" spans="1:3" x14ac:dyDescent="0.3">
      <c r="A766" t="s">
        <v>461</v>
      </c>
      <c r="B766" s="3">
        <v>1.4017385454091702E-2</v>
      </c>
      <c r="C766" s="3">
        <v>1.6889445059342423E-2</v>
      </c>
    </row>
    <row r="767" spans="1:3" x14ac:dyDescent="0.3">
      <c r="A767" t="s">
        <v>462</v>
      </c>
      <c r="B767" s="3">
        <v>2.7647769530094735E-3</v>
      </c>
      <c r="C767" s="3">
        <v>-7.6123904809175524E-3</v>
      </c>
    </row>
    <row r="768" spans="1:3" x14ac:dyDescent="0.3">
      <c r="A768" t="s">
        <v>463</v>
      </c>
      <c r="B768" s="3">
        <v>-1.4612592997728213E-2</v>
      </c>
      <c r="C768" s="3">
        <v>1.1389991040541059E-2</v>
      </c>
    </row>
    <row r="769" spans="1:3" x14ac:dyDescent="0.3">
      <c r="A769" t="s">
        <v>464</v>
      </c>
      <c r="B769" s="3">
        <v>-8.3940308344228054E-3</v>
      </c>
      <c r="C769" s="3">
        <v>2.0684928741814046E-2</v>
      </c>
    </row>
    <row r="770" spans="1:3" x14ac:dyDescent="0.3">
      <c r="A770" t="s">
        <v>465</v>
      </c>
      <c r="B770" s="3">
        <v>-0.113995463467231</v>
      </c>
      <c r="C770" s="3">
        <v>9.0072428492371515E-4</v>
      </c>
    </row>
    <row r="771" spans="1:3" x14ac:dyDescent="0.3">
      <c r="A771" t="s">
        <v>466</v>
      </c>
      <c r="B771" s="3">
        <v>1.9426700128102325E-2</v>
      </c>
      <c r="C771" s="3">
        <v>4.0495138871636804E-3</v>
      </c>
    </row>
    <row r="772" spans="1:3" x14ac:dyDescent="0.3">
      <c r="A772" t="s">
        <v>467</v>
      </c>
      <c r="B772" s="3">
        <v>-5.9355796263712568E-3</v>
      </c>
      <c r="C772" s="3">
        <v>-1.3444262932403861E-3</v>
      </c>
    </row>
    <row r="773" spans="1:3" x14ac:dyDescent="0.3">
      <c r="A773" t="s">
        <v>468</v>
      </c>
      <c r="B773" s="3">
        <v>4.399719516728906E-3</v>
      </c>
      <c r="C773" s="3">
        <v>-5.8334951411561642E-3</v>
      </c>
    </row>
    <row r="774" spans="1:3" x14ac:dyDescent="0.3">
      <c r="A774" t="s">
        <v>469</v>
      </c>
      <c r="B774" s="3">
        <v>-1.7834799967254455E-2</v>
      </c>
      <c r="C774" s="3">
        <v>-1.4895049527391957E-2</v>
      </c>
    </row>
    <row r="775" spans="1:3" x14ac:dyDescent="0.3">
      <c r="A775" t="s">
        <v>470</v>
      </c>
      <c r="B775" s="3">
        <v>7.3272224937135366E-3</v>
      </c>
      <c r="C775" s="3">
        <v>-3.2073994645386295E-3</v>
      </c>
    </row>
    <row r="776" spans="1:3" x14ac:dyDescent="0.3">
      <c r="A776" t="s">
        <v>471</v>
      </c>
      <c r="B776" s="3">
        <v>-2.5300324354149417E-3</v>
      </c>
      <c r="C776" s="3">
        <v>-5.975587236519031E-3</v>
      </c>
    </row>
    <row r="777" spans="1:3" x14ac:dyDescent="0.3">
      <c r="A777" t="s">
        <v>472</v>
      </c>
      <c r="B777" s="3">
        <v>9.8287900732905165E-3</v>
      </c>
      <c r="C777" s="3">
        <v>2.3115777626525613E-4</v>
      </c>
    </row>
    <row r="778" spans="1:3" x14ac:dyDescent="0.3">
      <c r="A778" t="s">
        <v>473</v>
      </c>
      <c r="B778" s="3">
        <v>-3.1399158149292283E-4</v>
      </c>
      <c r="C778" s="3">
        <v>5.5478864152498364E-3</v>
      </c>
    </row>
    <row r="779" spans="1:3" x14ac:dyDescent="0.3">
      <c r="A779" s="1">
        <v>41282</v>
      </c>
      <c r="B779" s="3">
        <v>-5.3391923481513892E-3</v>
      </c>
      <c r="C779" s="3">
        <v>1.7471223676544412E-2</v>
      </c>
    </row>
    <row r="780" spans="1:3" x14ac:dyDescent="0.3">
      <c r="A780" s="1">
        <v>41313</v>
      </c>
      <c r="B780" s="3">
        <v>6.9465961346291127E-3</v>
      </c>
      <c r="C780" s="3">
        <v>5.1966559615033159E-3</v>
      </c>
    </row>
    <row r="781" spans="1:3" x14ac:dyDescent="0.3">
      <c r="A781" s="1">
        <v>41402</v>
      </c>
      <c r="B781" s="3">
        <v>-5.9579146226023116E-3</v>
      </c>
      <c r="C781" s="3">
        <v>-3.3715811512379235E-3</v>
      </c>
    </row>
    <row r="782" spans="1:3" x14ac:dyDescent="0.3">
      <c r="A782" s="1">
        <v>41433</v>
      </c>
      <c r="B782" s="3">
        <v>-3.7855225501203238E-3</v>
      </c>
      <c r="C782" s="3">
        <v>-6.9914496136168625E-3</v>
      </c>
    </row>
    <row r="783" spans="1:3" x14ac:dyDescent="0.3">
      <c r="A783" s="1">
        <v>41463</v>
      </c>
      <c r="B783" s="3">
        <v>1.5199525563584171E-2</v>
      </c>
      <c r="C783" s="3">
        <v>-1.0519094194788803E-2</v>
      </c>
    </row>
    <row r="784" spans="1:3" x14ac:dyDescent="0.3">
      <c r="A784" s="1">
        <v>41494</v>
      </c>
      <c r="B784" s="3">
        <v>2.5888900034259477E-2</v>
      </c>
      <c r="C784" s="3">
        <v>-1.1555165449106397E-3</v>
      </c>
    </row>
    <row r="785" spans="1:3" x14ac:dyDescent="0.3">
      <c r="A785" s="1">
        <v>41525</v>
      </c>
      <c r="B785" s="3">
        <v>-5.7768009104192108E-3</v>
      </c>
      <c r="C785" s="3">
        <v>2.3134068872843194E-4</v>
      </c>
    </row>
    <row r="786" spans="1:3" x14ac:dyDescent="0.3">
      <c r="A786" s="1">
        <v>41616</v>
      </c>
      <c r="B786" s="3">
        <v>5.198740000126989E-3</v>
      </c>
      <c r="C786" s="3">
        <v>-6.939364626490363E-4</v>
      </c>
    </row>
    <row r="787" spans="1:3" x14ac:dyDescent="0.3">
      <c r="A787" t="s">
        <v>474</v>
      </c>
      <c r="B787" s="3">
        <v>-1.2561233713826225E-2</v>
      </c>
      <c r="C787" s="3">
        <v>2.7777483463300445E-3</v>
      </c>
    </row>
    <row r="788" spans="1:3" x14ac:dyDescent="0.3">
      <c r="A788" t="s">
        <v>475</v>
      </c>
      <c r="B788" s="3">
        <v>3.7231861647626374E-3</v>
      </c>
      <c r="C788" s="3">
        <v>-5.078519247873281E-3</v>
      </c>
    </row>
    <row r="789" spans="1:3" x14ac:dyDescent="0.3">
      <c r="A789" t="s">
        <v>476</v>
      </c>
      <c r="B789" s="3">
        <v>-1.7310574433793247E-2</v>
      </c>
      <c r="C789" s="3">
        <v>-2.5521084168055319E-3</v>
      </c>
    </row>
    <row r="790" spans="1:3" x14ac:dyDescent="0.3">
      <c r="A790" t="s">
        <v>477</v>
      </c>
      <c r="B790" s="3">
        <v>3.145202544971859E-4</v>
      </c>
      <c r="C790" s="3">
        <v>-5.5827347595812649E-3</v>
      </c>
    </row>
    <row r="791" spans="1:3" x14ac:dyDescent="0.3">
      <c r="A791" t="s">
        <v>478</v>
      </c>
      <c r="B791" s="3">
        <v>-1.2893107250208757E-2</v>
      </c>
      <c r="C791" s="3">
        <v>-6.0818448348524123E-3</v>
      </c>
    </row>
    <row r="792" spans="1:3" x14ac:dyDescent="0.3">
      <c r="A792" t="s">
        <v>479</v>
      </c>
      <c r="B792" s="3">
        <v>7.327247593215791E-3</v>
      </c>
      <c r="C792" s="3">
        <v>2.3534572577259549E-3</v>
      </c>
    </row>
    <row r="793" spans="1:3" x14ac:dyDescent="0.3">
      <c r="A793" t="s">
        <v>480</v>
      </c>
      <c r="B793" s="3">
        <v>-3.1627943781187273E-4</v>
      </c>
      <c r="C793" s="3">
        <v>-5.4003032854692545E-3</v>
      </c>
    </row>
    <row r="794" spans="1:3" x14ac:dyDescent="0.3">
      <c r="A794" t="s">
        <v>481</v>
      </c>
      <c r="B794" s="3">
        <v>2.4675690539290862E-2</v>
      </c>
      <c r="C794" s="3">
        <v>2.8328311570804399E-3</v>
      </c>
    </row>
    <row r="795" spans="1:3" x14ac:dyDescent="0.3">
      <c r="A795" t="s">
        <v>482</v>
      </c>
      <c r="B795" s="3">
        <v>7.286201250458868E-2</v>
      </c>
      <c r="C795" s="3">
        <v>6.5912928313196506E-3</v>
      </c>
    </row>
    <row r="796" spans="1:3" x14ac:dyDescent="0.3">
      <c r="A796" t="s">
        <v>483</v>
      </c>
      <c r="B796" s="3">
        <v>-1.7266127390884178E-2</v>
      </c>
      <c r="C796" s="3">
        <v>-8.6528997648425143E-3</v>
      </c>
    </row>
    <row r="797" spans="1:3" x14ac:dyDescent="0.3">
      <c r="A797" t="s">
        <v>484</v>
      </c>
      <c r="B797" s="3">
        <v>-2.6061599685355152E-2</v>
      </c>
      <c r="C797" s="3">
        <v>-3.019578717494753E-2</v>
      </c>
    </row>
    <row r="798" spans="1:3" x14ac:dyDescent="0.3">
      <c r="A798" t="s">
        <v>485</v>
      </c>
      <c r="B798" s="3">
        <v>-7.2158049452160089E-3</v>
      </c>
      <c r="C798" s="3">
        <v>3.405474514427187E-3</v>
      </c>
    </row>
    <row r="799" spans="1:3" x14ac:dyDescent="0.3">
      <c r="A799" t="s">
        <v>486</v>
      </c>
      <c r="B799" s="3">
        <v>1.6050850747576506E-2</v>
      </c>
      <c r="C799" s="3">
        <v>0</v>
      </c>
    </row>
    <row r="800" spans="1:3" x14ac:dyDescent="0.3">
      <c r="A800" t="s">
        <v>487</v>
      </c>
      <c r="B800" s="3">
        <v>-4.4708913256742422E-3</v>
      </c>
      <c r="C800" s="3">
        <v>-4.1211620329163479E-3</v>
      </c>
    </row>
    <row r="801" spans="1:3" x14ac:dyDescent="0.3">
      <c r="A801" s="1">
        <v>41342</v>
      </c>
      <c r="B801" s="3">
        <v>-4.5509031650161069E-2</v>
      </c>
      <c r="C801" s="3">
        <v>7.5462039502720568E-3</v>
      </c>
    </row>
    <row r="802" spans="1:3" x14ac:dyDescent="0.3">
      <c r="A802" s="1">
        <v>41373</v>
      </c>
      <c r="B802" s="3">
        <v>-2.132994326674531E-2</v>
      </c>
      <c r="C802" s="3">
        <v>2.6576512864284751E-3</v>
      </c>
    </row>
    <row r="803" spans="1:3" x14ac:dyDescent="0.3">
      <c r="A803" s="1">
        <v>41403</v>
      </c>
      <c r="B803" s="3">
        <v>9.6150745121592607E-4</v>
      </c>
      <c r="C803" s="3">
        <v>7.710839875894715E-3</v>
      </c>
    </row>
    <row r="804" spans="1:3" x14ac:dyDescent="0.3">
      <c r="A804" s="1">
        <v>41434</v>
      </c>
      <c r="B804" s="3">
        <v>-2.5616605143509164E-3</v>
      </c>
      <c r="C804" s="3">
        <v>-9.3256668076344695E-3</v>
      </c>
    </row>
    <row r="805" spans="1:3" x14ac:dyDescent="0.3">
      <c r="A805" s="1">
        <v>41526</v>
      </c>
      <c r="B805" s="3">
        <v>1.6372418439640324E-2</v>
      </c>
      <c r="C805" s="3">
        <v>6.9997822453256031E-3</v>
      </c>
    </row>
    <row r="806" spans="1:3" x14ac:dyDescent="0.3">
      <c r="A806" s="1">
        <v>41556</v>
      </c>
      <c r="B806" s="3">
        <v>2.3057458113132201E-2</v>
      </c>
      <c r="C806" s="3">
        <v>1.749759209644064E-2</v>
      </c>
    </row>
    <row r="807" spans="1:3" x14ac:dyDescent="0.3">
      <c r="A807" s="1">
        <v>41587</v>
      </c>
      <c r="B807" s="3">
        <v>1.0805889193461482E-2</v>
      </c>
      <c r="C807" s="3">
        <v>1.1778374608208964E-3</v>
      </c>
    </row>
    <row r="808" spans="1:3" x14ac:dyDescent="0.3">
      <c r="A808" s="1">
        <v>41617</v>
      </c>
      <c r="B808" s="3">
        <v>-1.5272663355635485E-3</v>
      </c>
      <c r="C808" s="3">
        <v>-5.647100683632833E-3</v>
      </c>
    </row>
    <row r="809" spans="1:3" x14ac:dyDescent="0.3">
      <c r="A809" t="s">
        <v>488</v>
      </c>
      <c r="B809" s="3">
        <v>1.0400729183959623E-2</v>
      </c>
      <c r="C809" s="3">
        <v>-1.6564016155860006E-3</v>
      </c>
    </row>
    <row r="810" spans="1:3" x14ac:dyDescent="0.3">
      <c r="A810" t="s">
        <v>489</v>
      </c>
      <c r="B810" s="3">
        <v>-6.9633710156353779E-3</v>
      </c>
      <c r="C810" s="3">
        <v>1.6591626276442284E-2</v>
      </c>
    </row>
    <row r="811" spans="1:3" x14ac:dyDescent="0.3">
      <c r="A811" t="s">
        <v>490</v>
      </c>
      <c r="B811" s="3">
        <v>3.9634514543205324E-3</v>
      </c>
      <c r="C811" s="3">
        <v>-9.326336424821946E-4</v>
      </c>
    </row>
    <row r="812" spans="1:3" x14ac:dyDescent="0.3">
      <c r="A812" t="s">
        <v>491</v>
      </c>
      <c r="B812" s="3">
        <v>1.1843282565350721E-2</v>
      </c>
      <c r="C812" s="3">
        <v>1.0735173024160494E-2</v>
      </c>
    </row>
    <row r="813" spans="1:3" x14ac:dyDescent="0.3">
      <c r="A813" t="s">
        <v>492</v>
      </c>
      <c r="B813" s="3">
        <v>9.6038559134836721E-3</v>
      </c>
      <c r="C813" s="3">
        <v>-8.0813197332841868E-3</v>
      </c>
    </row>
    <row r="814" spans="1:3" x14ac:dyDescent="0.3">
      <c r="A814" t="s">
        <v>493</v>
      </c>
      <c r="B814" s="3">
        <v>-2.5267493957507603E-2</v>
      </c>
      <c r="C814" s="3">
        <v>-2.560525802240865E-3</v>
      </c>
    </row>
    <row r="815" spans="1:3" x14ac:dyDescent="0.3">
      <c r="A815" t="s">
        <v>494</v>
      </c>
      <c r="B815" s="3">
        <v>-1.5248388289004211E-3</v>
      </c>
      <c r="C815" s="3">
        <v>-1.2602030385621577E-2</v>
      </c>
    </row>
    <row r="816" spans="1:3" x14ac:dyDescent="0.3">
      <c r="A816" t="s">
        <v>495</v>
      </c>
      <c r="B816" s="3">
        <v>-8.8577099279690819E-3</v>
      </c>
      <c r="C816" s="3">
        <v>-1.3708388951999217E-2</v>
      </c>
    </row>
    <row r="817" spans="1:3" x14ac:dyDescent="0.3">
      <c r="A817" t="s">
        <v>496</v>
      </c>
      <c r="B817" s="3">
        <v>1.8489388509472793E-3</v>
      </c>
      <c r="C817" s="3">
        <v>1.9171174963461546E-3</v>
      </c>
    </row>
    <row r="818" spans="1:3" x14ac:dyDescent="0.3">
      <c r="A818" t="s">
        <v>497</v>
      </c>
      <c r="B818" s="3">
        <v>7.9976136072688053E-3</v>
      </c>
      <c r="C818" s="3">
        <v>-4.7835455143508954E-3</v>
      </c>
    </row>
    <row r="819" spans="1:3" x14ac:dyDescent="0.3">
      <c r="A819" t="s">
        <v>498</v>
      </c>
      <c r="B819" s="3">
        <v>1.5257859353416725E-2</v>
      </c>
      <c r="C819" s="3">
        <v>-4.8068750766649959E-4</v>
      </c>
    </row>
    <row r="820" spans="1:3" x14ac:dyDescent="0.3">
      <c r="A820" t="s">
        <v>499</v>
      </c>
      <c r="B820" s="3">
        <v>3.0049655840658218E-4</v>
      </c>
      <c r="C820" s="3">
        <v>-6.49193495637157E-3</v>
      </c>
    </row>
    <row r="821" spans="1:3" x14ac:dyDescent="0.3">
      <c r="A821" s="1">
        <v>41284</v>
      </c>
      <c r="B821" s="3">
        <v>9.0145218732557986E-3</v>
      </c>
      <c r="C821" s="3">
        <v>4.1142587105278405E-3</v>
      </c>
    </row>
    <row r="822" spans="1:3" x14ac:dyDescent="0.3">
      <c r="A822" s="1">
        <v>41315</v>
      </c>
      <c r="B822" s="3">
        <v>1.0124972455854753E-2</v>
      </c>
      <c r="C822" s="3">
        <v>-5.5435822458831385E-3</v>
      </c>
    </row>
    <row r="823" spans="1:3" x14ac:dyDescent="0.3">
      <c r="A823" s="1">
        <v>41343</v>
      </c>
      <c r="B823" s="3">
        <v>-1.7688110087500375E-3</v>
      </c>
      <c r="C823" s="3">
        <v>-6.3014493869950616E-3</v>
      </c>
    </row>
    <row r="824" spans="1:3" x14ac:dyDescent="0.3">
      <c r="A824" s="1">
        <v>41374</v>
      </c>
      <c r="B824" s="3">
        <v>5.906802661892474E-4</v>
      </c>
      <c r="C824" s="3">
        <v>7.3170352172358122E-3</v>
      </c>
    </row>
    <row r="825" spans="1:3" x14ac:dyDescent="0.3">
      <c r="A825" s="1">
        <v>41465</v>
      </c>
      <c r="B825" s="3">
        <v>-1.7119297176604431E-2</v>
      </c>
      <c r="C825" s="3">
        <v>-1.6464874218802827E-2</v>
      </c>
    </row>
    <row r="826" spans="1:3" x14ac:dyDescent="0.3">
      <c r="A826" s="1">
        <v>41496</v>
      </c>
      <c r="B826" s="3">
        <v>-8.7087198349929951E-3</v>
      </c>
      <c r="C826" s="3">
        <v>-9.3549385760002268E-3</v>
      </c>
    </row>
    <row r="827" spans="1:3" x14ac:dyDescent="0.3">
      <c r="A827" s="1">
        <v>41527</v>
      </c>
      <c r="B827" s="3">
        <v>1.8176705412600302E-3</v>
      </c>
      <c r="C827" s="3">
        <v>2.9820756753311528E-3</v>
      </c>
    </row>
    <row r="828" spans="1:3" x14ac:dyDescent="0.3">
      <c r="A828" s="1">
        <v>41557</v>
      </c>
      <c r="B828" s="3">
        <v>2.0864779523480204E-2</v>
      </c>
      <c r="C828" s="3">
        <v>2.6759124786927213E-2</v>
      </c>
    </row>
    <row r="829" spans="1:3" x14ac:dyDescent="0.3">
      <c r="A829" s="1">
        <v>41588</v>
      </c>
      <c r="B829" s="3">
        <v>1.0959810312523466E-2</v>
      </c>
      <c r="C829" s="3">
        <v>-2.4127763253445345E-4</v>
      </c>
    </row>
    <row r="830" spans="1:3" x14ac:dyDescent="0.3">
      <c r="A830" t="s">
        <v>500</v>
      </c>
      <c r="B830" s="3">
        <v>9.375897516418652E-3</v>
      </c>
      <c r="C830" s="3">
        <v>7.7238679994457993E-3</v>
      </c>
    </row>
    <row r="831" spans="1:3" x14ac:dyDescent="0.3">
      <c r="A831" t="s">
        <v>501</v>
      </c>
      <c r="B831" s="3">
        <v>1.1611282196732908E-3</v>
      </c>
      <c r="C831" s="3">
        <v>-5.0299321428463051E-3</v>
      </c>
    </row>
    <row r="832" spans="1:3" x14ac:dyDescent="0.3">
      <c r="A832" t="s">
        <v>502</v>
      </c>
      <c r="B832" s="3">
        <v>4.3490401548960111E-3</v>
      </c>
      <c r="C832" s="3">
        <v>1.6128997887419283E-2</v>
      </c>
    </row>
    <row r="833" spans="1:3" x14ac:dyDescent="0.3">
      <c r="A833" t="s">
        <v>503</v>
      </c>
      <c r="B833" s="3">
        <v>8.0830983469941664E-3</v>
      </c>
      <c r="C833" s="3">
        <v>1.1134818908491662E-2</v>
      </c>
    </row>
    <row r="834" spans="1:3" x14ac:dyDescent="0.3">
      <c r="A834" t="s">
        <v>504</v>
      </c>
      <c r="B834" s="3">
        <v>1.1455002778664181E-3</v>
      </c>
      <c r="C834" s="3">
        <v>0</v>
      </c>
    </row>
    <row r="835" spans="1:3" x14ac:dyDescent="0.3">
      <c r="A835" t="s">
        <v>505</v>
      </c>
      <c r="B835" s="3">
        <v>8.5818847977225943E-4</v>
      </c>
      <c r="C835" s="3">
        <v>-1.4058337611505545E-3</v>
      </c>
    </row>
    <row r="836" spans="1:3" x14ac:dyDescent="0.3">
      <c r="A836" t="s">
        <v>506</v>
      </c>
      <c r="B836" s="3">
        <v>-1.1717625337988591E-2</v>
      </c>
      <c r="C836" s="3">
        <v>7.5082088858904328E-3</v>
      </c>
    </row>
    <row r="837" spans="1:3" x14ac:dyDescent="0.3">
      <c r="A837" t="s">
        <v>507</v>
      </c>
      <c r="B837" s="3">
        <v>-2.3713236790453895E-2</v>
      </c>
      <c r="C837" s="3">
        <v>-4.1919143098813061E-3</v>
      </c>
    </row>
    <row r="838" spans="1:3" x14ac:dyDescent="0.3">
      <c r="A838" t="s">
        <v>508</v>
      </c>
      <c r="B838" s="3">
        <v>-1.1847321170410652E-3</v>
      </c>
      <c r="C838" s="3">
        <v>-1.6370330436644709E-3</v>
      </c>
    </row>
    <row r="839" spans="1:3" x14ac:dyDescent="0.3">
      <c r="A839" t="s">
        <v>509</v>
      </c>
      <c r="B839" s="3">
        <v>5.9608472320246797E-2</v>
      </c>
      <c r="C839" s="3">
        <v>3.9822500973631936E-3</v>
      </c>
    </row>
    <row r="840" spans="1:3" x14ac:dyDescent="0.3">
      <c r="A840" t="s">
        <v>510</v>
      </c>
      <c r="B840" s="3">
        <v>-4.4780061819038597E-3</v>
      </c>
      <c r="C840" s="3">
        <v>-6.9992703268884071E-4</v>
      </c>
    </row>
    <row r="841" spans="1:3" x14ac:dyDescent="0.3">
      <c r="A841" t="s">
        <v>511</v>
      </c>
      <c r="B841" s="3">
        <v>-1.4056639576888186E-3</v>
      </c>
      <c r="C841" s="3">
        <v>3.0351919289266505E-3</v>
      </c>
    </row>
    <row r="842" spans="1:3" x14ac:dyDescent="0.3">
      <c r="A842" t="s">
        <v>512</v>
      </c>
      <c r="B842" s="3">
        <v>5.6307526966725696E-4</v>
      </c>
      <c r="C842" s="3">
        <v>3.2588236080492994E-3</v>
      </c>
    </row>
    <row r="843" spans="1:3" x14ac:dyDescent="0.3">
      <c r="A843" t="s">
        <v>513</v>
      </c>
      <c r="B843" s="3">
        <v>-3.6578840448238115E-3</v>
      </c>
      <c r="C843" s="3">
        <v>-9.5127547562395831E-3</v>
      </c>
    </row>
    <row r="844" spans="1:3" x14ac:dyDescent="0.3">
      <c r="A844" s="1">
        <v>41285</v>
      </c>
      <c r="B844" s="3">
        <v>3.3888553693044443E-3</v>
      </c>
      <c r="C844" s="3">
        <v>-4.6850149895438786E-4</v>
      </c>
    </row>
    <row r="845" spans="1:3" x14ac:dyDescent="0.3">
      <c r="A845" s="1">
        <v>41375</v>
      </c>
      <c r="B845" s="3">
        <v>1.1539536657388716E-2</v>
      </c>
      <c r="C845" s="3">
        <v>7.0314489161549254E-4</v>
      </c>
    </row>
    <row r="846" spans="1:3" x14ac:dyDescent="0.3">
      <c r="A846" s="1">
        <v>41405</v>
      </c>
      <c r="B846" s="3">
        <v>1.9476908993558251E-2</v>
      </c>
      <c r="C846" s="3">
        <v>-1.6393584780006742E-3</v>
      </c>
    </row>
    <row r="847" spans="1:3" x14ac:dyDescent="0.3">
      <c r="A847" s="1">
        <v>41436</v>
      </c>
      <c r="B847" s="3">
        <v>4.2030597666395053E-2</v>
      </c>
      <c r="C847" s="3">
        <v>2.5985794304144161E-3</v>
      </c>
    </row>
    <row r="848" spans="1:3" x14ac:dyDescent="0.3">
      <c r="A848" s="1">
        <v>41466</v>
      </c>
      <c r="B848" s="3">
        <v>-1.7810362837176186E-2</v>
      </c>
      <c r="C848" s="3">
        <v>-1.7200731354883203E-2</v>
      </c>
    </row>
    <row r="849" spans="1:3" x14ac:dyDescent="0.3">
      <c r="A849" s="1">
        <v>41497</v>
      </c>
      <c r="B849" s="3">
        <v>7.4666272623191698E-3</v>
      </c>
      <c r="C849" s="3">
        <v>2.397506901216806E-2</v>
      </c>
    </row>
    <row r="850" spans="1:3" x14ac:dyDescent="0.3">
      <c r="A850" s="1">
        <v>41589</v>
      </c>
      <c r="B850" s="3">
        <v>-5.0290967271491294E-3</v>
      </c>
      <c r="C850" s="3">
        <v>9.365489351336187E-4</v>
      </c>
    </row>
    <row r="851" spans="1:3" x14ac:dyDescent="0.3">
      <c r="A851" s="1">
        <v>41619</v>
      </c>
      <c r="B851" s="3">
        <v>-6.1186235802471733E-3</v>
      </c>
      <c r="C851" s="3">
        <v>-1.0994178499438512E-2</v>
      </c>
    </row>
    <row r="852" spans="1:3" x14ac:dyDescent="0.3">
      <c r="A852" t="s">
        <v>514</v>
      </c>
      <c r="B852" s="3">
        <v>2.1413249712936677E-2</v>
      </c>
      <c r="C852" s="3">
        <v>1.1352887252051636E-2</v>
      </c>
    </row>
    <row r="853" spans="1:3" x14ac:dyDescent="0.3">
      <c r="A853" t="s">
        <v>515</v>
      </c>
      <c r="B853" s="3">
        <v>-3.6687296859188034E-3</v>
      </c>
      <c r="C853" s="3">
        <v>7.7175442817665196E-3</v>
      </c>
    </row>
    <row r="854" spans="1:3" x14ac:dyDescent="0.3">
      <c r="A854" t="s">
        <v>516</v>
      </c>
      <c r="B854" s="3">
        <v>-4.7343678450808557E-3</v>
      </c>
      <c r="C854" s="3">
        <v>1.0443259335753519E-2</v>
      </c>
    </row>
    <row r="855" spans="1:3" x14ac:dyDescent="0.3">
      <c r="A855" t="s">
        <v>517</v>
      </c>
      <c r="B855" s="3">
        <v>-1.6913315563284459E-2</v>
      </c>
      <c r="C855" s="3">
        <v>-2.9857851338636054E-3</v>
      </c>
    </row>
    <row r="856" spans="1:3" x14ac:dyDescent="0.3">
      <c r="A856" t="s">
        <v>518</v>
      </c>
      <c r="B856" s="3">
        <v>-4.8753438093672719E-3</v>
      </c>
      <c r="C856" s="3">
        <v>3.4554748300523741E-3</v>
      </c>
    </row>
    <row r="857" spans="1:3" x14ac:dyDescent="0.3">
      <c r="A857" t="s">
        <v>519</v>
      </c>
      <c r="B857" s="3">
        <v>9.2542162024193964E-3</v>
      </c>
      <c r="C857" s="3">
        <v>1.3773367458782548E-3</v>
      </c>
    </row>
    <row r="858" spans="1:3" x14ac:dyDescent="0.3">
      <c r="A858" t="s">
        <v>520</v>
      </c>
      <c r="B858" s="3">
        <v>8.6299647057153095E-3</v>
      </c>
      <c r="C858" s="3">
        <v>1.0545696552132222E-2</v>
      </c>
    </row>
    <row r="859" spans="1:3" x14ac:dyDescent="0.3">
      <c r="A859" t="s">
        <v>521</v>
      </c>
      <c r="B859" s="3">
        <v>4.5454104456437161E-3</v>
      </c>
      <c r="C859" s="3">
        <v>6.3520632599951554E-3</v>
      </c>
    </row>
    <row r="860" spans="1:3" x14ac:dyDescent="0.3">
      <c r="A860" t="s">
        <v>522</v>
      </c>
      <c r="B860" s="3">
        <v>1.8631790989811492E-3</v>
      </c>
      <c r="C860" s="3">
        <v>2.7051158627702243E-3</v>
      </c>
    </row>
    <row r="861" spans="1:3" x14ac:dyDescent="0.3">
      <c r="A861" t="s">
        <v>523</v>
      </c>
      <c r="B861" s="3">
        <v>-7.7045989804813697E-3</v>
      </c>
      <c r="C861" s="3">
        <v>-3.8218947084407429E-3</v>
      </c>
    </row>
    <row r="862" spans="1:3" x14ac:dyDescent="0.3">
      <c r="A862" t="s">
        <v>524</v>
      </c>
      <c r="B862" s="3">
        <v>6.6934552751201082E-3</v>
      </c>
      <c r="C862" s="3">
        <v>-9.027550175877419E-4</v>
      </c>
    </row>
    <row r="863" spans="1:3" x14ac:dyDescent="0.3">
      <c r="A863" t="s">
        <v>525</v>
      </c>
      <c r="B863" s="3">
        <v>1.4095806483266582E-2</v>
      </c>
      <c r="C863" s="3">
        <v>-5.6471656700559647E-3</v>
      </c>
    </row>
    <row r="864" spans="1:3" x14ac:dyDescent="0.3">
      <c r="A864" s="1">
        <v>41317</v>
      </c>
      <c r="B864" s="3">
        <v>8.392346493499625E-3</v>
      </c>
      <c r="C864" s="3">
        <v>3.6347118488091468E-3</v>
      </c>
    </row>
    <row r="865" spans="1:3" x14ac:dyDescent="0.3">
      <c r="A865" s="1">
        <v>41345</v>
      </c>
      <c r="B865" s="3">
        <v>-3.6410733878555757E-3</v>
      </c>
      <c r="C865" s="3">
        <v>-1.0185629597085244E-2</v>
      </c>
    </row>
    <row r="866" spans="1:3" x14ac:dyDescent="0.3">
      <c r="A866" s="1">
        <v>41376</v>
      </c>
      <c r="B866" s="3">
        <v>1.6444706629028527E-2</v>
      </c>
      <c r="C866" s="3">
        <v>4.5735198836571733E-4</v>
      </c>
    </row>
    <row r="867" spans="1:3" x14ac:dyDescent="0.3">
      <c r="A867" s="1">
        <v>41406</v>
      </c>
      <c r="B867" s="3">
        <v>-2.4139668434663086E-2</v>
      </c>
      <c r="C867" s="3">
        <v>-1.1428572828638406E-2</v>
      </c>
    </row>
    <row r="868" spans="1:3" x14ac:dyDescent="0.3">
      <c r="A868" s="1">
        <v>41437</v>
      </c>
      <c r="B868" s="3">
        <v>9.4737036312506628E-3</v>
      </c>
      <c r="C868" s="3">
        <v>1.9884420312125117E-2</v>
      </c>
    </row>
    <row r="869" spans="1:3" x14ac:dyDescent="0.3">
      <c r="A869" s="1">
        <v>41529</v>
      </c>
      <c r="B869" s="3">
        <v>9.1240402374108687E-3</v>
      </c>
      <c r="C869" s="3">
        <v>4.7608013712685526E-3</v>
      </c>
    </row>
    <row r="870" spans="1:3" x14ac:dyDescent="0.3">
      <c r="A870" s="1">
        <v>41559</v>
      </c>
      <c r="B870" s="3">
        <v>-1.5499810868324526E-2</v>
      </c>
      <c r="C870" s="3">
        <v>-4.7382435349500041E-3</v>
      </c>
    </row>
    <row r="871" spans="1:3" x14ac:dyDescent="0.3">
      <c r="A871" s="1">
        <v>41590</v>
      </c>
      <c r="B871" s="3">
        <v>-1.311991596620965E-2</v>
      </c>
      <c r="C871" s="3">
        <v>-1.3375653079819916E-2</v>
      </c>
    </row>
    <row r="872" spans="1:3" x14ac:dyDescent="0.3">
      <c r="A872" s="1">
        <v>41620</v>
      </c>
      <c r="B872" s="3">
        <v>-1.0369577381991513E-2</v>
      </c>
      <c r="C872" s="3">
        <v>-4.5958349946717547E-4</v>
      </c>
    </row>
    <row r="873" spans="1:3" x14ac:dyDescent="0.3">
      <c r="A873" t="s">
        <v>526</v>
      </c>
      <c r="B873" s="3">
        <v>-1.423971749304187E-2</v>
      </c>
      <c r="C873" s="3">
        <v>5.2873569732938552E-3</v>
      </c>
    </row>
    <row r="874" spans="1:3" x14ac:dyDescent="0.3">
      <c r="A874" t="s">
        <v>527</v>
      </c>
      <c r="B874" s="3">
        <v>5.451094374593124E-3</v>
      </c>
      <c r="C874" s="3">
        <v>5.7168998545729099E-3</v>
      </c>
    </row>
    <row r="875" spans="1:3" x14ac:dyDescent="0.3">
      <c r="A875" t="s">
        <v>528</v>
      </c>
      <c r="B875" s="3">
        <v>-1.0029791448256331E-2</v>
      </c>
      <c r="C875" s="3">
        <v>-8.8676682020788489E-3</v>
      </c>
    </row>
    <row r="876" spans="1:3" x14ac:dyDescent="0.3">
      <c r="A876" t="s">
        <v>529</v>
      </c>
      <c r="B876" s="3">
        <v>1.6429729049127761E-3</v>
      </c>
      <c r="C876" s="3">
        <v>3.0740999420977744E-2</v>
      </c>
    </row>
    <row r="877" spans="1:3" x14ac:dyDescent="0.3">
      <c r="A877" t="s">
        <v>530</v>
      </c>
      <c r="B877" s="3">
        <v>-9.0213679146390335E-3</v>
      </c>
      <c r="C877" s="3">
        <v>2.0031400548039535E-3</v>
      </c>
    </row>
    <row r="878" spans="1:3" x14ac:dyDescent="0.3">
      <c r="A878" t="s">
        <v>531</v>
      </c>
      <c r="B878" s="3">
        <v>1.5172381537105428E-2</v>
      </c>
      <c r="C878" s="3">
        <v>-1.3327887509351211E-3</v>
      </c>
    </row>
    <row r="879" spans="1:3" x14ac:dyDescent="0.3">
      <c r="A879" t="s">
        <v>532</v>
      </c>
      <c r="B879" s="3">
        <v>-4.8912999217004538E-3</v>
      </c>
      <c r="C879" s="3">
        <v>5.5604990160735834E-3</v>
      </c>
    </row>
    <row r="880" spans="1:3" x14ac:dyDescent="0.3">
      <c r="A880" t="s">
        <v>533</v>
      </c>
      <c r="B880" s="3">
        <v>1.2561514851528566E-2</v>
      </c>
      <c r="C880" s="3">
        <v>3.9814443161501067E-3</v>
      </c>
    </row>
    <row r="881" spans="1:3" x14ac:dyDescent="0.3">
      <c r="A881" t="s">
        <v>534</v>
      </c>
      <c r="B881" s="3">
        <v>9.7086417363951849E-3</v>
      </c>
      <c r="C881" s="3">
        <v>3.3047166697137698E-3</v>
      </c>
    </row>
    <row r="882" spans="1:3" x14ac:dyDescent="0.3">
      <c r="A882" t="s">
        <v>535</v>
      </c>
      <c r="B882" s="3">
        <v>-4.0063447633815752E-3</v>
      </c>
      <c r="C882" s="3">
        <v>-8.7837232526255526E-4</v>
      </c>
    </row>
    <row r="883" spans="1:3" x14ac:dyDescent="0.3">
      <c r="A883" t="s">
        <v>536</v>
      </c>
      <c r="B883" s="3">
        <v>0</v>
      </c>
      <c r="C883" s="3">
        <v>0</v>
      </c>
    </row>
    <row r="884" spans="1:3" x14ac:dyDescent="0.3">
      <c r="A884" t="s">
        <v>537</v>
      </c>
      <c r="B884" s="3">
        <v>3.2179795818607637E-3</v>
      </c>
      <c r="C884" s="3">
        <v>-2.1977553390474247E-3</v>
      </c>
    </row>
    <row r="885" spans="1:3" x14ac:dyDescent="0.3">
      <c r="A885" s="1">
        <v>41671</v>
      </c>
      <c r="B885" s="3">
        <v>-6.6826911247088727E-3</v>
      </c>
      <c r="C885" s="3">
        <v>-8.3700682564435969E-3</v>
      </c>
    </row>
    <row r="886" spans="1:3" x14ac:dyDescent="0.3">
      <c r="A886" s="1">
        <v>41699</v>
      </c>
      <c r="B886" s="3">
        <v>-6.7276787353808265E-3</v>
      </c>
      <c r="C886" s="3">
        <v>7.1079288882818226E-3</v>
      </c>
    </row>
    <row r="887" spans="1:3" x14ac:dyDescent="0.3">
      <c r="A887" s="1">
        <v>41791</v>
      </c>
      <c r="B887" s="3">
        <v>-2.1132445852752868E-2</v>
      </c>
      <c r="C887" s="3">
        <v>1.7643993295992644E-3</v>
      </c>
    </row>
    <row r="888" spans="1:3" x14ac:dyDescent="0.3">
      <c r="A888" s="1">
        <v>41821</v>
      </c>
      <c r="B888" s="3">
        <v>7.7497521395866187E-3</v>
      </c>
      <c r="C888" s="3">
        <v>-4.4024032581102546E-4</v>
      </c>
    </row>
    <row r="889" spans="1:3" x14ac:dyDescent="0.3">
      <c r="A889" s="1">
        <v>41852</v>
      </c>
      <c r="B889" s="3">
        <v>-1.7852259719539409E-2</v>
      </c>
      <c r="C889" s="3">
        <v>1.1453650861837028E-2</v>
      </c>
    </row>
    <row r="890" spans="1:3" x14ac:dyDescent="0.3">
      <c r="A890" s="1">
        <v>41883</v>
      </c>
      <c r="B890" s="3">
        <v>-6.4317599636531941E-3</v>
      </c>
      <c r="C890" s="3">
        <v>5.2265283769528104E-3</v>
      </c>
    </row>
    <row r="891" spans="1:3" x14ac:dyDescent="0.3">
      <c r="A891" s="1">
        <v>41913</v>
      </c>
      <c r="B891" s="3">
        <v>1.4354139488955475E-2</v>
      </c>
      <c r="C891" s="3">
        <v>-4.7660549711990852E-3</v>
      </c>
    </row>
    <row r="892" spans="1:3" x14ac:dyDescent="0.3">
      <c r="A892" t="s">
        <v>538</v>
      </c>
      <c r="B892" s="3">
        <v>-2.9411802266788856E-2</v>
      </c>
      <c r="C892" s="3">
        <v>-8.2716131769012824E-3</v>
      </c>
    </row>
    <row r="893" spans="1:3" x14ac:dyDescent="0.3">
      <c r="A893" t="s">
        <v>539</v>
      </c>
      <c r="B893" s="3">
        <v>2.2870163122431064E-2</v>
      </c>
      <c r="C893" s="3">
        <v>6.5844887833588217E-4</v>
      </c>
    </row>
    <row r="894" spans="1:3" x14ac:dyDescent="0.3">
      <c r="A894" t="s">
        <v>540</v>
      </c>
      <c r="B894" s="3">
        <v>2.7389612243571948E-2</v>
      </c>
      <c r="C894" s="3">
        <v>1.7767079779584138E-2</v>
      </c>
    </row>
    <row r="895" spans="1:3" x14ac:dyDescent="0.3">
      <c r="A895" t="s">
        <v>541</v>
      </c>
      <c r="B895" s="3">
        <v>3.5364802548050189E-3</v>
      </c>
      <c r="C895" s="3">
        <v>-2.155634650166105E-4</v>
      </c>
    </row>
    <row r="896" spans="1:3" x14ac:dyDescent="0.3">
      <c r="A896" t="s">
        <v>542</v>
      </c>
      <c r="B896" s="3">
        <v>-1.3824838261648265E-2</v>
      </c>
      <c r="C896" s="3">
        <v>0</v>
      </c>
    </row>
    <row r="897" spans="1:3" x14ac:dyDescent="0.3">
      <c r="A897" t="s">
        <v>543</v>
      </c>
      <c r="B897" s="3">
        <v>-5.7724900210225361E-3</v>
      </c>
      <c r="C897" s="3">
        <v>2.3712241253917021E-3</v>
      </c>
    </row>
    <row r="898" spans="1:3" x14ac:dyDescent="0.3">
      <c r="A898" t="s">
        <v>544</v>
      </c>
      <c r="B898" s="3">
        <v>-6.6352780137128864E-3</v>
      </c>
      <c r="C898" s="3">
        <v>3.6558682955181165E-3</v>
      </c>
    </row>
    <row r="899" spans="1:3" x14ac:dyDescent="0.3">
      <c r="A899" t="s">
        <v>545</v>
      </c>
      <c r="B899" s="3">
        <v>3.6181744697403317E-3</v>
      </c>
      <c r="C899" s="3">
        <v>-6.8566312303914856E-3</v>
      </c>
    </row>
    <row r="900" spans="1:3" x14ac:dyDescent="0.3">
      <c r="A900" t="s">
        <v>546</v>
      </c>
      <c r="B900" s="3">
        <v>2.079868355375436E-2</v>
      </c>
      <c r="C900" s="3">
        <v>-1.8770206015003454E-2</v>
      </c>
    </row>
    <row r="901" spans="1:3" x14ac:dyDescent="0.3">
      <c r="A901" t="s">
        <v>547</v>
      </c>
      <c r="B901" s="3">
        <v>-2.1189970336012998E-2</v>
      </c>
      <c r="C901" s="3">
        <v>1.0993609051432873E-3</v>
      </c>
    </row>
    <row r="902" spans="1:3" x14ac:dyDescent="0.3">
      <c r="A902" t="s">
        <v>548</v>
      </c>
      <c r="B902" s="3">
        <v>6.6611493774273445E-3</v>
      </c>
      <c r="C902" s="3">
        <v>9.4443237588779372E-3</v>
      </c>
    </row>
    <row r="903" spans="1:3" x14ac:dyDescent="0.3">
      <c r="A903" t="s">
        <v>549</v>
      </c>
      <c r="B903" s="3">
        <v>1.0752683094883642E-2</v>
      </c>
      <c r="C903" s="3">
        <v>-8.0504564806510581E-3</v>
      </c>
    </row>
    <row r="904" spans="1:3" x14ac:dyDescent="0.3">
      <c r="A904" t="s">
        <v>550</v>
      </c>
      <c r="B904" s="3">
        <v>5.4555550351993443E-3</v>
      </c>
      <c r="C904" s="3">
        <v>1.0089909676506803E-2</v>
      </c>
    </row>
    <row r="905" spans="1:3" x14ac:dyDescent="0.3">
      <c r="A905" t="s">
        <v>551</v>
      </c>
      <c r="B905" s="3">
        <v>2.6587064450086739E-2</v>
      </c>
      <c r="C905" s="3">
        <v>-1.5418002762986438E-2</v>
      </c>
    </row>
    <row r="906" spans="1:3" x14ac:dyDescent="0.3">
      <c r="A906" s="1">
        <v>41700</v>
      </c>
      <c r="B906" s="3">
        <v>-3.5940795428936578E-2</v>
      </c>
      <c r="C906" s="3">
        <v>-2.0070556586778254E-2</v>
      </c>
    </row>
    <row r="907" spans="1:3" x14ac:dyDescent="0.3">
      <c r="A907" s="1">
        <v>41731</v>
      </c>
      <c r="B907" s="3">
        <v>-3.5636534924412544E-3</v>
      </c>
      <c r="C907" s="3">
        <v>7.652487796795171E-3</v>
      </c>
    </row>
    <row r="908" spans="1:3" x14ac:dyDescent="0.3">
      <c r="A908" s="1">
        <v>41761</v>
      </c>
      <c r="B908" s="3">
        <v>-1.4580414064949254E-2</v>
      </c>
      <c r="C908" s="3">
        <v>-5.3969109606061272E-3</v>
      </c>
    </row>
    <row r="909" spans="1:3" x14ac:dyDescent="0.3">
      <c r="A909" s="1">
        <v>41792</v>
      </c>
      <c r="B909" s="3">
        <v>1.0050271828126123E-2</v>
      </c>
      <c r="C909" s="3">
        <v>1.2434990585818761E-2</v>
      </c>
    </row>
    <row r="910" spans="1:3" x14ac:dyDescent="0.3">
      <c r="A910" s="1">
        <v>41822</v>
      </c>
      <c r="B910" s="3">
        <v>1.0503053420638286E-2</v>
      </c>
      <c r="C910" s="3">
        <v>1.3175523035623193E-2</v>
      </c>
    </row>
    <row r="911" spans="1:3" x14ac:dyDescent="0.3">
      <c r="A911" s="1">
        <v>41914</v>
      </c>
      <c r="B911" s="3">
        <v>6.5644963279298807E-3</v>
      </c>
      <c r="C911" s="3">
        <v>3.3061963377611914E-3</v>
      </c>
    </row>
    <row r="912" spans="1:3" x14ac:dyDescent="0.3">
      <c r="A912" s="1">
        <v>41945</v>
      </c>
      <c r="B912" s="3">
        <v>1.0054320953182039E-2</v>
      </c>
      <c r="C912" s="3">
        <v>9.8857639287424082E-3</v>
      </c>
    </row>
    <row r="913" spans="1:3" x14ac:dyDescent="0.3">
      <c r="A913" s="1">
        <v>41975</v>
      </c>
      <c r="B913" s="3">
        <v>8.0710947219697626E-3</v>
      </c>
      <c r="C913" s="3">
        <v>4.3509257269080948E-4</v>
      </c>
    </row>
    <row r="914" spans="1:3" x14ac:dyDescent="0.3">
      <c r="A914" t="s">
        <v>552</v>
      </c>
      <c r="B914" s="3">
        <v>3.7363315472707104E-3</v>
      </c>
      <c r="C914" s="3">
        <v>-2.174864021801115E-4</v>
      </c>
    </row>
    <row r="915" spans="1:3" x14ac:dyDescent="0.3">
      <c r="A915" t="s">
        <v>553</v>
      </c>
      <c r="B915" s="3">
        <v>2.6584062642420747E-4</v>
      </c>
      <c r="C915" s="3">
        <v>3.2623109921146032E-3</v>
      </c>
    </row>
    <row r="916" spans="1:3" x14ac:dyDescent="0.3">
      <c r="A916" t="s">
        <v>554</v>
      </c>
      <c r="B916" s="3">
        <v>2.1424058740826535E-3</v>
      </c>
      <c r="C916" s="3">
        <v>0</v>
      </c>
    </row>
    <row r="917" spans="1:3" x14ac:dyDescent="0.3">
      <c r="A917" t="s">
        <v>555</v>
      </c>
      <c r="B917" s="3">
        <v>2.4051569244587512E-3</v>
      </c>
      <c r="C917" s="3">
        <v>-1.3006765540932164E-2</v>
      </c>
    </row>
    <row r="918" spans="1:3" x14ac:dyDescent="0.3">
      <c r="A918" t="s">
        <v>556</v>
      </c>
      <c r="B918" s="3">
        <v>6.3983438501014067E-3</v>
      </c>
      <c r="C918" s="3">
        <v>2.1963930007742327E-3</v>
      </c>
    </row>
    <row r="919" spans="1:3" x14ac:dyDescent="0.3">
      <c r="A919" t="s">
        <v>557</v>
      </c>
      <c r="B919" s="3">
        <v>6.0926992778937983E-3</v>
      </c>
      <c r="C919" s="3">
        <v>-6.5751349760068134E-4</v>
      </c>
    </row>
    <row r="920" spans="1:3" x14ac:dyDescent="0.3">
      <c r="A920" t="s">
        <v>558</v>
      </c>
      <c r="B920" s="3">
        <v>-7.6356361875823398E-3</v>
      </c>
      <c r="C920" s="3">
        <v>1.0526390508316164E-2</v>
      </c>
    </row>
    <row r="921" spans="1:3" x14ac:dyDescent="0.3">
      <c r="A921" t="s">
        <v>559</v>
      </c>
      <c r="B921" s="3">
        <v>-3.9797750486190164E-3</v>
      </c>
      <c r="C921" s="3">
        <v>0</v>
      </c>
    </row>
    <row r="922" spans="1:3" x14ac:dyDescent="0.3">
      <c r="A922" t="s">
        <v>560</v>
      </c>
      <c r="B922" s="3">
        <v>-1.8646567873176201E-3</v>
      </c>
      <c r="C922" s="3">
        <v>-6.5109245263283988E-4</v>
      </c>
    </row>
    <row r="923" spans="1:3" x14ac:dyDescent="0.3">
      <c r="A923" t="s">
        <v>561</v>
      </c>
      <c r="B923" s="3">
        <v>1.0408315152035552E-2</v>
      </c>
      <c r="C923" s="3">
        <v>0</v>
      </c>
    </row>
    <row r="924" spans="1:3" x14ac:dyDescent="0.3">
      <c r="A924" t="s">
        <v>562</v>
      </c>
      <c r="B924" s="3">
        <v>1.1885910457553273E-2</v>
      </c>
      <c r="C924" s="3">
        <v>8.0347092038739465E-3</v>
      </c>
    </row>
    <row r="925" spans="1:3" x14ac:dyDescent="0.3">
      <c r="A925" s="1">
        <v>41701</v>
      </c>
      <c r="B925" s="3">
        <v>-1.3834594297731928E-2</v>
      </c>
      <c r="C925" s="3">
        <v>-5.8163850952973606E-3</v>
      </c>
    </row>
    <row r="926" spans="1:3" x14ac:dyDescent="0.3">
      <c r="A926" s="1">
        <v>41732</v>
      </c>
      <c r="B926" s="3">
        <v>1.6675528880708557E-2</v>
      </c>
      <c r="C926" s="3">
        <v>1.2784419446621786E-2</v>
      </c>
    </row>
    <row r="927" spans="1:3" x14ac:dyDescent="0.3">
      <c r="A927" s="1">
        <v>41762</v>
      </c>
      <c r="B927" s="3">
        <v>-7.8104577432192013E-3</v>
      </c>
      <c r="C927" s="3">
        <v>7.4881941960778242E-3</v>
      </c>
    </row>
    <row r="928" spans="1:3" x14ac:dyDescent="0.3">
      <c r="A928" s="1">
        <v>41793</v>
      </c>
      <c r="B928" s="3">
        <v>1.049629330477142E-3</v>
      </c>
      <c r="C928" s="3">
        <v>5.308975029877816E-3</v>
      </c>
    </row>
    <row r="929" spans="1:3" x14ac:dyDescent="0.3">
      <c r="A929" s="1">
        <v>41823</v>
      </c>
      <c r="B929" s="3">
        <v>-6.5530819914573213E-3</v>
      </c>
      <c r="C929" s="3">
        <v>1.2885532610366512E-2</v>
      </c>
    </row>
    <row r="930" spans="1:3" x14ac:dyDescent="0.3">
      <c r="A930" s="1">
        <v>41915</v>
      </c>
      <c r="B930" s="3">
        <v>-2.1108623339218813E-3</v>
      </c>
      <c r="C930" s="3">
        <v>4.1710186250605297E-3</v>
      </c>
    </row>
    <row r="931" spans="1:3" x14ac:dyDescent="0.3">
      <c r="A931" s="1">
        <v>41946</v>
      </c>
      <c r="B931" s="3">
        <v>5.288220429580992E-3</v>
      </c>
      <c r="C931" s="3">
        <v>-7.0612723027262403E-3</v>
      </c>
    </row>
    <row r="932" spans="1:3" x14ac:dyDescent="0.3">
      <c r="A932" s="1">
        <v>41976</v>
      </c>
      <c r="B932" s="3">
        <v>6.5754888570281889E-3</v>
      </c>
      <c r="C932" s="3">
        <v>6.483955712730527E-3</v>
      </c>
    </row>
    <row r="933" spans="1:3" x14ac:dyDescent="0.3">
      <c r="A933" t="s">
        <v>563</v>
      </c>
      <c r="B933" s="3">
        <v>-9.9294842635595515E-3</v>
      </c>
      <c r="C933" s="3">
        <v>-5.8187611873297129E-3</v>
      </c>
    </row>
    <row r="934" spans="1:3" x14ac:dyDescent="0.3">
      <c r="A934" t="s">
        <v>564</v>
      </c>
      <c r="B934" s="3">
        <v>-5.0144637694413685E-3</v>
      </c>
      <c r="C934" s="3">
        <v>-9.1973002788652281E-3</v>
      </c>
    </row>
    <row r="935" spans="1:3" x14ac:dyDescent="0.3">
      <c r="A935" t="s">
        <v>565</v>
      </c>
      <c r="B935" s="3">
        <v>9.2837719389211593E-3</v>
      </c>
      <c r="C935" s="3">
        <v>1.5400839848952907E-2</v>
      </c>
    </row>
    <row r="936" spans="1:3" x14ac:dyDescent="0.3">
      <c r="A936" t="s">
        <v>566</v>
      </c>
      <c r="B936" s="3">
        <v>3.9421828152791161E-2</v>
      </c>
      <c r="C936" s="3">
        <v>5.6098019931165588E-3</v>
      </c>
    </row>
    <row r="937" spans="1:3" x14ac:dyDescent="0.3">
      <c r="A937" t="s">
        <v>567</v>
      </c>
      <c r="B937" s="3">
        <v>-7.0796206294246877E-3</v>
      </c>
      <c r="C937" s="3">
        <v>-1.2190080462925801E-2</v>
      </c>
    </row>
    <row r="938" spans="1:3" x14ac:dyDescent="0.3">
      <c r="A938" t="s">
        <v>568</v>
      </c>
      <c r="B938" s="3">
        <v>2.6992649143148473E-2</v>
      </c>
      <c r="C938" s="3">
        <v>2.5517631002193397E-2</v>
      </c>
    </row>
    <row r="939" spans="1:3" x14ac:dyDescent="0.3">
      <c r="A939" t="s">
        <v>569</v>
      </c>
      <c r="B939" s="3">
        <v>-4.2152899449482417E-3</v>
      </c>
      <c r="C939" s="3">
        <v>1.8356021294869684E-3</v>
      </c>
    </row>
    <row r="940" spans="1:3" x14ac:dyDescent="0.3">
      <c r="A940" t="s">
        <v>570</v>
      </c>
      <c r="B940" s="3">
        <v>8.4661618464059174E-3</v>
      </c>
      <c r="C940" s="3">
        <v>-2.8501397161526665E-3</v>
      </c>
    </row>
    <row r="941" spans="1:3" x14ac:dyDescent="0.3">
      <c r="A941" t="s">
        <v>571</v>
      </c>
      <c r="B941" s="3">
        <v>-3.9506217790188369E-3</v>
      </c>
      <c r="C941" s="3">
        <v>-4.0835455374887975E-4</v>
      </c>
    </row>
    <row r="942" spans="1:3" x14ac:dyDescent="0.3">
      <c r="A942" t="s">
        <v>572</v>
      </c>
      <c r="B942" s="3">
        <v>-1.3634104241007861E-2</v>
      </c>
      <c r="C942" s="3">
        <v>-9.3954044574738882E-3</v>
      </c>
    </row>
    <row r="943" spans="1:3" x14ac:dyDescent="0.3">
      <c r="A943" t="s">
        <v>573</v>
      </c>
      <c r="B943" s="3">
        <v>-1.0806732622859583E-2</v>
      </c>
      <c r="C943" s="3">
        <v>1.2371111705025806E-2</v>
      </c>
    </row>
    <row r="944" spans="1:3" x14ac:dyDescent="0.3">
      <c r="A944" t="s">
        <v>574</v>
      </c>
      <c r="B944" s="3">
        <v>2.3882070041763903E-2</v>
      </c>
      <c r="C944" s="3">
        <v>3.8697028929775001E-3</v>
      </c>
    </row>
    <row r="945" spans="1:3" x14ac:dyDescent="0.3">
      <c r="A945" t="s">
        <v>575</v>
      </c>
      <c r="B945" s="3">
        <v>1.7121649422353835E-2</v>
      </c>
      <c r="C945" s="3">
        <v>9.1296619896441555E-3</v>
      </c>
    </row>
    <row r="946" spans="1:3" x14ac:dyDescent="0.3">
      <c r="A946" s="1">
        <v>41643</v>
      </c>
      <c r="B946" s="3">
        <v>1.049028287726772E-2</v>
      </c>
      <c r="C946" s="3">
        <v>6.0309773120170718E-4</v>
      </c>
    </row>
    <row r="947" spans="1:3" x14ac:dyDescent="0.3">
      <c r="A947" s="1">
        <v>41674</v>
      </c>
      <c r="B947" s="3">
        <v>-1.6899860095485053E-3</v>
      </c>
      <c r="C947" s="3">
        <v>-2.0096845659522966E-4</v>
      </c>
    </row>
    <row r="948" spans="1:3" x14ac:dyDescent="0.3">
      <c r="A948" s="1">
        <v>41702</v>
      </c>
      <c r="B948" s="3">
        <v>-8.2224909745706176E-3</v>
      </c>
      <c r="C948" s="3">
        <v>1.4068265978748329E-3</v>
      </c>
    </row>
    <row r="949" spans="1:3" x14ac:dyDescent="0.3">
      <c r="A949" s="1">
        <v>41733</v>
      </c>
      <c r="B949" s="3">
        <v>-2.7798095125392663E-2</v>
      </c>
      <c r="C949" s="3">
        <v>-5.4184179929717136E-3</v>
      </c>
    </row>
    <row r="950" spans="1:3" x14ac:dyDescent="0.3">
      <c r="A950" s="1">
        <v>41824</v>
      </c>
      <c r="B950" s="3">
        <v>-1.7556864557375373E-3</v>
      </c>
      <c r="C950" s="3">
        <v>-1.8159847936764173E-2</v>
      </c>
    </row>
    <row r="951" spans="1:3" x14ac:dyDescent="0.3">
      <c r="A951" s="1">
        <v>41855</v>
      </c>
      <c r="B951" s="3">
        <v>5.0250313293709326E-4</v>
      </c>
      <c r="C951" s="3">
        <v>3.4936758373405041E-3</v>
      </c>
    </row>
    <row r="952" spans="1:3" x14ac:dyDescent="0.3">
      <c r="A952" s="1">
        <v>41886</v>
      </c>
      <c r="B952" s="3">
        <v>1.6323509566562588E-2</v>
      </c>
      <c r="C952" s="3">
        <v>5.5293174691579683E-3</v>
      </c>
    </row>
    <row r="953" spans="1:3" x14ac:dyDescent="0.3">
      <c r="A953" s="1">
        <v>41916</v>
      </c>
      <c r="B953" s="3">
        <v>-2.7427746502359018E-2</v>
      </c>
      <c r="C953" s="3">
        <v>-2.8309556194310082E-2</v>
      </c>
    </row>
    <row r="954" spans="1:3" x14ac:dyDescent="0.3">
      <c r="A954" s="1">
        <v>41947</v>
      </c>
      <c r="B954" s="3">
        <v>-3.8110254787427911E-3</v>
      </c>
      <c r="C954" s="3">
        <v>7.7552424556586175E-3</v>
      </c>
    </row>
    <row r="955" spans="1:3" x14ac:dyDescent="0.3">
      <c r="A955" t="s">
        <v>576</v>
      </c>
      <c r="B955" s="3">
        <v>-7.6505596320963765E-4</v>
      </c>
      <c r="C955" s="3">
        <v>6.2394230153639541E-4</v>
      </c>
    </row>
    <row r="956" spans="1:3" x14ac:dyDescent="0.3">
      <c r="A956" t="s">
        <v>577</v>
      </c>
      <c r="B956" s="3">
        <v>1.4548223117911485E-2</v>
      </c>
      <c r="C956" s="3">
        <v>1.3926361715234314E-2</v>
      </c>
    </row>
    <row r="957" spans="1:3" x14ac:dyDescent="0.3">
      <c r="A957" t="s">
        <v>578</v>
      </c>
      <c r="B957" s="3">
        <v>1.6352228321019568E-2</v>
      </c>
      <c r="C957" s="3">
        <v>6.3551086329765027E-3</v>
      </c>
    </row>
    <row r="958" spans="1:3" x14ac:dyDescent="0.3">
      <c r="A958" t="s">
        <v>579</v>
      </c>
      <c r="B958" s="3">
        <v>-9.6535336600379607E-3</v>
      </c>
      <c r="C958" s="3">
        <v>-3.2593209027662606E-3</v>
      </c>
    </row>
    <row r="959" spans="1:3" x14ac:dyDescent="0.3">
      <c r="A959" t="s">
        <v>580</v>
      </c>
      <c r="B959" s="3">
        <v>-1.7495696641205427E-3</v>
      </c>
      <c r="C959" s="3">
        <v>3.883060399525462E-3</v>
      </c>
    </row>
    <row r="960" spans="1:3" x14ac:dyDescent="0.3">
      <c r="A960" t="s">
        <v>581</v>
      </c>
      <c r="B960" s="3">
        <v>1.2519740729355355E-3</v>
      </c>
      <c r="C960" s="3">
        <v>2.2394295541361409E-3</v>
      </c>
    </row>
    <row r="961" spans="1:3" x14ac:dyDescent="0.3">
      <c r="A961" t="s">
        <v>582</v>
      </c>
      <c r="B961" s="3">
        <v>-7.5019733645728115E-3</v>
      </c>
      <c r="C961" s="3">
        <v>7.3126227209856509E-3</v>
      </c>
    </row>
    <row r="962" spans="1:3" x14ac:dyDescent="0.3">
      <c r="A962" t="s">
        <v>583</v>
      </c>
      <c r="B962" s="3">
        <v>4.2832617823560515E-3</v>
      </c>
      <c r="C962" s="3">
        <v>-5.4446416167748257E-3</v>
      </c>
    </row>
    <row r="963" spans="1:3" x14ac:dyDescent="0.3">
      <c r="A963" t="s">
        <v>584</v>
      </c>
      <c r="B963" s="3">
        <v>1.2543801222477668E-3</v>
      </c>
      <c r="C963" s="3">
        <v>-5.4744696127893011E-3</v>
      </c>
    </row>
    <row r="964" spans="1:3" x14ac:dyDescent="0.3">
      <c r="A964" t="s">
        <v>585</v>
      </c>
      <c r="B964" s="3">
        <v>2.4054095947896315E-2</v>
      </c>
      <c r="C964" s="3">
        <v>-2.2426254520708788E-3</v>
      </c>
    </row>
    <row r="965" spans="1:3" x14ac:dyDescent="0.3">
      <c r="A965" t="s">
        <v>586</v>
      </c>
      <c r="B965" s="3">
        <v>-8.8084336911248284E-3</v>
      </c>
      <c r="C965" s="3">
        <v>1.0829642302315534E-2</v>
      </c>
    </row>
    <row r="966" spans="1:3" x14ac:dyDescent="0.3">
      <c r="A966" t="s">
        <v>587</v>
      </c>
      <c r="B966" s="3">
        <v>-2.7153149248145825E-3</v>
      </c>
      <c r="C966" s="3">
        <v>3.4363857334538395E-3</v>
      </c>
    </row>
    <row r="967" spans="1:3" x14ac:dyDescent="0.3">
      <c r="A967" s="1">
        <v>41644</v>
      </c>
      <c r="B967" s="3">
        <v>-9.9010143130386918E-3</v>
      </c>
      <c r="C967" s="3">
        <v>0</v>
      </c>
    </row>
    <row r="968" spans="1:3" x14ac:dyDescent="0.3">
      <c r="A968" s="1">
        <v>41675</v>
      </c>
      <c r="B968" s="3">
        <v>-7.7500536709709245E-3</v>
      </c>
      <c r="C968" s="3">
        <v>-1.2086468667562578E-3</v>
      </c>
    </row>
    <row r="969" spans="1:3" x14ac:dyDescent="0.3">
      <c r="A969" s="1">
        <v>41764</v>
      </c>
      <c r="B969" s="3">
        <v>-6.5507261025159469E-3</v>
      </c>
      <c r="C969" s="3">
        <v>-4.0339129584932021E-4</v>
      </c>
    </row>
    <row r="970" spans="1:3" x14ac:dyDescent="0.3">
      <c r="A970" s="1">
        <v>41795</v>
      </c>
      <c r="B970" s="3">
        <v>-9.3836900738543116E-3</v>
      </c>
      <c r="C970" s="3">
        <v>-9.4834780544369446E-3</v>
      </c>
    </row>
    <row r="971" spans="1:3" x14ac:dyDescent="0.3">
      <c r="A971" s="1">
        <v>41825</v>
      </c>
      <c r="B971" s="3">
        <v>9.2165254362222004E-3</v>
      </c>
      <c r="C971" s="3">
        <v>1.3335993059147899E-2</v>
      </c>
    </row>
    <row r="972" spans="1:3" x14ac:dyDescent="0.3">
      <c r="A972" s="1">
        <v>41856</v>
      </c>
      <c r="B972" s="3">
        <v>5.580953607851491E-3</v>
      </c>
      <c r="C972" s="3">
        <v>-1.214772501774819E-3</v>
      </c>
    </row>
    <row r="973" spans="1:3" x14ac:dyDescent="0.3">
      <c r="A973" s="1">
        <v>41887</v>
      </c>
      <c r="B973" s="3">
        <v>-2.5226570111103186E-3</v>
      </c>
      <c r="C973" s="3">
        <v>-5.067901075164305E-3</v>
      </c>
    </row>
    <row r="974" spans="1:3" x14ac:dyDescent="0.3">
      <c r="A974" s="1">
        <v>41978</v>
      </c>
      <c r="B974" s="3">
        <v>1.0875060203169307E-2</v>
      </c>
      <c r="C974" s="3">
        <v>1.3854852800939454E-2</v>
      </c>
    </row>
    <row r="975" spans="1:3" x14ac:dyDescent="0.3">
      <c r="A975" t="s">
        <v>588</v>
      </c>
      <c r="B975" s="3">
        <v>1.8392492571593477E-2</v>
      </c>
      <c r="C975" s="3">
        <v>1.0048894350747073E-3</v>
      </c>
    </row>
    <row r="976" spans="1:3" x14ac:dyDescent="0.3">
      <c r="A976" t="s">
        <v>589</v>
      </c>
      <c r="B976" s="3">
        <v>-4.453151228279717E-3</v>
      </c>
      <c r="C976" s="3">
        <v>-1.0439679560448778E-2</v>
      </c>
    </row>
    <row r="977" spans="1:3" x14ac:dyDescent="0.3">
      <c r="A977" t="s">
        <v>590</v>
      </c>
      <c r="B977" s="3">
        <v>-1.5904646784075549E-2</v>
      </c>
      <c r="C977" s="3">
        <v>-5.2749510260178267E-3</v>
      </c>
    </row>
    <row r="978" spans="1:3" x14ac:dyDescent="0.3">
      <c r="A978" t="s">
        <v>591</v>
      </c>
      <c r="B978" s="3">
        <v>5.8081649603884955E-3</v>
      </c>
      <c r="C978" s="3">
        <v>1.019851066814903E-3</v>
      </c>
    </row>
    <row r="979" spans="1:3" x14ac:dyDescent="0.3">
      <c r="A979" t="s">
        <v>592</v>
      </c>
      <c r="B979" s="3">
        <v>-2.0085721219862407E-3</v>
      </c>
      <c r="C979" s="3">
        <v>8.3536986247612077E-3</v>
      </c>
    </row>
    <row r="980" spans="1:3" x14ac:dyDescent="0.3">
      <c r="A980" t="s">
        <v>593</v>
      </c>
      <c r="B980" s="3">
        <v>-1.7610178733201698E-3</v>
      </c>
      <c r="C980" s="3">
        <v>-1.0709277722019905E-2</v>
      </c>
    </row>
    <row r="981" spans="1:3" x14ac:dyDescent="0.3">
      <c r="A981" t="s">
        <v>594</v>
      </c>
      <c r="B981" s="3">
        <v>1.6885043787131959E-2</v>
      </c>
      <c r="C981" s="3">
        <v>1.4501618613098399E-2</v>
      </c>
    </row>
    <row r="982" spans="1:3" x14ac:dyDescent="0.3">
      <c r="A982" t="s">
        <v>595</v>
      </c>
      <c r="B982" s="3">
        <v>-6.1957868325340781E-3</v>
      </c>
      <c r="C982" s="3">
        <v>6.4425837497257277E-3</v>
      </c>
    </row>
    <row r="983" spans="1:3" x14ac:dyDescent="0.3">
      <c r="A983" t="s">
        <v>596</v>
      </c>
      <c r="B983" s="3">
        <v>4.9877521338448361E-4</v>
      </c>
      <c r="C983" s="3">
        <v>3.4006504562396067E-3</v>
      </c>
    </row>
    <row r="984" spans="1:3" x14ac:dyDescent="0.3">
      <c r="A984" t="s">
        <v>597</v>
      </c>
      <c r="B984" s="3">
        <v>1.7447509299877151E-3</v>
      </c>
      <c r="C984" s="3">
        <v>7.7751052979171398E-3</v>
      </c>
    </row>
    <row r="985" spans="1:3" x14ac:dyDescent="0.3">
      <c r="A985" t="s">
        <v>598</v>
      </c>
      <c r="B985" s="3">
        <v>-4.4787406943692654E-3</v>
      </c>
      <c r="C985" s="3">
        <v>-2.1760813124211964E-3</v>
      </c>
    </row>
    <row r="986" spans="1:3" x14ac:dyDescent="0.3">
      <c r="A986" t="s">
        <v>599</v>
      </c>
      <c r="B986" s="3">
        <v>8.2480002596649893E-3</v>
      </c>
      <c r="C986" s="3">
        <v>-3.3703117926142667E-3</v>
      </c>
    </row>
    <row r="987" spans="1:3" x14ac:dyDescent="0.3">
      <c r="A987" t="s">
        <v>600</v>
      </c>
      <c r="B987" s="3">
        <v>1.487352665608066E-2</v>
      </c>
      <c r="C987" s="3">
        <v>1.0145190709552665E-2</v>
      </c>
    </row>
    <row r="988" spans="1:3" x14ac:dyDescent="0.3">
      <c r="A988" s="1">
        <v>41676</v>
      </c>
      <c r="B988" s="3">
        <v>-3.6638416522805084E-3</v>
      </c>
      <c r="C988" s="3">
        <v>6.1047935501310491E-3</v>
      </c>
    </row>
    <row r="989" spans="1:3" x14ac:dyDescent="0.3">
      <c r="A989" s="1">
        <v>41704</v>
      </c>
      <c r="B989" s="3">
        <v>-1.2257905499963084E-2</v>
      </c>
      <c r="C989" s="3">
        <v>0</v>
      </c>
    </row>
    <row r="990" spans="1:3" x14ac:dyDescent="0.3">
      <c r="A990" s="1">
        <v>41735</v>
      </c>
      <c r="B990" s="3">
        <v>7.4456911767373235E-4</v>
      </c>
      <c r="C990" s="3">
        <v>-9.7864685105431004E-4</v>
      </c>
    </row>
    <row r="991" spans="1:3" x14ac:dyDescent="0.3">
      <c r="A991" s="1">
        <v>41765</v>
      </c>
      <c r="B991" s="3">
        <v>2.2073408727007804E-2</v>
      </c>
      <c r="C991" s="3">
        <v>1.1559556624104017E-2</v>
      </c>
    </row>
    <row r="992" spans="1:3" x14ac:dyDescent="0.3">
      <c r="A992" s="1">
        <v>41796</v>
      </c>
      <c r="B992" s="3">
        <v>6.551803496326114E-3</v>
      </c>
      <c r="C992" s="3">
        <v>6.7789803267122029E-3</v>
      </c>
    </row>
    <row r="993" spans="1:3" x14ac:dyDescent="0.3">
      <c r="A993" s="1">
        <v>41888</v>
      </c>
      <c r="B993" s="3">
        <v>-5.0626633663304332E-3</v>
      </c>
      <c r="C993" s="3">
        <v>1.0196210123775362E-2</v>
      </c>
    </row>
    <row r="994" spans="1:3" x14ac:dyDescent="0.3">
      <c r="A994" s="1">
        <v>41918</v>
      </c>
      <c r="B994" s="3">
        <v>-3.8769008259551541E-3</v>
      </c>
      <c r="C994" s="3">
        <v>1.523539281850006E-3</v>
      </c>
    </row>
    <row r="995" spans="1:3" x14ac:dyDescent="0.3">
      <c r="A995" s="1">
        <v>41949</v>
      </c>
      <c r="B995" s="3">
        <v>-6.0812451082283836E-3</v>
      </c>
      <c r="C995" s="3">
        <v>-6.6552140175278884E-3</v>
      </c>
    </row>
    <row r="996" spans="1:3" x14ac:dyDescent="0.3">
      <c r="A996" s="1">
        <v>41979</v>
      </c>
      <c r="B996" s="3">
        <v>-6.8526352552674696E-3</v>
      </c>
      <c r="C996" s="3">
        <v>-1.0145543780100796E-2</v>
      </c>
    </row>
    <row r="997" spans="1:3" x14ac:dyDescent="0.3">
      <c r="A997" t="s">
        <v>601</v>
      </c>
      <c r="B997" s="3">
        <v>1.601768413806326E-2</v>
      </c>
      <c r="C997" s="3">
        <v>3.6743959870821907E-3</v>
      </c>
    </row>
    <row r="998" spans="1:3" x14ac:dyDescent="0.3">
      <c r="A998" t="s">
        <v>602</v>
      </c>
      <c r="B998" s="3">
        <v>6.5486509373768875E-3</v>
      </c>
      <c r="C998" s="3">
        <v>-1.5606966734234118E-2</v>
      </c>
    </row>
    <row r="999" spans="1:3" x14ac:dyDescent="0.3">
      <c r="A999" t="s">
        <v>603</v>
      </c>
      <c r="B999" s="3">
        <v>4.3373634126069316E-3</v>
      </c>
      <c r="C999" s="3">
        <v>1.1156772744817633E-2</v>
      </c>
    </row>
    <row r="1000" spans="1:3" x14ac:dyDescent="0.3">
      <c r="A1000" t="s">
        <v>604</v>
      </c>
      <c r="B1000" s="3">
        <v>-7.1976355247171941E-4</v>
      </c>
      <c r="C1000" s="3">
        <v>7.3558021752779812E-3</v>
      </c>
    </row>
    <row r="1001" spans="1:3" x14ac:dyDescent="0.3">
      <c r="A1001" t="s">
        <v>605</v>
      </c>
      <c r="B1001" s="3">
        <v>-3.3614172470668446E-3</v>
      </c>
      <c r="C1001" s="3">
        <v>-3.8432477403738119E-4</v>
      </c>
    </row>
    <row r="1002" spans="1:3" x14ac:dyDescent="0.3">
      <c r="A1002" t="s">
        <v>606</v>
      </c>
      <c r="B1002" s="3">
        <v>4.0954658016394418E-3</v>
      </c>
      <c r="C1002" s="3">
        <v>1.6724321628194927E-2</v>
      </c>
    </row>
    <row r="1003" spans="1:3" x14ac:dyDescent="0.3">
      <c r="A1003" t="s">
        <v>607</v>
      </c>
      <c r="B1003" s="3">
        <v>7.4376326413088112E-3</v>
      </c>
      <c r="C1003" s="3">
        <v>1.7016372026894544E-3</v>
      </c>
    </row>
    <row r="1004" spans="1:3" x14ac:dyDescent="0.3">
      <c r="A1004" t="s">
        <v>608</v>
      </c>
      <c r="B1004" s="3">
        <v>-5.7156732740978322E-3</v>
      </c>
      <c r="C1004" s="3">
        <v>-9.2487245782391092E-3</v>
      </c>
    </row>
    <row r="1005" spans="1:3" x14ac:dyDescent="0.3">
      <c r="A1005" t="s">
        <v>609</v>
      </c>
      <c r="B1005" s="3">
        <v>6.7065551546332536E-3</v>
      </c>
      <c r="C1005" s="3">
        <v>2.0955739625025949E-3</v>
      </c>
    </row>
    <row r="1006" spans="1:3" x14ac:dyDescent="0.3">
      <c r="A1006" t="s">
        <v>610</v>
      </c>
      <c r="B1006" s="3">
        <v>-7.3756216464149205E-3</v>
      </c>
      <c r="C1006" s="3">
        <v>-4.3726105295813777E-3</v>
      </c>
    </row>
    <row r="1007" spans="1:3" x14ac:dyDescent="0.3">
      <c r="A1007" t="s">
        <v>611</v>
      </c>
      <c r="B1007" s="3">
        <v>1.2703706817694727E-2</v>
      </c>
      <c r="C1007" s="3">
        <v>1.0120339524896771E-2</v>
      </c>
    </row>
    <row r="1008" spans="1:3" x14ac:dyDescent="0.3">
      <c r="A1008" t="s">
        <v>612</v>
      </c>
      <c r="B1008" s="3">
        <v>-1.3017740841464343E-2</v>
      </c>
      <c r="C1008" s="3">
        <v>-6.4272251083740128E-3</v>
      </c>
    </row>
    <row r="1009" spans="1:3" x14ac:dyDescent="0.3">
      <c r="A1009" s="1">
        <v>41646</v>
      </c>
      <c r="B1009" s="3">
        <v>4.076703955391725E-3</v>
      </c>
      <c r="C1009" s="3">
        <v>3.0441395406211047E-3</v>
      </c>
    </row>
    <row r="1010" spans="1:3" x14ac:dyDescent="0.3">
      <c r="A1010" s="1">
        <v>41677</v>
      </c>
      <c r="B1010" s="3">
        <v>7.1654778920726692E-4</v>
      </c>
      <c r="C1010" s="3">
        <v>-1.1381028687221795E-3</v>
      </c>
    </row>
    <row r="1011" spans="1:3" x14ac:dyDescent="0.3">
      <c r="A1011" s="1">
        <v>41705</v>
      </c>
      <c r="B1011" s="3">
        <v>-2.3866648901129661E-3</v>
      </c>
      <c r="C1011" s="3">
        <v>6.4565175617743442E-3</v>
      </c>
    </row>
    <row r="1012" spans="1:3" x14ac:dyDescent="0.3">
      <c r="A1012" s="1">
        <v>41827</v>
      </c>
      <c r="B1012" s="3">
        <v>4.5454917143659124E-3</v>
      </c>
      <c r="C1012" s="3">
        <v>-9.4339658394251291E-3</v>
      </c>
    </row>
    <row r="1013" spans="1:3" x14ac:dyDescent="0.3">
      <c r="A1013" s="1">
        <v>41858</v>
      </c>
      <c r="B1013" s="3">
        <v>-5.0012486602655226E-3</v>
      </c>
      <c r="C1013" s="3">
        <v>-4.7619166518699796E-3</v>
      </c>
    </row>
    <row r="1014" spans="1:3" x14ac:dyDescent="0.3">
      <c r="A1014" s="1">
        <v>41889</v>
      </c>
      <c r="B1014" s="3">
        <v>-2.6328669085284861E-3</v>
      </c>
      <c r="C1014" s="3">
        <v>-1.1483403793619562E-3</v>
      </c>
    </row>
    <row r="1015" spans="1:3" x14ac:dyDescent="0.3">
      <c r="A1015" s="1">
        <v>41919</v>
      </c>
      <c r="B1015" s="3">
        <v>4.7998287363171244E-4</v>
      </c>
      <c r="C1015" s="3">
        <v>-7.2810418889913686E-3</v>
      </c>
    </row>
    <row r="1016" spans="1:3" x14ac:dyDescent="0.3">
      <c r="A1016" s="1">
        <v>41950</v>
      </c>
      <c r="B1016" s="3">
        <v>9.5946724408713102E-3</v>
      </c>
      <c r="C1016" s="3">
        <v>-6.1764127957644188E-3</v>
      </c>
    </row>
    <row r="1017" spans="1:3" x14ac:dyDescent="0.3">
      <c r="A1017" t="s">
        <v>613</v>
      </c>
      <c r="B1017" s="3">
        <v>1.1878954670037079E-3</v>
      </c>
      <c r="C1017" s="3">
        <v>-3.495828981571858E-3</v>
      </c>
    </row>
    <row r="1018" spans="1:3" x14ac:dyDescent="0.3">
      <c r="A1018" t="s">
        <v>614</v>
      </c>
      <c r="B1018" s="3">
        <v>7.3564688348763951E-3</v>
      </c>
      <c r="C1018" s="3">
        <v>7.7952349697274492E-4</v>
      </c>
    </row>
    <row r="1019" spans="1:3" x14ac:dyDescent="0.3">
      <c r="A1019" t="s">
        <v>615</v>
      </c>
      <c r="B1019" s="3">
        <v>3.8398136997328747E-2</v>
      </c>
      <c r="C1019" s="3">
        <v>-3.5053601629977393E-3</v>
      </c>
    </row>
    <row r="1020" spans="1:3" x14ac:dyDescent="0.3">
      <c r="A1020" t="s">
        <v>616</v>
      </c>
      <c r="B1020" s="3">
        <v>1.0208648387743047E-2</v>
      </c>
      <c r="C1020" s="3">
        <v>-9.5758733121383832E-3</v>
      </c>
    </row>
    <row r="1021" spans="1:3" x14ac:dyDescent="0.3">
      <c r="A1021" t="s">
        <v>617</v>
      </c>
      <c r="B1021" s="3">
        <v>3.5930766164806727E-3</v>
      </c>
      <c r="C1021" s="3">
        <v>1.1838956598356321E-2</v>
      </c>
    </row>
    <row r="1022" spans="1:3" x14ac:dyDescent="0.3">
      <c r="A1022" t="s">
        <v>618</v>
      </c>
      <c r="B1022" s="3">
        <v>3.3564980357754237E-3</v>
      </c>
      <c r="C1022" s="3">
        <v>-4.4851865831310178E-3</v>
      </c>
    </row>
    <row r="1023" spans="1:3" x14ac:dyDescent="0.3">
      <c r="A1023" t="s">
        <v>619</v>
      </c>
      <c r="B1023" s="3">
        <v>-2.2298974381274039E-4</v>
      </c>
      <c r="C1023" s="3">
        <v>5.8765857153166845E-3</v>
      </c>
    </row>
    <row r="1024" spans="1:3" x14ac:dyDescent="0.3">
      <c r="A1024" t="s">
        <v>620</v>
      </c>
      <c r="B1024" s="3">
        <v>8.9220498198838705E-4</v>
      </c>
      <c r="C1024" s="3">
        <v>-3.8942727591784188E-4</v>
      </c>
    </row>
    <row r="1025" spans="1:3" x14ac:dyDescent="0.3">
      <c r="A1025" t="s">
        <v>621</v>
      </c>
      <c r="B1025" s="3">
        <v>-1.0474639554997611E-2</v>
      </c>
      <c r="C1025" s="3">
        <v>5.0652476841714922E-3</v>
      </c>
    </row>
    <row r="1026" spans="1:3" x14ac:dyDescent="0.3">
      <c r="A1026" t="s">
        <v>622</v>
      </c>
      <c r="B1026" s="3">
        <v>2.2522092804688754E-3</v>
      </c>
      <c r="C1026" s="3">
        <v>1.9378731832597751E-4</v>
      </c>
    </row>
    <row r="1027" spans="1:3" x14ac:dyDescent="0.3">
      <c r="A1027" t="s">
        <v>623</v>
      </c>
      <c r="B1027" s="3">
        <v>-1.1910082398359001E-2</v>
      </c>
      <c r="C1027" s="3">
        <v>0</v>
      </c>
    </row>
    <row r="1028" spans="1:3" x14ac:dyDescent="0.3">
      <c r="A1028" t="s">
        <v>624</v>
      </c>
      <c r="B1028" s="3">
        <v>-1.8194788145103891E-3</v>
      </c>
      <c r="C1028" s="3">
        <v>-1.162744481809086E-3</v>
      </c>
    </row>
    <row r="1029" spans="1:3" x14ac:dyDescent="0.3">
      <c r="A1029" t="s">
        <v>625</v>
      </c>
      <c r="B1029" s="3">
        <v>-7.0630525667642052E-3</v>
      </c>
      <c r="C1029" s="3">
        <v>1.0865304664723796E-2</v>
      </c>
    </row>
    <row r="1030" spans="1:3" x14ac:dyDescent="0.3">
      <c r="A1030" t="s">
        <v>626</v>
      </c>
      <c r="B1030" s="3">
        <v>-9.6374872869255945E-3</v>
      </c>
      <c r="C1030" s="3">
        <v>-2.3032566232461194E-2</v>
      </c>
    </row>
    <row r="1031" spans="1:3" x14ac:dyDescent="0.3">
      <c r="A1031" s="1">
        <v>41647</v>
      </c>
      <c r="B1031" s="3">
        <v>-6.9508703754774803E-3</v>
      </c>
      <c r="C1031" s="3">
        <v>-1.0805569226879252E-2</v>
      </c>
    </row>
    <row r="1032" spans="1:3" x14ac:dyDescent="0.3">
      <c r="A1032" s="1">
        <v>41737</v>
      </c>
      <c r="B1032" s="3">
        <v>1.189917951554742E-2</v>
      </c>
      <c r="C1032" s="3">
        <v>1.2711105523356636E-2</v>
      </c>
    </row>
    <row r="1033" spans="1:3" x14ac:dyDescent="0.3">
      <c r="A1033" s="1">
        <v>41767</v>
      </c>
      <c r="B1033" s="3">
        <v>-6.6865931558421909E-3</v>
      </c>
      <c r="C1033" s="3">
        <v>-1.1570912266078426E-2</v>
      </c>
    </row>
    <row r="1034" spans="1:3" x14ac:dyDescent="0.3">
      <c r="A1034" s="1">
        <v>41798</v>
      </c>
      <c r="B1034" s="3">
        <v>-7.8922996149465297E-3</v>
      </c>
      <c r="C1034" s="3">
        <v>1.9983111575405665E-4</v>
      </c>
    </row>
    <row r="1035" spans="1:3" x14ac:dyDescent="0.3">
      <c r="A1035" s="1">
        <v>41828</v>
      </c>
      <c r="B1035" s="3">
        <v>1.1464621835176381E-2</v>
      </c>
      <c r="C1035" s="3">
        <v>-7.1913714196256695E-3</v>
      </c>
    </row>
    <row r="1036" spans="1:3" x14ac:dyDescent="0.3">
      <c r="A1036" s="1">
        <v>41859</v>
      </c>
      <c r="B1036" s="3">
        <v>-6.9393224628688799E-4</v>
      </c>
      <c r="C1036" s="3">
        <v>6.0362006009648805E-3</v>
      </c>
    </row>
    <row r="1037" spans="1:3" x14ac:dyDescent="0.3">
      <c r="A1037" s="1">
        <v>41951</v>
      </c>
      <c r="B1037" s="3">
        <v>0</v>
      </c>
      <c r="C1037" s="3">
        <v>-2.2000254432138489E-3</v>
      </c>
    </row>
    <row r="1038" spans="1:3" x14ac:dyDescent="0.3">
      <c r="A1038" s="1">
        <v>41981</v>
      </c>
      <c r="B1038" s="3">
        <v>7.4074177181779888E-3</v>
      </c>
      <c r="C1038" s="3">
        <v>-2.204855184502974E-3</v>
      </c>
    </row>
    <row r="1039" spans="1:3" x14ac:dyDescent="0.3">
      <c r="A1039" t="s">
        <v>627</v>
      </c>
      <c r="B1039" s="3">
        <v>1.2867658778125568E-2</v>
      </c>
      <c r="C1039" s="3">
        <v>4.2186240063597502E-3</v>
      </c>
    </row>
    <row r="1040" spans="1:3" x14ac:dyDescent="0.3">
      <c r="A1040" t="s">
        <v>628</v>
      </c>
      <c r="B1040" s="3">
        <v>4.3103320359560993E-3</v>
      </c>
      <c r="C1040" s="3">
        <v>7.8015491039993279E-3</v>
      </c>
    </row>
    <row r="1041" spans="1:3" x14ac:dyDescent="0.3">
      <c r="A1041" t="s">
        <v>629</v>
      </c>
      <c r="B1041" s="3">
        <v>1.1746098848319342E-2</v>
      </c>
      <c r="C1041" s="3">
        <v>-3.3743976455565816E-3</v>
      </c>
    </row>
    <row r="1042" spans="1:3" x14ac:dyDescent="0.3">
      <c r="A1042" t="s">
        <v>630</v>
      </c>
      <c r="B1042" s="3">
        <v>7.1444382457255262E-3</v>
      </c>
      <c r="C1042" s="3">
        <v>9.5598434596411153E-3</v>
      </c>
    </row>
    <row r="1043" spans="1:3" x14ac:dyDescent="0.3">
      <c r="A1043" t="s">
        <v>631</v>
      </c>
      <c r="B1043" s="3">
        <v>1.1153239657913039E-2</v>
      </c>
      <c r="C1043" s="3">
        <v>3.3537613246346076E-3</v>
      </c>
    </row>
    <row r="1044" spans="1:3" x14ac:dyDescent="0.3">
      <c r="A1044" t="s">
        <v>632</v>
      </c>
      <c r="B1044" s="3">
        <v>-8.3829963776896887E-3</v>
      </c>
      <c r="C1044" s="3">
        <v>-1.9666922665539932E-4</v>
      </c>
    </row>
    <row r="1045" spans="1:3" x14ac:dyDescent="0.3">
      <c r="A1045" t="s">
        <v>633</v>
      </c>
      <c r="B1045" s="3">
        <v>6.0066813466903568E-3</v>
      </c>
      <c r="C1045" s="3">
        <v>8.6529597779594347E-3</v>
      </c>
    </row>
    <row r="1046" spans="1:3" x14ac:dyDescent="0.3">
      <c r="A1046" t="s">
        <v>634</v>
      </c>
      <c r="B1046" s="3">
        <v>-1.5479877596566993E-3</v>
      </c>
      <c r="C1046" s="3">
        <v>-2.1446923306402965E-3</v>
      </c>
    </row>
    <row r="1047" spans="1:3" x14ac:dyDescent="0.3">
      <c r="A1047" t="s">
        <v>635</v>
      </c>
      <c r="B1047" s="3">
        <v>4.4290821606107755E-4</v>
      </c>
      <c r="C1047" s="3">
        <v>5.2755145093263955E-3</v>
      </c>
    </row>
    <row r="1048" spans="1:3" x14ac:dyDescent="0.3">
      <c r="A1048" t="s">
        <v>636</v>
      </c>
      <c r="B1048" s="3">
        <v>-3.5421844968123173E-3</v>
      </c>
      <c r="C1048" s="3">
        <v>2.1380023474542043E-3</v>
      </c>
    </row>
    <row r="1049" spans="1:3" x14ac:dyDescent="0.3">
      <c r="A1049" t="s">
        <v>637</v>
      </c>
      <c r="B1049" s="3">
        <v>-3.1103971210909576E-3</v>
      </c>
      <c r="C1049" s="3">
        <v>-4.2669024519351728E-3</v>
      </c>
    </row>
    <row r="1050" spans="1:3" x14ac:dyDescent="0.3">
      <c r="A1050" t="s">
        <v>638</v>
      </c>
      <c r="B1050" s="3">
        <v>2.2290614375597428E-4</v>
      </c>
      <c r="C1050" s="3">
        <v>-3.7007772628080415E-3</v>
      </c>
    </row>
    <row r="1051" spans="1:3" x14ac:dyDescent="0.3">
      <c r="A1051" t="s">
        <v>639</v>
      </c>
      <c r="B1051" s="3">
        <v>1.2254886501817275E-2</v>
      </c>
      <c r="C1051" s="3">
        <v>5.6695321402995269E-3</v>
      </c>
    </row>
    <row r="1052" spans="1:3" x14ac:dyDescent="0.3">
      <c r="A1052" s="1">
        <v>41679</v>
      </c>
      <c r="B1052" s="3">
        <v>-7.4840488394523064E-3</v>
      </c>
      <c r="C1052" s="3">
        <v>2.5272399271785151E-3</v>
      </c>
    </row>
    <row r="1053" spans="1:3" x14ac:dyDescent="0.3">
      <c r="A1053" s="1">
        <v>41707</v>
      </c>
      <c r="B1053" s="3">
        <v>-2.8831528926219763E-3</v>
      </c>
      <c r="C1053" s="3">
        <v>-3.8782131548675824E-4</v>
      </c>
    </row>
    <row r="1054" spans="1:3" x14ac:dyDescent="0.3">
      <c r="A1054" s="1">
        <v>41738</v>
      </c>
      <c r="B1054" s="3">
        <v>6.6725855623126495E-3</v>
      </c>
      <c r="C1054" s="3">
        <v>3.8797177921257031E-4</v>
      </c>
    </row>
    <row r="1055" spans="1:3" x14ac:dyDescent="0.3">
      <c r="A1055" s="1">
        <v>41768</v>
      </c>
      <c r="B1055" s="3">
        <v>1.4361502546868188E-2</v>
      </c>
      <c r="C1055" s="3">
        <v>1.5513259759587505E-3</v>
      </c>
    </row>
    <row r="1056" spans="1:3" x14ac:dyDescent="0.3">
      <c r="A1056" s="1">
        <v>41860</v>
      </c>
      <c r="B1056" s="3">
        <v>1.21978026896572E-2</v>
      </c>
      <c r="C1056" s="3">
        <v>-3.4850058163378161E-3</v>
      </c>
    </row>
    <row r="1057" spans="1:3" x14ac:dyDescent="0.3">
      <c r="A1057" s="1">
        <v>41891</v>
      </c>
      <c r="B1057" s="3">
        <v>6.2405344197593582E-3</v>
      </c>
      <c r="C1057" s="3">
        <v>-7.7715367034808525E-3</v>
      </c>
    </row>
    <row r="1058" spans="1:3" x14ac:dyDescent="0.3">
      <c r="A1058" s="1">
        <v>41921</v>
      </c>
      <c r="B1058" s="3">
        <v>1.7109026908512792E-3</v>
      </c>
      <c r="C1058" s="3">
        <v>8.8114419384337506E-3</v>
      </c>
    </row>
    <row r="1059" spans="1:3" x14ac:dyDescent="0.3">
      <c r="A1059" s="1">
        <v>41952</v>
      </c>
      <c r="B1059" s="3">
        <v>3.4158714739522811E-3</v>
      </c>
      <c r="C1059" s="3">
        <v>1.3587021029695112E-3</v>
      </c>
    </row>
    <row r="1060" spans="1:3" x14ac:dyDescent="0.3">
      <c r="A1060" s="1">
        <v>41982</v>
      </c>
      <c r="B1060" s="3">
        <v>-6.382944504249477E-3</v>
      </c>
      <c r="C1060" s="3">
        <v>2.1322004574888531E-3</v>
      </c>
    </row>
    <row r="1061" spans="1:3" x14ac:dyDescent="0.3">
      <c r="A1061" t="s">
        <v>640</v>
      </c>
      <c r="B1061" s="3">
        <v>-9.8501048069775665E-3</v>
      </c>
      <c r="C1061" s="3">
        <v>4.6421332187109865E-3</v>
      </c>
    </row>
    <row r="1062" spans="1:3" x14ac:dyDescent="0.3">
      <c r="A1062" t="s">
        <v>641</v>
      </c>
      <c r="B1062" s="3">
        <v>1.1245611016376333E-2</v>
      </c>
      <c r="C1062" s="3">
        <v>7.1236554630120796E-3</v>
      </c>
    </row>
    <row r="1063" spans="1:3" x14ac:dyDescent="0.3">
      <c r="A1063" t="s">
        <v>642</v>
      </c>
      <c r="B1063" s="3">
        <v>-5.1325511254596279E-3</v>
      </c>
      <c r="C1063" s="3">
        <v>3.8232898997470066E-3</v>
      </c>
    </row>
    <row r="1064" spans="1:3" x14ac:dyDescent="0.3">
      <c r="A1064" t="s">
        <v>643</v>
      </c>
      <c r="B1064" s="3">
        <v>3.439390968649203E-3</v>
      </c>
      <c r="C1064" s="3">
        <v>1.3902186181538934E-2</v>
      </c>
    </row>
    <row r="1065" spans="1:3" x14ac:dyDescent="0.3">
      <c r="A1065" t="s">
        <v>644</v>
      </c>
      <c r="B1065" s="3">
        <v>1.7994860517124511E-2</v>
      </c>
      <c r="C1065" s="3">
        <v>2.2539184175982552E-3</v>
      </c>
    </row>
    <row r="1066" spans="1:3" x14ac:dyDescent="0.3">
      <c r="A1066" t="s">
        <v>645</v>
      </c>
      <c r="B1066" s="3">
        <v>-9.6801325351765222E-3</v>
      </c>
      <c r="C1066" s="3">
        <v>-8.6206659105511063E-3</v>
      </c>
    </row>
    <row r="1067" spans="1:3" x14ac:dyDescent="0.3">
      <c r="A1067" t="s">
        <v>646</v>
      </c>
      <c r="B1067" s="3">
        <v>-1.0624729098525409E-2</v>
      </c>
      <c r="C1067" s="3">
        <v>-1.5122930555614866E-2</v>
      </c>
    </row>
    <row r="1068" spans="1:3" x14ac:dyDescent="0.3">
      <c r="A1068" t="s">
        <v>647</v>
      </c>
      <c r="B1068" s="3">
        <v>1.1168389174265769E-2</v>
      </c>
      <c r="C1068" s="3">
        <v>5.7586454740565785E-4</v>
      </c>
    </row>
    <row r="1069" spans="1:3" x14ac:dyDescent="0.3">
      <c r="A1069" t="s">
        <v>648</v>
      </c>
      <c r="B1069" s="3">
        <v>-2.2090067873633212E-2</v>
      </c>
      <c r="C1069" s="3">
        <v>-1.3811646954504542E-2</v>
      </c>
    </row>
    <row r="1070" spans="1:3" x14ac:dyDescent="0.3">
      <c r="A1070" t="s">
        <v>649</v>
      </c>
      <c r="B1070" s="3">
        <v>8.0364550351215147E-3</v>
      </c>
      <c r="C1070" s="3">
        <v>8.9476509743677823E-3</v>
      </c>
    </row>
    <row r="1071" spans="1:3" x14ac:dyDescent="0.3">
      <c r="A1071" t="s">
        <v>650</v>
      </c>
      <c r="B1071" s="3">
        <v>6.4639313579006874E-4</v>
      </c>
      <c r="C1071" s="3">
        <v>-3.4702247892450799E-3</v>
      </c>
    </row>
    <row r="1072" spans="1:3" x14ac:dyDescent="0.3">
      <c r="A1072" t="s">
        <v>651</v>
      </c>
      <c r="B1072" s="3">
        <v>-1.7226015509554937E-3</v>
      </c>
      <c r="C1072" s="3">
        <v>3.4823091849023324E-3</v>
      </c>
    </row>
    <row r="1073" spans="1:3" x14ac:dyDescent="0.3">
      <c r="A1073" s="1">
        <v>41649</v>
      </c>
      <c r="B1073" s="3">
        <v>-9.9223446458719389E-3</v>
      </c>
      <c r="C1073" s="3">
        <v>-1.1760168000491733E-2</v>
      </c>
    </row>
    <row r="1074" spans="1:3" x14ac:dyDescent="0.3">
      <c r="A1074" s="1">
        <v>41680</v>
      </c>
      <c r="B1074" s="3">
        <v>-3.0501777642933936E-3</v>
      </c>
      <c r="C1074" s="3">
        <v>2.7312284060205805E-3</v>
      </c>
    </row>
    <row r="1075" spans="1:3" x14ac:dyDescent="0.3">
      <c r="A1075" s="1">
        <v>41708</v>
      </c>
      <c r="B1075" s="3">
        <v>7.2115986028697954E-3</v>
      </c>
      <c r="C1075" s="3">
        <v>1.3618618789741355E-2</v>
      </c>
    </row>
    <row r="1076" spans="1:3" x14ac:dyDescent="0.3">
      <c r="A1076" s="1">
        <v>41800</v>
      </c>
      <c r="B1076" s="3">
        <v>0</v>
      </c>
      <c r="C1076" s="3">
        <v>-1.3435764777093295E-3</v>
      </c>
    </row>
    <row r="1077" spans="1:3" x14ac:dyDescent="0.3">
      <c r="A1077" s="1">
        <v>41830</v>
      </c>
      <c r="B1077" s="3">
        <v>-1.2150187864715889E-2</v>
      </c>
      <c r="C1077" s="3">
        <v>-1.825863726647603E-2</v>
      </c>
    </row>
    <row r="1078" spans="1:3" x14ac:dyDescent="0.3">
      <c r="A1078" s="1">
        <v>41861</v>
      </c>
      <c r="B1078" s="3">
        <v>2.7454436567464047E-2</v>
      </c>
      <c r="C1078" s="3">
        <v>2.0947526541684081E-2</v>
      </c>
    </row>
    <row r="1079" spans="1:3" x14ac:dyDescent="0.3">
      <c r="A1079" s="1">
        <v>41892</v>
      </c>
      <c r="B1079" s="3">
        <v>-1.9880303255300213E-2</v>
      </c>
      <c r="C1079" s="3">
        <v>-1.9750754998125952E-2</v>
      </c>
    </row>
    <row r="1080" spans="1:3" x14ac:dyDescent="0.3">
      <c r="A1080" s="1">
        <v>41922</v>
      </c>
      <c r="B1080" s="3">
        <v>-3.9694639976148083E-2</v>
      </c>
      <c r="C1080" s="3">
        <v>-9.3896662515545737E-3</v>
      </c>
    </row>
    <row r="1081" spans="1:3" x14ac:dyDescent="0.3">
      <c r="A1081" t="s">
        <v>652</v>
      </c>
      <c r="B1081" s="3">
        <v>-8.6304362309499449E-3</v>
      </c>
      <c r="C1081" s="3">
        <v>-8.6887597936732286E-3</v>
      </c>
    </row>
    <row r="1082" spans="1:3" x14ac:dyDescent="0.3">
      <c r="A1082" t="s">
        <v>653</v>
      </c>
      <c r="B1082" s="3">
        <v>1.8327298971170247E-3</v>
      </c>
      <c r="C1082" s="3">
        <v>-2.7290813599574859E-2</v>
      </c>
    </row>
    <row r="1083" spans="1:3" x14ac:dyDescent="0.3">
      <c r="A1083" t="s">
        <v>654</v>
      </c>
      <c r="B1083" s="3">
        <v>-1.1662438117521212E-2</v>
      </c>
      <c r="C1083" s="3">
        <v>-2.0069702444981852E-2</v>
      </c>
    </row>
    <row r="1084" spans="1:3" x14ac:dyDescent="0.3">
      <c r="A1084" t="s">
        <v>655</v>
      </c>
      <c r="B1084" s="3">
        <v>-1.1105953170965188E-2</v>
      </c>
      <c r="C1084" s="3">
        <v>5.8516696083674713E-3</v>
      </c>
    </row>
    <row r="1085" spans="1:3" x14ac:dyDescent="0.3">
      <c r="A1085" t="s">
        <v>656</v>
      </c>
      <c r="B1085" s="3">
        <v>2.082355102690614E-2</v>
      </c>
      <c r="C1085" s="3">
        <v>1.1635122685208721E-2</v>
      </c>
    </row>
    <row r="1086" spans="1:3" x14ac:dyDescent="0.3">
      <c r="A1086" t="s">
        <v>657</v>
      </c>
      <c r="B1086" s="3">
        <v>1.0314032720856847E-2</v>
      </c>
      <c r="C1086" s="3">
        <v>1.006369455865963E-2</v>
      </c>
    </row>
    <row r="1087" spans="1:3" x14ac:dyDescent="0.3">
      <c r="A1087" t="s">
        <v>658</v>
      </c>
      <c r="B1087" s="3">
        <v>1.8148801420200922E-2</v>
      </c>
      <c r="C1087" s="3">
        <v>2.5823509092603558E-2</v>
      </c>
    </row>
    <row r="1088" spans="1:3" x14ac:dyDescent="0.3">
      <c r="A1088" t="s">
        <v>659</v>
      </c>
      <c r="B1088" s="3">
        <v>-1.1140814405367294E-2</v>
      </c>
      <c r="C1088" s="3">
        <v>-5.5500966783113004E-3</v>
      </c>
    </row>
    <row r="1089" spans="1:3" x14ac:dyDescent="0.3">
      <c r="A1089" t="s">
        <v>660</v>
      </c>
      <c r="B1089" s="3">
        <v>1.4420881309703981E-2</v>
      </c>
      <c r="C1089" s="3">
        <v>8.5708672414517295E-3</v>
      </c>
    </row>
    <row r="1090" spans="1:3" x14ac:dyDescent="0.3">
      <c r="A1090" t="s">
        <v>661</v>
      </c>
      <c r="B1090" s="3">
        <v>2.4655741550039911E-2</v>
      </c>
      <c r="C1090" s="3">
        <v>1.1857758270937602E-2</v>
      </c>
    </row>
    <row r="1091" spans="1:3" x14ac:dyDescent="0.3">
      <c r="A1091" t="s">
        <v>662</v>
      </c>
      <c r="B1091" s="3">
        <v>-4.7691701120369245E-3</v>
      </c>
      <c r="C1091" s="3">
        <v>2.1484418050634613E-3</v>
      </c>
    </row>
    <row r="1092" spans="1:3" x14ac:dyDescent="0.3">
      <c r="A1092" t="s">
        <v>663</v>
      </c>
      <c r="B1092" s="3">
        <v>1.2633447471337433E-2</v>
      </c>
      <c r="C1092" s="3">
        <v>9.1599517107516792E-3</v>
      </c>
    </row>
    <row r="1093" spans="1:3" x14ac:dyDescent="0.3">
      <c r="A1093" t="s">
        <v>664</v>
      </c>
      <c r="B1093" s="3">
        <v>2.7962618906416381E-3</v>
      </c>
      <c r="C1093" s="3">
        <v>7.531855260001219E-3</v>
      </c>
    </row>
    <row r="1094" spans="1:3" x14ac:dyDescent="0.3">
      <c r="A1094" t="s">
        <v>665</v>
      </c>
      <c r="B1094" s="3">
        <v>-1.2226507450995294E-2</v>
      </c>
      <c r="C1094" s="3">
        <v>5.5587653790141189E-3</v>
      </c>
    </row>
    <row r="1095" spans="1:3" x14ac:dyDescent="0.3">
      <c r="A1095" t="s">
        <v>666</v>
      </c>
      <c r="B1095" s="3">
        <v>1.9544005755421923E-2</v>
      </c>
      <c r="C1095" s="3">
        <v>1.2009187185288095E-2</v>
      </c>
    </row>
    <row r="1096" spans="1:3" x14ac:dyDescent="0.3">
      <c r="A1096" s="1">
        <v>41709</v>
      </c>
      <c r="B1096" s="3">
        <v>1.0436591089321601E-2</v>
      </c>
      <c r="C1096" s="3">
        <v>5.2740285893784211E-3</v>
      </c>
    </row>
    <row r="1097" spans="1:3" x14ac:dyDescent="0.3">
      <c r="A1097" s="1">
        <v>41740</v>
      </c>
      <c r="B1097" s="3">
        <v>2.7403102448084748E-3</v>
      </c>
      <c r="C1097" s="3">
        <v>-1.8736870480375867E-3</v>
      </c>
    </row>
    <row r="1098" spans="1:3" x14ac:dyDescent="0.3">
      <c r="A1098" s="1">
        <v>41770</v>
      </c>
      <c r="B1098" s="3">
        <v>6.0962957351937686E-3</v>
      </c>
      <c r="C1098" s="3">
        <v>1.1526831622216127E-2</v>
      </c>
    </row>
    <row r="1099" spans="1:3" x14ac:dyDescent="0.3">
      <c r="A1099" s="1">
        <v>41801</v>
      </c>
      <c r="B1099" s="3">
        <v>1.7551193060801662E-2</v>
      </c>
      <c r="C1099" s="3">
        <v>9.901031765152668E-3</v>
      </c>
    </row>
    <row r="1100" spans="1:3" x14ac:dyDescent="0.3">
      <c r="A1100" s="1">
        <v>41831</v>
      </c>
      <c r="B1100" s="3">
        <v>-4.1068689228740407E-4</v>
      </c>
      <c r="C1100" s="3">
        <v>-4.0695605712618432E-3</v>
      </c>
    </row>
    <row r="1101" spans="1:3" x14ac:dyDescent="0.3">
      <c r="A1101" s="1">
        <v>41923</v>
      </c>
      <c r="B1101" s="3">
        <v>4.3138871505778997E-3</v>
      </c>
      <c r="C1101" s="3">
        <v>-1.8570595303502024E-4</v>
      </c>
    </row>
    <row r="1102" spans="1:3" x14ac:dyDescent="0.3">
      <c r="A1102" s="1">
        <v>41954</v>
      </c>
      <c r="B1102" s="3">
        <v>-4.0909085353091346E-4</v>
      </c>
      <c r="C1102" s="3">
        <v>-4.6442667473046706E-3</v>
      </c>
    </row>
    <row r="1103" spans="1:3" x14ac:dyDescent="0.3">
      <c r="A1103" s="1">
        <v>41984</v>
      </c>
      <c r="B1103" s="3">
        <v>-1.8416300686177056E-3</v>
      </c>
      <c r="C1103" s="3">
        <v>-7.4656464933564592E-4</v>
      </c>
    </row>
    <row r="1104" spans="1:3" x14ac:dyDescent="0.3">
      <c r="A1104" t="s">
        <v>667</v>
      </c>
      <c r="B1104" s="3">
        <v>1.7015200240389827E-2</v>
      </c>
      <c r="C1104" s="3">
        <v>-2.8016652639087924E-3</v>
      </c>
    </row>
    <row r="1105" spans="1:3" x14ac:dyDescent="0.3">
      <c r="A1105" t="s">
        <v>668</v>
      </c>
      <c r="B1105" s="3">
        <v>-6.0469874637114618E-4</v>
      </c>
      <c r="C1105" s="3">
        <v>-7.4922149235667757E-4</v>
      </c>
    </row>
    <row r="1106" spans="1:3" x14ac:dyDescent="0.3">
      <c r="A1106" t="s">
        <v>669</v>
      </c>
      <c r="B1106" s="3">
        <v>-2.4203853873021597E-3</v>
      </c>
      <c r="C1106" s="3">
        <v>1.6869780937791568E-3</v>
      </c>
    </row>
    <row r="1107" spans="1:3" x14ac:dyDescent="0.3">
      <c r="A1107" t="s">
        <v>670</v>
      </c>
      <c r="B1107" s="3">
        <v>-8.3417425602666517E-3</v>
      </c>
      <c r="C1107" s="3">
        <v>-3.1810999459593869E-3</v>
      </c>
    </row>
    <row r="1108" spans="1:3" x14ac:dyDescent="0.3">
      <c r="A1108" t="s">
        <v>671</v>
      </c>
      <c r="B1108" s="3">
        <v>-1.0668852141259344E-2</v>
      </c>
      <c r="C1108" s="3">
        <v>1.6895114964976532E-3</v>
      </c>
    </row>
    <row r="1109" spans="1:3" x14ac:dyDescent="0.3">
      <c r="A1109" t="s">
        <v>672</v>
      </c>
      <c r="B1109" s="3">
        <v>9.9543463485267658E-3</v>
      </c>
      <c r="C1109" s="3">
        <v>2.2488499077726321E-3</v>
      </c>
    </row>
    <row r="1110" spans="1:3" x14ac:dyDescent="0.3">
      <c r="A1110" t="s">
        <v>673</v>
      </c>
      <c r="B1110" s="3">
        <v>-1.4784415151445018E-2</v>
      </c>
      <c r="C1110" s="3">
        <v>6.1705631863813171E-3</v>
      </c>
    </row>
    <row r="1111" spans="1:3" x14ac:dyDescent="0.3">
      <c r="A1111" t="s">
        <v>674</v>
      </c>
      <c r="B1111" s="3">
        <v>-8.1283794918053376E-3</v>
      </c>
      <c r="C1111" s="3">
        <v>5.3892890900413271E-3</v>
      </c>
    </row>
    <row r="1112" spans="1:3" x14ac:dyDescent="0.3">
      <c r="A1112" t="s">
        <v>675</v>
      </c>
      <c r="B1112" s="3">
        <v>-2.5215088999982482E-3</v>
      </c>
      <c r="C1112" s="3">
        <v>-4.0664939864584193E-3</v>
      </c>
    </row>
    <row r="1113" spans="1:3" x14ac:dyDescent="0.3">
      <c r="A1113" t="s">
        <v>676</v>
      </c>
      <c r="B1113" s="3">
        <v>5.8984301973992181E-3</v>
      </c>
      <c r="C1113" s="3">
        <v>7.4238460000535245E-3</v>
      </c>
    </row>
    <row r="1114" spans="1:3" x14ac:dyDescent="0.3">
      <c r="A1114" t="s">
        <v>677</v>
      </c>
      <c r="B1114" s="3">
        <v>1.2565735726861593E-3</v>
      </c>
      <c r="C1114" s="3">
        <v>3.6846269655277375E-3</v>
      </c>
    </row>
    <row r="1115" spans="1:3" x14ac:dyDescent="0.3">
      <c r="A1115" s="1">
        <v>41651</v>
      </c>
      <c r="B1115" s="3">
        <v>1.6942017968337941E-2</v>
      </c>
      <c r="C1115" s="3">
        <v>-1.2114543031836345E-2</v>
      </c>
    </row>
    <row r="1116" spans="1:3" x14ac:dyDescent="0.3">
      <c r="A1116" s="1">
        <v>41682</v>
      </c>
      <c r="B1116" s="3">
        <v>-3.2908244315005275E-3</v>
      </c>
      <c r="C1116" s="3">
        <v>7.4322194599383273E-3</v>
      </c>
    </row>
    <row r="1117" spans="1:3" x14ac:dyDescent="0.3">
      <c r="A1117" s="1">
        <v>41710</v>
      </c>
      <c r="B1117" s="3">
        <v>-7.8414566330500257E-3</v>
      </c>
      <c r="C1117" s="3">
        <v>3.1353369845297241E-3</v>
      </c>
    </row>
    <row r="1118" spans="1:3" x14ac:dyDescent="0.3">
      <c r="A1118" s="1">
        <v>41741</v>
      </c>
      <c r="B1118" s="3">
        <v>1.5806948764840012E-2</v>
      </c>
      <c r="C1118" s="3">
        <v>2.022434732694478E-3</v>
      </c>
    </row>
    <row r="1119" spans="1:3" x14ac:dyDescent="0.3">
      <c r="A1119" s="1">
        <v>41771</v>
      </c>
      <c r="B1119" s="3">
        <v>-8.5995581286587575E-3</v>
      </c>
      <c r="C1119" s="3">
        <v>9.7247539710401121E-3</v>
      </c>
    </row>
    <row r="1120" spans="1:3" x14ac:dyDescent="0.3">
      <c r="A1120" s="1">
        <v>41863</v>
      </c>
      <c r="B1120" s="3">
        <v>-1.4869824245879015E-2</v>
      </c>
      <c r="C1120" s="3">
        <v>-4.7246639987823524E-3</v>
      </c>
    </row>
    <row r="1121" spans="1:3" x14ac:dyDescent="0.3">
      <c r="A1121" s="1">
        <v>41894</v>
      </c>
      <c r="B1121" s="3">
        <v>-2.3061038320716376E-3</v>
      </c>
      <c r="C1121" s="3">
        <v>1.0955063010178456E-3</v>
      </c>
    </row>
    <row r="1122" spans="1:3" x14ac:dyDescent="0.3">
      <c r="A1122" s="1">
        <v>41924</v>
      </c>
      <c r="B1122" s="3">
        <v>-1.4498807526382329E-2</v>
      </c>
      <c r="C1122" s="3">
        <v>-1.0395825958395388E-2</v>
      </c>
    </row>
    <row r="1123" spans="1:3" x14ac:dyDescent="0.3">
      <c r="A1123" s="1">
        <v>41955</v>
      </c>
      <c r="B1123" s="3">
        <v>5.7568626687864999E-3</v>
      </c>
      <c r="C1123" s="3">
        <v>3.1331027109977594E-3</v>
      </c>
    </row>
    <row r="1124" spans="1:3" x14ac:dyDescent="0.3">
      <c r="A1124" s="1">
        <v>41985</v>
      </c>
      <c r="B1124" s="3">
        <v>-4.6639200375687695E-3</v>
      </c>
      <c r="C1124" s="3">
        <v>-1.341171385582085E-2</v>
      </c>
    </row>
    <row r="1125" spans="1:3" x14ac:dyDescent="0.3">
      <c r="A1125" t="s">
        <v>678</v>
      </c>
      <c r="B1125" s="3">
        <v>-5.9638476671062257E-3</v>
      </c>
      <c r="C1125" s="3">
        <v>-9.4972488552961254E-3</v>
      </c>
    </row>
    <row r="1126" spans="1:3" x14ac:dyDescent="0.3">
      <c r="A1126" t="s">
        <v>679</v>
      </c>
      <c r="B1126" s="3">
        <v>-3.2354807154398424E-2</v>
      </c>
      <c r="C1126" s="3">
        <v>-7.8961803534367547E-3</v>
      </c>
    </row>
    <row r="1127" spans="1:3" x14ac:dyDescent="0.3">
      <c r="A1127" t="s">
        <v>680</v>
      </c>
      <c r="B1127" s="3">
        <v>1.2843275095131057E-2</v>
      </c>
      <c r="C1127" s="3">
        <v>1.932917106171117E-2</v>
      </c>
    </row>
    <row r="1128" spans="1:3" x14ac:dyDescent="0.3">
      <c r="A1128" t="s">
        <v>681</v>
      </c>
      <c r="B1128" s="3">
        <v>3.8915581903569363E-2</v>
      </c>
      <c r="C1128" s="3">
        <v>2.6398925778125859E-2</v>
      </c>
    </row>
    <row r="1129" spans="1:3" x14ac:dyDescent="0.3">
      <c r="A1129" t="s">
        <v>682</v>
      </c>
      <c r="B1129" s="3">
        <v>2.9461010207663119E-3</v>
      </c>
      <c r="C1129" s="3">
        <v>-1.3765604005315568E-2</v>
      </c>
    </row>
    <row r="1130" spans="1:3" x14ac:dyDescent="0.3">
      <c r="A1130" t="s">
        <v>683</v>
      </c>
      <c r="B1130" s="3">
        <v>6.7142207939647758E-3</v>
      </c>
      <c r="C1130" s="3">
        <v>9.5500583380150328E-3</v>
      </c>
    </row>
    <row r="1131" spans="1:3" x14ac:dyDescent="0.3">
      <c r="A1131" t="s">
        <v>684</v>
      </c>
      <c r="B1131" s="3">
        <v>9.7957722368740008E-3</v>
      </c>
      <c r="C1131" s="3">
        <v>9.0958646833367851E-3</v>
      </c>
    </row>
    <row r="1132" spans="1:3" x14ac:dyDescent="0.3">
      <c r="A1132" t="s">
        <v>685</v>
      </c>
      <c r="B1132" s="3">
        <v>-6.3983748657252537E-3</v>
      </c>
      <c r="C1132" s="3">
        <v>-2.3436309930702226E-3</v>
      </c>
    </row>
    <row r="1133" spans="1:3" x14ac:dyDescent="0.3">
      <c r="A1133" t="s">
        <v>686</v>
      </c>
      <c r="B1133" s="3">
        <v>-5.4008802838848569E-3</v>
      </c>
      <c r="C1133" s="3">
        <v>-1.0842226457949966E-3</v>
      </c>
    </row>
    <row r="1134" spans="1:3" x14ac:dyDescent="0.3">
      <c r="A1134" t="s">
        <v>687</v>
      </c>
      <c r="B1134" s="3">
        <v>-8.9807824880432374E-3</v>
      </c>
      <c r="C1134" s="3">
        <v>7.7785892259594203E-3</v>
      </c>
    </row>
    <row r="1135" spans="1:3" x14ac:dyDescent="0.3">
      <c r="A1135" t="s">
        <v>688</v>
      </c>
      <c r="B1135" s="3">
        <v>-9.0621898028309111E-3</v>
      </c>
      <c r="C1135" s="3">
        <v>-5.205542726989032E-3</v>
      </c>
    </row>
    <row r="1136" spans="1:3" x14ac:dyDescent="0.3">
      <c r="A1136" t="s">
        <v>689</v>
      </c>
      <c r="B1136" s="3">
        <v>-1.2122493349325247E-2</v>
      </c>
      <c r="C1136" s="3">
        <v>-1.0826387525734393E-2</v>
      </c>
    </row>
    <row r="1137" spans="1:3" x14ac:dyDescent="0.3">
      <c r="A1137" s="1">
        <v>42036</v>
      </c>
      <c r="B1137" s="3">
        <v>6.6738027348169915E-3</v>
      </c>
      <c r="C1137" s="3">
        <v>-2.1889762098796783E-3</v>
      </c>
    </row>
    <row r="1138" spans="1:3" x14ac:dyDescent="0.3">
      <c r="A1138" s="1">
        <v>42125</v>
      </c>
      <c r="B1138" s="3">
        <v>-9.1958246548985434E-3</v>
      </c>
      <c r="C1138" s="3">
        <v>-2.7422305495120813E-2</v>
      </c>
    </row>
    <row r="1139" spans="1:3" x14ac:dyDescent="0.3">
      <c r="A1139" s="1">
        <v>42156</v>
      </c>
      <c r="B1139" s="3">
        <v>-1.4677308964084257E-2</v>
      </c>
      <c r="C1139" s="3">
        <v>-2.0864654218021195E-2</v>
      </c>
    </row>
    <row r="1140" spans="1:3" x14ac:dyDescent="0.3">
      <c r="A1140" s="1">
        <v>42186</v>
      </c>
      <c r="B1140" s="3">
        <v>1.2705302625000803E-2</v>
      </c>
      <c r="C1140" s="3">
        <v>5.9512521284716957E-3</v>
      </c>
    </row>
    <row r="1141" spans="1:3" x14ac:dyDescent="0.3">
      <c r="A1141" s="1">
        <v>42217</v>
      </c>
      <c r="B1141" s="3">
        <v>2.9418139056482939E-2</v>
      </c>
      <c r="C1141" s="3">
        <v>2.2137403926850707E-2</v>
      </c>
    </row>
    <row r="1142" spans="1:3" x14ac:dyDescent="0.3">
      <c r="A1142" s="1">
        <v>42248</v>
      </c>
      <c r="B1142" s="3">
        <v>-8.4051537207536775E-3</v>
      </c>
      <c r="C1142" s="3">
        <v>-1.6430185395921337E-2</v>
      </c>
    </row>
    <row r="1143" spans="1:3" x14ac:dyDescent="0.3">
      <c r="A1143" s="1">
        <v>42339</v>
      </c>
      <c r="B1143" s="3">
        <v>-1.2502644052191147E-2</v>
      </c>
      <c r="C1143" s="3">
        <v>-1.1959014779651445E-2</v>
      </c>
    </row>
    <row r="1144" spans="1:3" x14ac:dyDescent="0.3">
      <c r="A1144" t="s">
        <v>690</v>
      </c>
      <c r="B1144" s="3">
        <v>-5.1501773434272646E-3</v>
      </c>
      <c r="C1144" s="3">
        <v>-3.8424888921730904E-3</v>
      </c>
    </row>
    <row r="1145" spans="1:3" x14ac:dyDescent="0.3">
      <c r="A1145" t="s">
        <v>691</v>
      </c>
      <c r="B1145" s="3">
        <v>-8.6281548613331704E-3</v>
      </c>
      <c r="C1145" s="3">
        <v>-1.1571811011252597E-2</v>
      </c>
    </row>
    <row r="1146" spans="1:3" x14ac:dyDescent="0.3">
      <c r="A1146" t="s">
        <v>692</v>
      </c>
      <c r="B1146" s="3">
        <v>-1.0443856594747225E-2</v>
      </c>
      <c r="C1146" s="3">
        <v>-1.0341445705583707E-2</v>
      </c>
    </row>
    <row r="1147" spans="1:3" x14ac:dyDescent="0.3">
      <c r="A1147" t="s">
        <v>693</v>
      </c>
      <c r="B1147" s="3">
        <v>1.6710692690928619E-2</v>
      </c>
      <c r="C1147" s="3">
        <v>1.8138772591551167E-2</v>
      </c>
    </row>
    <row r="1148" spans="1:3" x14ac:dyDescent="0.3">
      <c r="A1148" t="s">
        <v>694</v>
      </c>
      <c r="B1148" s="3">
        <v>3.2438843427502473E-3</v>
      </c>
      <c r="C1148" s="3">
        <v>6.9713617128108751E-3</v>
      </c>
    </row>
    <row r="1149" spans="1:3" x14ac:dyDescent="0.3">
      <c r="A1149" t="s">
        <v>695</v>
      </c>
      <c r="B1149" s="3">
        <v>-1.0131518759416647E-2</v>
      </c>
      <c r="C1149" s="3">
        <v>1.9230316041800588E-3</v>
      </c>
    </row>
    <row r="1150" spans="1:3" x14ac:dyDescent="0.3">
      <c r="A1150" t="s">
        <v>696</v>
      </c>
      <c r="B1150" s="3">
        <v>2.635024785339235E-2</v>
      </c>
      <c r="C1150" s="3">
        <v>3.2053787578555371E-2</v>
      </c>
    </row>
    <row r="1151" spans="1:3" x14ac:dyDescent="0.3">
      <c r="A1151" t="s">
        <v>697</v>
      </c>
      <c r="B1151" s="3">
        <v>1.0608683230768357E-3</v>
      </c>
      <c r="C1151" s="3">
        <v>-9.4848850712401234E-3</v>
      </c>
    </row>
    <row r="1152" spans="1:3" x14ac:dyDescent="0.3">
      <c r="A1152" t="s">
        <v>698</v>
      </c>
      <c r="B1152" s="3">
        <v>-3.6032535121316434E-3</v>
      </c>
      <c r="C1152" s="3">
        <v>6.0083236850154709E-3</v>
      </c>
    </row>
    <row r="1153" spans="1:3" x14ac:dyDescent="0.3">
      <c r="A1153" t="s">
        <v>699</v>
      </c>
      <c r="B1153" s="3">
        <v>-9.2533474644137637E-2</v>
      </c>
      <c r="C1153" s="3">
        <v>-1.138484326414857E-2</v>
      </c>
    </row>
    <row r="1154" spans="1:3" x14ac:dyDescent="0.3">
      <c r="A1154" t="s">
        <v>700</v>
      </c>
      <c r="B1154" s="3">
        <v>-3.4458549003570815E-2</v>
      </c>
      <c r="C1154" s="3">
        <v>-1.5291701744637898E-2</v>
      </c>
    </row>
    <row r="1155" spans="1:3" x14ac:dyDescent="0.3">
      <c r="A1155" t="s">
        <v>701</v>
      </c>
      <c r="B1155" s="3">
        <v>1.9907758985787005E-2</v>
      </c>
      <c r="C1155" s="3">
        <v>1.1503036434919789E-2</v>
      </c>
    </row>
    <row r="1156" spans="1:3" x14ac:dyDescent="0.3">
      <c r="A1156" t="s">
        <v>702</v>
      </c>
      <c r="B1156" s="3">
        <v>-3.8324145250367203E-2</v>
      </c>
      <c r="C1156" s="3">
        <v>-1.592114943584344E-2</v>
      </c>
    </row>
    <row r="1157" spans="1:3" x14ac:dyDescent="0.3">
      <c r="A1157" s="1">
        <v>42037</v>
      </c>
      <c r="B1157" s="3">
        <v>2.1782122403386506E-2</v>
      </c>
      <c r="C1157" s="3">
        <v>1.7141821231378751E-2</v>
      </c>
    </row>
    <row r="1158" spans="1:3" x14ac:dyDescent="0.3">
      <c r="A1158" s="1">
        <v>42065</v>
      </c>
      <c r="B1158" s="3">
        <v>7.751907072515607E-3</v>
      </c>
      <c r="C1158" s="3">
        <v>1.211890347310618E-2</v>
      </c>
    </row>
    <row r="1159" spans="1:3" x14ac:dyDescent="0.3">
      <c r="A1159" s="1">
        <v>42096</v>
      </c>
      <c r="B1159" s="3">
        <v>5.7692893339484908E-3</v>
      </c>
      <c r="C1159" s="3">
        <v>-1.318304665351544E-3</v>
      </c>
    </row>
    <row r="1160" spans="1:3" x14ac:dyDescent="0.3">
      <c r="A1160" s="1">
        <v>42126</v>
      </c>
      <c r="B1160" s="3">
        <v>1.4579346613299071E-2</v>
      </c>
      <c r="C1160" s="3">
        <v>1.2068610604889507E-2</v>
      </c>
    </row>
    <row r="1161" spans="1:3" x14ac:dyDescent="0.3">
      <c r="A1161" s="1">
        <v>42157</v>
      </c>
      <c r="B1161" s="3">
        <v>-9.4229046431215657E-4</v>
      </c>
      <c r="C1161" s="3">
        <v>1.4533322901065349E-2</v>
      </c>
    </row>
    <row r="1162" spans="1:3" x14ac:dyDescent="0.3">
      <c r="A1162" s="1">
        <v>42249</v>
      </c>
      <c r="B1162" s="3">
        <v>-1.1789617334648783E-3</v>
      </c>
      <c r="C1162" s="3">
        <v>-4.4077429057978179E-3</v>
      </c>
    </row>
    <row r="1163" spans="1:3" x14ac:dyDescent="0.3">
      <c r="A1163" s="1">
        <v>42279</v>
      </c>
      <c r="B1163" s="3">
        <v>5.6656812024846737E-3</v>
      </c>
      <c r="C1163" s="3">
        <v>6.6408378943836333E-3</v>
      </c>
    </row>
    <row r="1164" spans="1:3" x14ac:dyDescent="0.3">
      <c r="A1164" s="1">
        <v>42310</v>
      </c>
      <c r="B1164" s="3">
        <v>-5.1642513569478687E-3</v>
      </c>
      <c r="C1164" s="3">
        <v>-1.2277775927665435E-2</v>
      </c>
    </row>
    <row r="1165" spans="1:3" x14ac:dyDescent="0.3">
      <c r="A1165" s="1">
        <v>42340</v>
      </c>
      <c r="B1165" s="3">
        <v>1.6753146217594272E-2</v>
      </c>
      <c r="C1165" s="3">
        <v>1.7810744940536694E-2</v>
      </c>
    </row>
    <row r="1166" spans="1:3" x14ac:dyDescent="0.3">
      <c r="A1166" t="s">
        <v>703</v>
      </c>
      <c r="B1166" s="3">
        <v>1.8101631206301372E-2</v>
      </c>
      <c r="C1166" s="3">
        <v>8.5672965922638511E-3</v>
      </c>
    </row>
    <row r="1167" spans="1:3" x14ac:dyDescent="0.3">
      <c r="A1167" t="s">
        <v>704</v>
      </c>
      <c r="B1167" s="3">
        <v>4.5921979988028383E-4</v>
      </c>
      <c r="C1167" s="3">
        <v>7.2288062874670267E-4</v>
      </c>
    </row>
    <row r="1168" spans="1:3" x14ac:dyDescent="0.3">
      <c r="A1168" t="s">
        <v>705</v>
      </c>
      <c r="B1168" s="3">
        <v>-1.1473919792417409E-3</v>
      </c>
      <c r="C1168" s="3">
        <v>-1.5351258491229647E-2</v>
      </c>
    </row>
    <row r="1169" spans="1:3" x14ac:dyDescent="0.3">
      <c r="A1169" t="s">
        <v>706</v>
      </c>
      <c r="B1169" s="3">
        <v>-6.8914995317437278E-4</v>
      </c>
      <c r="C1169" s="3">
        <v>7.3369646189869187E-4</v>
      </c>
    </row>
    <row r="1170" spans="1:3" x14ac:dyDescent="0.3">
      <c r="A1170" t="s">
        <v>707</v>
      </c>
      <c r="B1170" s="3">
        <v>8.2758829962452651E-3</v>
      </c>
      <c r="C1170" s="3">
        <v>4.948687257291251E-3</v>
      </c>
    </row>
    <row r="1171" spans="1:3" x14ac:dyDescent="0.3">
      <c r="A1171" t="s">
        <v>708</v>
      </c>
      <c r="B1171" s="3">
        <v>6.6119741694854461E-3</v>
      </c>
      <c r="C1171" s="3">
        <v>4.9242616569509234E-3</v>
      </c>
    </row>
    <row r="1172" spans="1:3" x14ac:dyDescent="0.3">
      <c r="A1172" t="s">
        <v>709</v>
      </c>
      <c r="B1172" s="3">
        <v>-1.3590380104669952E-3</v>
      </c>
      <c r="C1172" s="3">
        <v>4.9001885353259222E-3</v>
      </c>
    </row>
    <row r="1173" spans="1:3" x14ac:dyDescent="0.3">
      <c r="A1173" t="s">
        <v>710</v>
      </c>
      <c r="B1173" s="3">
        <v>-2.2680519961231216E-3</v>
      </c>
      <c r="C1173" s="3">
        <v>-7.2235844981616282E-4</v>
      </c>
    </row>
    <row r="1174" spans="1:3" x14ac:dyDescent="0.3">
      <c r="A1174" t="s">
        <v>711</v>
      </c>
      <c r="B1174" s="3">
        <v>1.5912642375315311E-3</v>
      </c>
      <c r="C1174" s="3">
        <v>-3.2532249868771901E-3</v>
      </c>
    </row>
    <row r="1175" spans="1:3" x14ac:dyDescent="0.3">
      <c r="A1175" t="s">
        <v>712</v>
      </c>
      <c r="B1175" s="3">
        <v>-4.766302330568295E-3</v>
      </c>
      <c r="C1175" s="3">
        <v>-6.5276484316637573E-3</v>
      </c>
    </row>
    <row r="1176" spans="1:3" x14ac:dyDescent="0.3">
      <c r="A1176" s="1">
        <v>42038</v>
      </c>
      <c r="B1176" s="3">
        <v>6.8421517502126328E-4</v>
      </c>
      <c r="C1176" s="3">
        <v>1.3871101320389823E-2</v>
      </c>
    </row>
    <row r="1177" spans="1:3" x14ac:dyDescent="0.3">
      <c r="A1177" s="1">
        <v>42066</v>
      </c>
      <c r="B1177" s="3">
        <v>-1.3673697416279995E-2</v>
      </c>
      <c r="C1177" s="3">
        <v>-1.8001563470366744E-3</v>
      </c>
    </row>
    <row r="1178" spans="1:3" x14ac:dyDescent="0.3">
      <c r="A1178" s="1">
        <v>42097</v>
      </c>
      <c r="B1178" s="3">
        <v>-5.0831178419238343E-3</v>
      </c>
      <c r="C1178" s="3">
        <v>-1.1361590566998148E-2</v>
      </c>
    </row>
    <row r="1179" spans="1:3" x14ac:dyDescent="0.3">
      <c r="A1179" s="1">
        <v>42127</v>
      </c>
      <c r="B1179" s="3">
        <v>1.1611519815404314E-3</v>
      </c>
      <c r="C1179" s="3">
        <v>3.6482176936081245E-4</v>
      </c>
    </row>
    <row r="1180" spans="1:3" x14ac:dyDescent="0.3">
      <c r="A1180" s="1">
        <v>42158</v>
      </c>
      <c r="B1180" s="3">
        <v>-1.7397367023909149E-2</v>
      </c>
      <c r="C1180" s="3">
        <v>-4.5587129478816824E-3</v>
      </c>
    </row>
    <row r="1181" spans="1:3" x14ac:dyDescent="0.3">
      <c r="A1181" s="1">
        <v>42250</v>
      </c>
      <c r="B1181" s="3">
        <v>1.1567469550923359E-2</v>
      </c>
      <c r="C1181" s="3">
        <v>1.4654353911947027E-3</v>
      </c>
    </row>
    <row r="1182" spans="1:3" x14ac:dyDescent="0.3">
      <c r="A1182" s="1">
        <v>42280</v>
      </c>
      <c r="B1182" s="3">
        <v>-1.9136528703308509E-2</v>
      </c>
      <c r="C1182" s="3">
        <v>-2.5242319910988131E-2</v>
      </c>
    </row>
    <row r="1183" spans="1:3" x14ac:dyDescent="0.3">
      <c r="A1183" s="1">
        <v>42311</v>
      </c>
      <c r="B1183" s="3">
        <v>-1.1896076244168885E-3</v>
      </c>
      <c r="C1183" s="3">
        <v>7.6937548029947234E-3</v>
      </c>
    </row>
    <row r="1184" spans="1:3" x14ac:dyDescent="0.3">
      <c r="A1184" s="1">
        <v>42341</v>
      </c>
      <c r="B1184" s="3">
        <v>-2.2868000146866629E-2</v>
      </c>
      <c r="C1184" s="3">
        <v>3.5195522264952928E-2</v>
      </c>
    </row>
    <row r="1185" spans="1:3" x14ac:dyDescent="0.3">
      <c r="A1185" t="s">
        <v>713</v>
      </c>
      <c r="B1185" s="3">
        <v>8.7762287379704595E-3</v>
      </c>
      <c r="C1185" s="3">
        <v>-4.4972084162077097E-3</v>
      </c>
    </row>
    <row r="1186" spans="1:3" x14ac:dyDescent="0.3">
      <c r="A1186" t="s">
        <v>714</v>
      </c>
      <c r="B1186" s="3">
        <v>4.3499383153338123E-3</v>
      </c>
      <c r="C1186" s="3">
        <v>7.0473369814323394E-3</v>
      </c>
    </row>
    <row r="1187" spans="1:3" x14ac:dyDescent="0.3">
      <c r="A1187" t="s">
        <v>715</v>
      </c>
      <c r="B1187" s="3">
        <v>3.3685849984077532E-3</v>
      </c>
      <c r="C1187" s="3">
        <v>3.2298566205126722E-3</v>
      </c>
    </row>
    <row r="1188" spans="1:3" x14ac:dyDescent="0.3">
      <c r="A1188" t="s">
        <v>716</v>
      </c>
      <c r="B1188" s="3">
        <v>1.9184645377285481E-2</v>
      </c>
      <c r="C1188" s="3">
        <v>4.6502956128708917E-3</v>
      </c>
    </row>
    <row r="1189" spans="1:3" x14ac:dyDescent="0.3">
      <c r="A1189" t="s">
        <v>717</v>
      </c>
      <c r="B1189" s="3">
        <v>-4.9411564712449341E-3</v>
      </c>
      <c r="C1189" s="3">
        <v>-1.17500451776541E-2</v>
      </c>
    </row>
    <row r="1190" spans="1:3" x14ac:dyDescent="0.3">
      <c r="A1190" t="s">
        <v>718</v>
      </c>
      <c r="B1190" s="3">
        <v>1.395130186246063E-2</v>
      </c>
      <c r="C1190" s="3">
        <v>9.0073984538252549E-3</v>
      </c>
    </row>
    <row r="1191" spans="1:3" x14ac:dyDescent="0.3">
      <c r="A1191" t="s">
        <v>719</v>
      </c>
      <c r="B1191" s="3">
        <v>-4.6642979283517683E-4</v>
      </c>
      <c r="C1191" s="3">
        <v>-4.1064148011327184E-3</v>
      </c>
    </row>
    <row r="1192" spans="1:3" x14ac:dyDescent="0.3">
      <c r="A1192" t="s">
        <v>720</v>
      </c>
      <c r="B1192" s="3">
        <v>9.3329490221805145E-4</v>
      </c>
      <c r="C1192" s="3">
        <v>-7.7088515456152917E-3</v>
      </c>
    </row>
    <row r="1193" spans="1:3" x14ac:dyDescent="0.3">
      <c r="A1193" t="s">
        <v>721</v>
      </c>
      <c r="B1193" s="3">
        <v>-3.3566492552008387E-2</v>
      </c>
      <c r="C1193" s="3">
        <v>-1.4634111278007622E-2</v>
      </c>
    </row>
    <row r="1194" spans="1:3" x14ac:dyDescent="0.3">
      <c r="A1194" t="s">
        <v>722</v>
      </c>
      <c r="B1194" s="3">
        <v>-6.0299125520584251E-3</v>
      </c>
      <c r="C1194" s="3">
        <v>-7.3340840857949452E-4</v>
      </c>
    </row>
    <row r="1195" spans="1:3" x14ac:dyDescent="0.3">
      <c r="A1195" t="s">
        <v>723</v>
      </c>
      <c r="B1195" s="3">
        <v>-5.8237770256515109E-3</v>
      </c>
      <c r="C1195" s="3">
        <v>-6.9725030722742609E-3</v>
      </c>
    </row>
    <row r="1196" spans="1:3" x14ac:dyDescent="0.3">
      <c r="A1196" t="s">
        <v>724</v>
      </c>
      <c r="B1196" s="3">
        <v>-2.4413775237208668E-4</v>
      </c>
      <c r="C1196" s="3">
        <v>1.2010380903309859E-2</v>
      </c>
    </row>
    <row r="1197" spans="1:3" x14ac:dyDescent="0.3">
      <c r="A1197" t="s">
        <v>725</v>
      </c>
      <c r="B1197" s="3">
        <v>-7.3242037174320318E-3</v>
      </c>
      <c r="C1197" s="3">
        <v>-6.7555059341676271E-3</v>
      </c>
    </row>
    <row r="1198" spans="1:3" x14ac:dyDescent="0.3">
      <c r="A1198" s="1">
        <v>42008</v>
      </c>
      <c r="B1198" s="3">
        <v>1.4756894024146039E-3</v>
      </c>
      <c r="C1198" s="3">
        <v>-8.4559307303210263E-3</v>
      </c>
    </row>
    <row r="1199" spans="1:3" x14ac:dyDescent="0.3">
      <c r="A1199" s="1">
        <v>42039</v>
      </c>
      <c r="B1199" s="3">
        <v>-1.0559936443902629E-2</v>
      </c>
      <c r="C1199" s="3">
        <v>7.9718155951005176E-3</v>
      </c>
    </row>
    <row r="1200" spans="1:3" x14ac:dyDescent="0.3">
      <c r="A1200" s="1">
        <v>42159</v>
      </c>
      <c r="B1200" s="3">
        <v>3.1273244521129229E-2</v>
      </c>
      <c r="C1200" s="3">
        <v>-5.3337651207621128E-3</v>
      </c>
    </row>
    <row r="1201" spans="1:3" x14ac:dyDescent="0.3">
      <c r="A1201" s="1">
        <v>42189</v>
      </c>
      <c r="B1201" s="3">
        <v>-4.8136005752219546E-4</v>
      </c>
      <c r="C1201" s="3">
        <v>-1.1094987863372596E-3</v>
      </c>
    </row>
    <row r="1202" spans="1:3" x14ac:dyDescent="0.3">
      <c r="A1202" s="1">
        <v>42220</v>
      </c>
      <c r="B1202" s="3">
        <v>-2.6487055032545781E-3</v>
      </c>
      <c r="C1202" s="3">
        <v>-3.7024371373006737E-4</v>
      </c>
    </row>
    <row r="1203" spans="1:3" x14ac:dyDescent="0.3">
      <c r="A1203" s="1">
        <v>42251</v>
      </c>
      <c r="B1203" s="3">
        <v>1.4486125779542558E-3</v>
      </c>
      <c r="C1203" s="3">
        <v>3.5185029061963746E-3</v>
      </c>
    </row>
    <row r="1204" spans="1:3" x14ac:dyDescent="0.3">
      <c r="A1204" s="1">
        <v>42281</v>
      </c>
      <c r="B1204" s="3">
        <v>5.7859438446994371E-3</v>
      </c>
      <c r="C1204" s="3">
        <v>2.3989771237082902E-3</v>
      </c>
    </row>
    <row r="1205" spans="1:3" x14ac:dyDescent="0.3">
      <c r="A1205" t="s">
        <v>726</v>
      </c>
      <c r="B1205" s="3">
        <v>9.5872282300368816E-4</v>
      </c>
      <c r="C1205" s="3">
        <v>4.9705520014131643E-3</v>
      </c>
    </row>
    <row r="1206" spans="1:3" x14ac:dyDescent="0.3">
      <c r="A1206" t="s">
        <v>727</v>
      </c>
      <c r="B1206" s="3">
        <v>-2.6340430318685382E-3</v>
      </c>
      <c r="C1206" s="3">
        <v>-7.3273667497089079E-3</v>
      </c>
    </row>
    <row r="1207" spans="1:3" x14ac:dyDescent="0.3">
      <c r="A1207" t="s">
        <v>728</v>
      </c>
      <c r="B1207" s="3">
        <v>1.4645784493374725E-2</v>
      </c>
      <c r="C1207" s="3">
        <v>1.1441262276515429E-2</v>
      </c>
    </row>
    <row r="1208" spans="1:3" x14ac:dyDescent="0.3">
      <c r="A1208" t="s">
        <v>729</v>
      </c>
      <c r="B1208" s="3">
        <v>-2.3662663911790949E-3</v>
      </c>
      <c r="C1208" s="3">
        <v>0</v>
      </c>
    </row>
    <row r="1209" spans="1:3" x14ac:dyDescent="0.3">
      <c r="A1209" t="s">
        <v>730</v>
      </c>
      <c r="B1209" s="3">
        <v>-1.2808357014662652E-2</v>
      </c>
      <c r="C1209" s="3">
        <v>-1.3866115530225986E-2</v>
      </c>
    </row>
    <row r="1210" spans="1:3" x14ac:dyDescent="0.3">
      <c r="A1210" t="s">
        <v>731</v>
      </c>
      <c r="B1210" s="3">
        <v>3.0994734748643227E-2</v>
      </c>
      <c r="C1210" s="3">
        <v>5.7354582493220896E-3</v>
      </c>
    </row>
    <row r="1211" spans="1:3" x14ac:dyDescent="0.3">
      <c r="A1211" t="s">
        <v>732</v>
      </c>
      <c r="B1211" s="3">
        <v>-6.2922554147066823E-3</v>
      </c>
      <c r="C1211" s="3">
        <v>-1.4717119433400594E-3</v>
      </c>
    </row>
    <row r="1212" spans="1:3" x14ac:dyDescent="0.3">
      <c r="A1212" t="s">
        <v>733</v>
      </c>
      <c r="B1212" s="3">
        <v>8.2083190882968893E-3</v>
      </c>
      <c r="C1212" s="3">
        <v>7.1849602591722572E-3</v>
      </c>
    </row>
    <row r="1213" spans="1:3" x14ac:dyDescent="0.3">
      <c r="A1213" t="s">
        <v>734</v>
      </c>
      <c r="B1213" s="3">
        <v>8.1413708156492515E-3</v>
      </c>
      <c r="C1213" s="3">
        <v>3.4754393881362144E-3</v>
      </c>
    </row>
    <row r="1214" spans="1:3" x14ac:dyDescent="0.3">
      <c r="A1214" t="s">
        <v>735</v>
      </c>
      <c r="B1214" s="3">
        <v>0.10452237483318405</v>
      </c>
      <c r="C1214" s="3">
        <v>-2.9165027915817321E-3</v>
      </c>
    </row>
    <row r="1215" spans="1:3" x14ac:dyDescent="0.3">
      <c r="A1215" t="s">
        <v>736</v>
      </c>
      <c r="B1215" s="3">
        <v>3.3423628800743899E-3</v>
      </c>
      <c r="C1215" s="3">
        <v>4.9360215299389942E-3</v>
      </c>
    </row>
    <row r="1216" spans="1:3" x14ac:dyDescent="0.3">
      <c r="A1216" t="s">
        <v>737</v>
      </c>
      <c r="B1216" s="3">
        <v>2.3527003301678562E-2</v>
      </c>
      <c r="C1216" s="3">
        <v>8.004347142226198E-3</v>
      </c>
    </row>
    <row r="1217" spans="1:3" x14ac:dyDescent="0.3">
      <c r="A1217" t="s">
        <v>738</v>
      </c>
      <c r="B1217" s="3">
        <v>-2.0341418331307759E-3</v>
      </c>
      <c r="C1217" s="3">
        <v>9.0235230894708529E-4</v>
      </c>
    </row>
    <row r="1218" spans="1:3" x14ac:dyDescent="0.3">
      <c r="A1218" t="s">
        <v>739</v>
      </c>
      <c r="B1218" s="3">
        <v>-8.5609951558556219E-3</v>
      </c>
      <c r="C1218" s="3">
        <v>-6.4911802648301986E-3</v>
      </c>
    </row>
    <row r="1219" spans="1:3" x14ac:dyDescent="0.3">
      <c r="A1219" s="1">
        <v>42009</v>
      </c>
      <c r="B1219" s="3">
        <v>4.1119470458461649E-4</v>
      </c>
      <c r="C1219" s="3">
        <v>1.6333836426400961E-3</v>
      </c>
    </row>
    <row r="1220" spans="1:3" x14ac:dyDescent="0.3">
      <c r="A1220" s="1">
        <v>42099</v>
      </c>
      <c r="B1220" s="3">
        <v>-8.6312844423223067E-3</v>
      </c>
      <c r="C1220" s="3">
        <v>9.7844141722929212E-3</v>
      </c>
    </row>
    <row r="1221" spans="1:3" x14ac:dyDescent="0.3">
      <c r="A1221" s="1">
        <v>42129</v>
      </c>
      <c r="B1221" s="3">
        <v>-1.3267057553521866E-2</v>
      </c>
      <c r="C1221" s="3">
        <v>-1.7942305198592745E-4</v>
      </c>
    </row>
    <row r="1222" spans="1:3" x14ac:dyDescent="0.3">
      <c r="A1222" s="1">
        <v>42160</v>
      </c>
      <c r="B1222" s="3">
        <v>-2.7731083396928424E-2</v>
      </c>
      <c r="C1222" s="3">
        <v>-7.6791450945996598E-3</v>
      </c>
    </row>
    <row r="1223" spans="1:3" x14ac:dyDescent="0.3">
      <c r="A1223" s="1">
        <v>42190</v>
      </c>
      <c r="B1223" s="3">
        <v>9.0752249543974983E-3</v>
      </c>
      <c r="C1223" s="3">
        <v>-2.0028503304435619E-3</v>
      </c>
    </row>
    <row r="1224" spans="1:3" x14ac:dyDescent="0.3">
      <c r="A1224" s="1">
        <v>42221</v>
      </c>
      <c r="B1224" s="3">
        <v>2.2483937362831385E-2</v>
      </c>
      <c r="C1224" s="3">
        <v>2.2623563218013176E-2</v>
      </c>
    </row>
    <row r="1225" spans="1:3" x14ac:dyDescent="0.3">
      <c r="A1225" s="1">
        <v>42313</v>
      </c>
      <c r="B1225" s="3">
        <v>-7.9581447919688797E-3</v>
      </c>
      <c r="C1225" s="3">
        <v>-9.6342790750962859E-3</v>
      </c>
    </row>
    <row r="1226" spans="1:3" x14ac:dyDescent="0.3">
      <c r="A1226" s="1">
        <v>42343</v>
      </c>
      <c r="B1226" s="3">
        <v>-4.22218927087048E-4</v>
      </c>
      <c r="C1226" s="3">
        <v>-7.205260891623988E-4</v>
      </c>
    </row>
    <row r="1227" spans="1:3" x14ac:dyDescent="0.3">
      <c r="A1227" t="s">
        <v>740</v>
      </c>
      <c r="B1227" s="3">
        <v>5.9134744074096357E-3</v>
      </c>
      <c r="C1227" s="3">
        <v>2.3435606043529233E-3</v>
      </c>
    </row>
    <row r="1228" spans="1:3" x14ac:dyDescent="0.3">
      <c r="A1228" t="s">
        <v>741</v>
      </c>
      <c r="B1228" s="3">
        <v>2.2884733118014422E-2</v>
      </c>
      <c r="C1228" s="3">
        <v>7.9136977073903658E-3</v>
      </c>
    </row>
    <row r="1229" spans="1:3" x14ac:dyDescent="0.3">
      <c r="A1229" t="s">
        <v>742</v>
      </c>
      <c r="B1229" s="3">
        <v>-8.6207394429775874E-3</v>
      </c>
      <c r="C1229" s="3">
        <v>-9.279096315613411E-3</v>
      </c>
    </row>
    <row r="1230" spans="1:3" x14ac:dyDescent="0.3">
      <c r="A1230" t="s">
        <v>743</v>
      </c>
      <c r="B1230" s="3">
        <v>-6.004144147949142E-3</v>
      </c>
      <c r="C1230" s="3">
        <v>4.1426539977509336E-3</v>
      </c>
    </row>
    <row r="1231" spans="1:3" x14ac:dyDescent="0.3">
      <c r="A1231" t="s">
        <v>744</v>
      </c>
      <c r="B1231" s="3">
        <v>-2.5156387355661503E-3</v>
      </c>
      <c r="C1231" s="3">
        <v>1.1659210026284894E-2</v>
      </c>
    </row>
    <row r="1232" spans="1:3" x14ac:dyDescent="0.3">
      <c r="A1232" t="s">
        <v>745</v>
      </c>
      <c r="B1232" s="3">
        <v>0</v>
      </c>
      <c r="C1232" s="3">
        <v>-5.6737410327066806E-3</v>
      </c>
    </row>
    <row r="1233" spans="1:3" x14ac:dyDescent="0.3">
      <c r="A1233" t="s">
        <v>746</v>
      </c>
      <c r="B1233" s="3">
        <v>-3.3628385911570469E-3</v>
      </c>
      <c r="C1233" s="3">
        <v>-1.2482925987281623E-3</v>
      </c>
    </row>
    <row r="1234" spans="1:3" x14ac:dyDescent="0.3">
      <c r="A1234" t="s">
        <v>747</v>
      </c>
      <c r="B1234" s="3">
        <v>-1.0965772121833472E-2</v>
      </c>
      <c r="C1234" s="3">
        <v>-1.7850052576351416E-4</v>
      </c>
    </row>
    <row r="1235" spans="1:3" x14ac:dyDescent="0.3">
      <c r="A1235" t="s">
        <v>748</v>
      </c>
      <c r="B1235" s="3">
        <v>-6.6098320775510588E-3</v>
      </c>
      <c r="C1235" s="3">
        <v>-6.0714245350553808E-3</v>
      </c>
    </row>
    <row r="1236" spans="1:3" x14ac:dyDescent="0.3">
      <c r="A1236" t="s">
        <v>749</v>
      </c>
      <c r="B1236" s="3">
        <v>2.1893112481704113E-2</v>
      </c>
      <c r="C1236" s="3">
        <v>7.3661499706956235E-3</v>
      </c>
    </row>
    <row r="1237" spans="1:3" x14ac:dyDescent="0.3">
      <c r="A1237" t="s">
        <v>750</v>
      </c>
      <c r="B1237" s="3">
        <v>-3.3606333748955608E-3</v>
      </c>
      <c r="C1237" s="3">
        <v>2.4968653592531975E-3</v>
      </c>
    </row>
    <row r="1238" spans="1:3" x14ac:dyDescent="0.3">
      <c r="A1238" t="s">
        <v>751</v>
      </c>
      <c r="B1238" s="3">
        <v>-1.243413969483953E-2</v>
      </c>
      <c r="C1238" s="3">
        <v>-4.4476053568262008E-3</v>
      </c>
    </row>
    <row r="1239" spans="1:3" x14ac:dyDescent="0.3">
      <c r="A1239" s="1">
        <v>42010</v>
      </c>
      <c r="B1239" s="3">
        <v>7.8958300433402684E-3</v>
      </c>
      <c r="C1239" s="3">
        <v>1.4296111008349488E-3</v>
      </c>
    </row>
    <row r="1240" spans="1:3" x14ac:dyDescent="0.3">
      <c r="A1240" s="1">
        <v>42041</v>
      </c>
      <c r="B1240" s="3">
        <v>-6.5636489168351408E-3</v>
      </c>
      <c r="C1240" s="3">
        <v>2.4982203577266215E-3</v>
      </c>
    </row>
    <row r="1241" spans="1:3" x14ac:dyDescent="0.3">
      <c r="A1241" s="1">
        <v>42069</v>
      </c>
      <c r="B1241" s="3">
        <v>-1.4919002632463041E-3</v>
      </c>
      <c r="C1241" s="3">
        <v>1.2993928427945445E-2</v>
      </c>
    </row>
    <row r="1242" spans="1:3" x14ac:dyDescent="0.3">
      <c r="A1242" s="1">
        <v>42100</v>
      </c>
      <c r="B1242" s="3">
        <v>-1.0458861610631254E-2</v>
      </c>
      <c r="C1242" s="3">
        <v>-1.3530143397614047E-2</v>
      </c>
    </row>
    <row r="1243" spans="1:3" x14ac:dyDescent="0.3">
      <c r="A1243" s="1">
        <v>42130</v>
      </c>
      <c r="B1243" s="3">
        <v>-4.7454989734144748E-3</v>
      </c>
      <c r="C1243" s="3">
        <v>8.371948829531739E-3</v>
      </c>
    </row>
    <row r="1244" spans="1:3" x14ac:dyDescent="0.3">
      <c r="A1244" s="1">
        <v>42222</v>
      </c>
      <c r="B1244" s="3">
        <v>-8.8859843551235551E-3</v>
      </c>
      <c r="C1244" s="3">
        <v>-8.6557493513745865E-3</v>
      </c>
    </row>
    <row r="1245" spans="1:3" x14ac:dyDescent="0.3">
      <c r="A1245" s="1">
        <v>42253</v>
      </c>
      <c r="B1245" s="3">
        <v>-1.7493622699675804E-3</v>
      </c>
      <c r="C1245" s="3">
        <v>1.0335029759043213E-2</v>
      </c>
    </row>
    <row r="1246" spans="1:3" x14ac:dyDescent="0.3">
      <c r="A1246" s="1">
        <v>42283</v>
      </c>
      <c r="B1246" s="3">
        <v>2.1029540078353559E-2</v>
      </c>
      <c r="C1246" s="3">
        <v>8.9946848137727464E-3</v>
      </c>
    </row>
    <row r="1247" spans="1:3" x14ac:dyDescent="0.3">
      <c r="A1247" s="1">
        <v>42314</v>
      </c>
      <c r="B1247" s="3">
        <v>-3.6473121238661532E-3</v>
      </c>
      <c r="C1247" s="3">
        <v>8.7396193522959464E-4</v>
      </c>
    </row>
    <row r="1248" spans="1:3" x14ac:dyDescent="0.3">
      <c r="A1248" s="1">
        <v>42344</v>
      </c>
      <c r="B1248" s="3">
        <v>-1.0120538712729221E-2</v>
      </c>
      <c r="C1248" s="3">
        <v>-2.9688758952578498E-3</v>
      </c>
    </row>
    <row r="1249" spans="1:3" x14ac:dyDescent="0.3">
      <c r="A1249" t="s">
        <v>752</v>
      </c>
      <c r="B1249" s="3">
        <v>-1.06591635256017E-2</v>
      </c>
      <c r="C1249" s="3">
        <v>-1.9267937005641445E-3</v>
      </c>
    </row>
    <row r="1250" spans="1:3" x14ac:dyDescent="0.3">
      <c r="A1250" t="s">
        <v>753</v>
      </c>
      <c r="B1250" s="3">
        <v>7.6957536632049628E-3</v>
      </c>
      <c r="C1250" s="3">
        <v>4.2120226723030285E-3</v>
      </c>
    </row>
    <row r="1251" spans="1:3" x14ac:dyDescent="0.3">
      <c r="A1251" t="s">
        <v>754</v>
      </c>
      <c r="B1251" s="3">
        <v>3.0547431967529182E-3</v>
      </c>
      <c r="C1251" s="3">
        <v>-8.7386312409309941E-4</v>
      </c>
    </row>
    <row r="1252" spans="1:3" x14ac:dyDescent="0.3">
      <c r="A1252" t="s">
        <v>755</v>
      </c>
      <c r="B1252" s="3">
        <v>1.6314980964014625E-2</v>
      </c>
      <c r="C1252" s="3">
        <v>9.2706403243747459E-3</v>
      </c>
    </row>
    <row r="1253" spans="1:3" x14ac:dyDescent="0.3">
      <c r="A1253" t="s">
        <v>756</v>
      </c>
      <c r="B1253" s="3">
        <v>-1.327059625639293E-2</v>
      </c>
      <c r="C1253" s="3">
        <v>-1.1265198940276111E-2</v>
      </c>
    </row>
    <row r="1254" spans="1:3" x14ac:dyDescent="0.3">
      <c r="A1254" t="s">
        <v>757</v>
      </c>
      <c r="B1254" s="3">
        <v>2.8199677393105915E-3</v>
      </c>
      <c r="C1254" s="3">
        <v>1.5074520270079272E-2</v>
      </c>
    </row>
    <row r="1255" spans="1:3" x14ac:dyDescent="0.3">
      <c r="A1255" t="s">
        <v>758</v>
      </c>
      <c r="B1255" s="3">
        <v>-6.9219017810980832E-3</v>
      </c>
      <c r="C1255" s="3">
        <v>-3.4537685315072508E-4</v>
      </c>
    </row>
    <row r="1256" spans="1:3" x14ac:dyDescent="0.3">
      <c r="A1256" t="s">
        <v>759</v>
      </c>
      <c r="B1256" s="3">
        <v>-5.8810809561971045E-3</v>
      </c>
      <c r="C1256" s="3">
        <v>-6.0459253752074282E-3</v>
      </c>
    </row>
    <row r="1257" spans="1:3" x14ac:dyDescent="0.3">
      <c r="A1257" t="s">
        <v>760</v>
      </c>
      <c r="B1257" s="3">
        <v>2.1916060946103322E-4</v>
      </c>
      <c r="C1257" s="3">
        <v>-6.4303523160086362E-3</v>
      </c>
    </row>
    <row r="1258" spans="1:3" x14ac:dyDescent="0.3">
      <c r="A1258" t="s">
        <v>761</v>
      </c>
      <c r="B1258" s="3">
        <v>-8.5433421226029926E-3</v>
      </c>
      <c r="C1258" s="3">
        <v>4.7227685043473855E-3</v>
      </c>
    </row>
    <row r="1259" spans="1:3" x14ac:dyDescent="0.3">
      <c r="A1259" t="s">
        <v>762</v>
      </c>
      <c r="B1259" s="3">
        <v>-1.9664154824006186E-2</v>
      </c>
      <c r="C1259" s="3">
        <v>-2.4025031908893602E-2</v>
      </c>
    </row>
    <row r="1260" spans="1:3" x14ac:dyDescent="0.3">
      <c r="A1260" t="s">
        <v>763</v>
      </c>
      <c r="B1260" s="3">
        <v>-4.9582427740030299E-3</v>
      </c>
      <c r="C1260" s="3">
        <v>3.2108595116744354E-3</v>
      </c>
    </row>
    <row r="1261" spans="1:3" x14ac:dyDescent="0.3">
      <c r="A1261" s="1">
        <v>42011</v>
      </c>
      <c r="B1261" s="3">
        <v>6.7950093682884738E-3</v>
      </c>
      <c r="C1261" s="3">
        <v>1.1913186213396321E-2</v>
      </c>
    </row>
    <row r="1262" spans="1:3" x14ac:dyDescent="0.3">
      <c r="A1262" s="1">
        <v>42042</v>
      </c>
      <c r="B1262" s="3">
        <v>-1.1248388710572987E-3</v>
      </c>
      <c r="C1262" s="3">
        <v>-2.9871345925571724E-3</v>
      </c>
    </row>
    <row r="1263" spans="1:3" x14ac:dyDescent="0.3">
      <c r="A1263" s="1">
        <v>42162</v>
      </c>
      <c r="B1263" s="3">
        <v>-2.2528129779808559E-4</v>
      </c>
      <c r="C1263" s="3">
        <v>-5.2873345487266521E-3</v>
      </c>
    </row>
    <row r="1264" spans="1:3" x14ac:dyDescent="0.3">
      <c r="A1264" s="1">
        <v>42192</v>
      </c>
      <c r="B1264" s="3">
        <v>-2.0274791661037961E-3</v>
      </c>
      <c r="C1264" s="3">
        <v>-3.3663821313054676E-3</v>
      </c>
    </row>
    <row r="1265" spans="1:3" x14ac:dyDescent="0.3">
      <c r="A1265" s="1">
        <v>42223</v>
      </c>
      <c r="B1265" s="3">
        <v>-1.3543446576189666E-3</v>
      </c>
      <c r="C1265" s="3">
        <v>-1.7777770297029538E-2</v>
      </c>
    </row>
    <row r="1266" spans="1:3" x14ac:dyDescent="0.3">
      <c r="A1266" s="1">
        <v>42254</v>
      </c>
      <c r="B1266" s="3">
        <v>6.329086574717202E-3</v>
      </c>
      <c r="C1266" s="3">
        <v>4.5248849393293433E-3</v>
      </c>
    </row>
    <row r="1267" spans="1:3" x14ac:dyDescent="0.3">
      <c r="A1267" s="1">
        <v>42284</v>
      </c>
      <c r="B1267" s="3">
        <v>2.0215587842102867E-3</v>
      </c>
      <c r="C1267" s="3">
        <v>1.0450483820343637E-2</v>
      </c>
    </row>
    <row r="1268" spans="1:3" x14ac:dyDescent="0.3">
      <c r="A1268" t="s">
        <v>764</v>
      </c>
      <c r="B1268" s="3">
        <v>2.0847350493259365E-2</v>
      </c>
      <c r="C1268" s="3">
        <v>1.1768897629400144E-2</v>
      </c>
    </row>
    <row r="1269" spans="1:3" x14ac:dyDescent="0.3">
      <c r="A1269" t="s">
        <v>765</v>
      </c>
      <c r="B1269" s="3">
        <v>1.7566608444574694E-3</v>
      </c>
      <c r="C1269" s="3">
        <v>8.9883254480769281E-3</v>
      </c>
    </row>
    <row r="1270" spans="1:3" x14ac:dyDescent="0.3">
      <c r="A1270" t="s">
        <v>766</v>
      </c>
      <c r="B1270" s="3">
        <v>3.0688051238116909E-3</v>
      </c>
      <c r="C1270" s="3">
        <v>9.2576316226331556E-3</v>
      </c>
    </row>
    <row r="1271" spans="1:3" x14ac:dyDescent="0.3">
      <c r="A1271" t="s">
        <v>767</v>
      </c>
      <c r="B1271" s="3">
        <v>1.9667878816628015E-2</v>
      </c>
      <c r="C1271" s="3">
        <v>6.7497255614703544E-3</v>
      </c>
    </row>
    <row r="1272" spans="1:3" x14ac:dyDescent="0.3">
      <c r="A1272" t="s">
        <v>768</v>
      </c>
      <c r="B1272" s="3">
        <v>-8.5730256136973271E-4</v>
      </c>
      <c r="C1272" s="3">
        <v>-3.9539131600418997E-3</v>
      </c>
    </row>
    <row r="1273" spans="1:3" x14ac:dyDescent="0.3">
      <c r="A1273" t="s">
        <v>769</v>
      </c>
      <c r="B1273" s="3">
        <v>6.4349995969954499E-3</v>
      </c>
      <c r="C1273" s="3">
        <v>1.8985270177007685E-3</v>
      </c>
    </row>
    <row r="1274" spans="1:3" x14ac:dyDescent="0.3">
      <c r="A1274" t="s">
        <v>770</v>
      </c>
      <c r="B1274" s="3">
        <v>7.6726393132269255E-3</v>
      </c>
      <c r="C1274" s="3">
        <v>-1.7226308972120297E-3</v>
      </c>
    </row>
    <row r="1275" spans="1:3" x14ac:dyDescent="0.3">
      <c r="A1275" t="s">
        <v>771</v>
      </c>
      <c r="B1275" s="3">
        <v>-3.6801978372851041E-2</v>
      </c>
      <c r="C1275" s="3">
        <v>9.8360641181471919E-3</v>
      </c>
    </row>
    <row r="1276" spans="1:3" x14ac:dyDescent="0.3">
      <c r="A1276" t="s">
        <v>772</v>
      </c>
      <c r="B1276" s="3">
        <v>1.2516470881791975E-2</v>
      </c>
      <c r="C1276" s="3">
        <v>-5.2973544477424861E-3</v>
      </c>
    </row>
    <row r="1277" spans="1:3" x14ac:dyDescent="0.3">
      <c r="A1277" t="s">
        <v>773</v>
      </c>
      <c r="B1277" s="3">
        <v>-3.6868844632653719E-3</v>
      </c>
      <c r="C1277" s="3">
        <v>-7.387058683322234E-3</v>
      </c>
    </row>
    <row r="1278" spans="1:3" x14ac:dyDescent="0.3">
      <c r="A1278" t="s">
        <v>774</v>
      </c>
      <c r="B1278" s="3">
        <v>-1.2842837447682109E-2</v>
      </c>
      <c r="C1278" s="3">
        <v>-3.2883109401633526E-3</v>
      </c>
    </row>
    <row r="1279" spans="1:3" x14ac:dyDescent="0.3">
      <c r="A1279" t="s">
        <v>775</v>
      </c>
      <c r="B1279" s="3">
        <v>-2.2047142447390033E-4</v>
      </c>
      <c r="C1279" s="3">
        <v>-3.2991596027784897E-3</v>
      </c>
    </row>
    <row r="1280" spans="1:3" x14ac:dyDescent="0.3">
      <c r="A1280" t="s">
        <v>776</v>
      </c>
      <c r="B1280" s="3">
        <v>2.0952804358462807E-2</v>
      </c>
      <c r="C1280" s="3">
        <v>9.7560443868860425E-3</v>
      </c>
    </row>
    <row r="1281" spans="1:3" x14ac:dyDescent="0.3">
      <c r="A1281" t="s">
        <v>777</v>
      </c>
      <c r="B1281" s="3">
        <v>1.2745731880043021E-2</v>
      </c>
      <c r="C1281" s="3">
        <v>3.2781698299639839E-3</v>
      </c>
    </row>
    <row r="1282" spans="1:3" x14ac:dyDescent="0.3">
      <c r="A1282" t="s">
        <v>778</v>
      </c>
      <c r="B1282" s="3">
        <v>-3.8395818106707891E-3</v>
      </c>
      <c r="C1282" s="3">
        <v>-4.8151778500331588E-3</v>
      </c>
    </row>
    <row r="1283" spans="1:3" x14ac:dyDescent="0.3">
      <c r="A1283" s="1">
        <v>42071</v>
      </c>
      <c r="B1283" s="3">
        <v>2.3554746320120223E-3</v>
      </c>
      <c r="C1283" s="3">
        <v>6.9123117679881219E-4</v>
      </c>
    </row>
    <row r="1284" spans="1:3" x14ac:dyDescent="0.3">
      <c r="A1284" s="1">
        <v>42102</v>
      </c>
      <c r="B1284" s="3">
        <v>1.5594932679942275E-2</v>
      </c>
      <c r="C1284" s="3">
        <v>-1.5541514120041011E-3</v>
      </c>
    </row>
    <row r="1285" spans="1:3" x14ac:dyDescent="0.3">
      <c r="A1285" s="1">
        <v>42132</v>
      </c>
      <c r="B1285" s="3">
        <v>8.4143326352181802E-4</v>
      </c>
      <c r="C1285" s="3">
        <v>3.5686411307220833E-3</v>
      </c>
    </row>
    <row r="1286" spans="1:3" x14ac:dyDescent="0.3">
      <c r="A1286" s="1">
        <v>42163</v>
      </c>
      <c r="B1286" s="3">
        <v>-2.0176621120653437E-2</v>
      </c>
      <c r="C1286" s="3">
        <v>-2.0815674575926923E-3</v>
      </c>
    </row>
    <row r="1287" spans="1:3" x14ac:dyDescent="0.3">
      <c r="A1287" s="1">
        <v>42193</v>
      </c>
      <c r="B1287" s="3">
        <v>2.5740703866425907E-3</v>
      </c>
      <c r="C1287" s="3">
        <v>-1.0428925065576466E-3</v>
      </c>
    </row>
    <row r="1288" spans="1:3" x14ac:dyDescent="0.3">
      <c r="A1288" s="1">
        <v>42285</v>
      </c>
      <c r="B1288" s="3">
        <v>1.2623019160461046E-2</v>
      </c>
      <c r="C1288" s="3">
        <v>8.17814087433133E-3</v>
      </c>
    </row>
    <row r="1289" spans="1:3" x14ac:dyDescent="0.3">
      <c r="A1289" s="1">
        <v>42316</v>
      </c>
      <c r="B1289" s="3">
        <v>-1.9438028906392457E-2</v>
      </c>
      <c r="C1289" s="3">
        <v>-1.2599228986760469E-2</v>
      </c>
    </row>
    <row r="1290" spans="1:3" x14ac:dyDescent="0.3">
      <c r="A1290" s="1">
        <v>42346</v>
      </c>
      <c r="B1290" s="3">
        <v>7.1105797262440706E-3</v>
      </c>
      <c r="C1290" s="3">
        <v>-8.5649130302446475E-3</v>
      </c>
    </row>
    <row r="1291" spans="1:3" x14ac:dyDescent="0.3">
      <c r="A1291" t="s">
        <v>779</v>
      </c>
      <c r="B1291" s="3">
        <v>-2.1400277411975921E-4</v>
      </c>
      <c r="C1291" s="3">
        <v>2.9971525536554022E-3</v>
      </c>
    </row>
    <row r="1292" spans="1:3" x14ac:dyDescent="0.3">
      <c r="A1292" t="s">
        <v>780</v>
      </c>
      <c r="B1292" s="3">
        <v>5.7778820601117609E-3</v>
      </c>
      <c r="C1292" s="3">
        <v>7.7342686960286677E-3</v>
      </c>
    </row>
    <row r="1293" spans="1:3" x14ac:dyDescent="0.3">
      <c r="A1293" t="s">
        <v>781</v>
      </c>
      <c r="B1293" s="3">
        <v>6.8085221957447928E-3</v>
      </c>
      <c r="C1293" s="3">
        <v>3.4880193899478051E-4</v>
      </c>
    </row>
    <row r="1294" spans="1:3" x14ac:dyDescent="0.3">
      <c r="A1294" t="s">
        <v>782</v>
      </c>
      <c r="B1294" s="3">
        <v>5.5307560583801596E-3</v>
      </c>
      <c r="C1294" s="3">
        <v>3.3130335234072827E-3</v>
      </c>
    </row>
    <row r="1295" spans="1:3" x14ac:dyDescent="0.3">
      <c r="A1295" t="s">
        <v>783</v>
      </c>
      <c r="B1295" s="3">
        <v>-1.3962350748994434E-2</v>
      </c>
      <c r="C1295" s="3">
        <v>-8.3420273318951521E-3</v>
      </c>
    </row>
    <row r="1296" spans="1:3" x14ac:dyDescent="0.3">
      <c r="A1296" t="s">
        <v>784</v>
      </c>
      <c r="B1296" s="3">
        <v>-2.0381912606278529E-2</v>
      </c>
      <c r="C1296" s="3">
        <v>-1.6473916039783654E-2</v>
      </c>
    </row>
    <row r="1297" spans="1:3" x14ac:dyDescent="0.3">
      <c r="A1297" t="s">
        <v>785</v>
      </c>
      <c r="B1297" s="3">
        <v>-5.6723609545597742E-2</v>
      </c>
      <c r="C1297" s="3">
        <v>-3.8310730596577192E-2</v>
      </c>
    </row>
    <row r="1298" spans="1:3" x14ac:dyDescent="0.3">
      <c r="A1298" t="s">
        <v>786</v>
      </c>
      <c r="B1298" s="3">
        <v>-3.2273032047815509E-2</v>
      </c>
      <c r="C1298" s="3">
        <v>-5.0398396019161962E-2</v>
      </c>
    </row>
    <row r="1299" spans="1:3" x14ac:dyDescent="0.3">
      <c r="A1299" t="s">
        <v>787</v>
      </c>
      <c r="B1299" s="3">
        <v>-2.9030679785826075E-2</v>
      </c>
      <c r="C1299" s="3">
        <v>-2.3999989626008578E-2</v>
      </c>
    </row>
    <row r="1300" spans="1:3" x14ac:dyDescent="0.3">
      <c r="A1300" t="s">
        <v>788</v>
      </c>
      <c r="B1300" s="3">
        <v>5.5349584335986357E-2</v>
      </c>
      <c r="C1300" s="3">
        <v>4.5581746108787513E-2</v>
      </c>
    </row>
    <row r="1301" spans="1:3" x14ac:dyDescent="0.3">
      <c r="A1301" t="s">
        <v>789</v>
      </c>
      <c r="B1301" s="3">
        <v>2.7862381389853308E-2</v>
      </c>
      <c r="C1301" s="3">
        <v>3.3078386895232015E-2</v>
      </c>
    </row>
    <row r="1302" spans="1:3" x14ac:dyDescent="0.3">
      <c r="A1302" t="s">
        <v>790</v>
      </c>
      <c r="B1302" s="3">
        <v>6.8334307527484484E-4</v>
      </c>
      <c r="C1302" s="3">
        <v>-9.0689924101439168E-3</v>
      </c>
    </row>
    <row r="1303" spans="1:3" x14ac:dyDescent="0.3">
      <c r="A1303" t="s">
        <v>791</v>
      </c>
      <c r="B1303" s="3">
        <v>-9.3330242647287065E-3</v>
      </c>
      <c r="C1303" s="3">
        <v>-3.9222876364382042E-3</v>
      </c>
    </row>
    <row r="1304" spans="1:3" x14ac:dyDescent="0.3">
      <c r="A1304" s="1">
        <v>42013</v>
      </c>
      <c r="B1304" s="3">
        <v>-3.9062514297077855E-2</v>
      </c>
      <c r="C1304" s="3">
        <v>-4.3877733759769777E-2</v>
      </c>
    </row>
    <row r="1305" spans="1:3" x14ac:dyDescent="0.3">
      <c r="A1305" s="1">
        <v>42044</v>
      </c>
      <c r="B1305" s="3">
        <v>3.6824520886452383E-2</v>
      </c>
      <c r="C1305" s="3">
        <v>1.9611673406680685E-2</v>
      </c>
    </row>
    <row r="1306" spans="1:3" x14ac:dyDescent="0.3">
      <c r="A1306" s="1">
        <v>42072</v>
      </c>
      <c r="B1306" s="3">
        <v>3.2287509948925042E-3</v>
      </c>
      <c r="C1306" s="3">
        <v>8.4631359780911186E-3</v>
      </c>
    </row>
    <row r="1307" spans="1:3" x14ac:dyDescent="0.3">
      <c r="A1307" s="1">
        <v>42103</v>
      </c>
      <c r="B1307" s="3">
        <v>-2.0459755211153285E-2</v>
      </c>
      <c r="C1307" s="3">
        <v>-2.1743247262290821E-2</v>
      </c>
    </row>
    <row r="1308" spans="1:3" x14ac:dyDescent="0.3">
      <c r="A1308" s="1">
        <v>42225</v>
      </c>
      <c r="B1308" s="3">
        <v>3.0039862820826491E-2</v>
      </c>
      <c r="C1308" s="3">
        <v>3.1975015628090242E-2</v>
      </c>
    </row>
    <row r="1309" spans="1:3" x14ac:dyDescent="0.3">
      <c r="A1309" s="1">
        <v>42256</v>
      </c>
      <c r="B1309" s="3">
        <v>-1.8683060649957173E-2</v>
      </c>
      <c r="C1309" s="3">
        <v>-1.3980763471771462E-2</v>
      </c>
    </row>
    <row r="1310" spans="1:3" x14ac:dyDescent="0.3">
      <c r="A1310" s="1">
        <v>42286</v>
      </c>
      <c r="B1310" s="3">
        <v>5.1080059097767805E-3</v>
      </c>
      <c r="C1310" s="3">
        <v>7.0895473119005903E-3</v>
      </c>
    </row>
    <row r="1311" spans="1:3" x14ac:dyDescent="0.3">
      <c r="A1311" s="1">
        <v>42317</v>
      </c>
      <c r="B1311" s="3">
        <v>4.3889567800772245E-3</v>
      </c>
      <c r="C1311" s="3">
        <v>1.1415068995990207E-3</v>
      </c>
    </row>
    <row r="1312" spans="1:3" x14ac:dyDescent="0.3">
      <c r="A1312" t="s">
        <v>792</v>
      </c>
      <c r="B1312" s="3">
        <v>-1.0119561319648085E-2</v>
      </c>
      <c r="C1312" s="3">
        <v>2.8506590976042911E-3</v>
      </c>
    </row>
    <row r="1313" spans="1:3" x14ac:dyDescent="0.3">
      <c r="A1313" t="s">
        <v>793</v>
      </c>
      <c r="B1313" s="3">
        <v>2.1840116850710078E-2</v>
      </c>
      <c r="C1313" s="3">
        <v>1.3265112507457211E-2</v>
      </c>
    </row>
    <row r="1314" spans="1:3" x14ac:dyDescent="0.3">
      <c r="A1314" t="s">
        <v>794</v>
      </c>
      <c r="B1314" s="3">
        <v>7.2760439364401019E-3</v>
      </c>
      <c r="C1314" s="3">
        <v>4.675520262869659E-3</v>
      </c>
    </row>
    <row r="1315" spans="1:3" x14ac:dyDescent="0.3">
      <c r="A1315" t="s">
        <v>795</v>
      </c>
      <c r="B1315" s="3">
        <v>-1.1286523287777905E-3</v>
      </c>
      <c r="C1315" s="3">
        <v>-2.8108746907233972E-2</v>
      </c>
    </row>
    <row r="1316" spans="1:3" x14ac:dyDescent="0.3">
      <c r="A1316" t="s">
        <v>796</v>
      </c>
      <c r="B1316" s="3">
        <v>-1.7401157695858593E-2</v>
      </c>
      <c r="C1316" s="3">
        <v>-2.2409457662466603E-2</v>
      </c>
    </row>
    <row r="1317" spans="1:3" x14ac:dyDescent="0.3">
      <c r="A1317" t="s">
        <v>797</v>
      </c>
      <c r="B1317" s="3">
        <v>1.4489456750166552E-2</v>
      </c>
      <c r="C1317" s="3">
        <v>9.9921143774841514E-3</v>
      </c>
    </row>
    <row r="1318" spans="1:3" x14ac:dyDescent="0.3">
      <c r="A1318" t="s">
        <v>798</v>
      </c>
      <c r="B1318" s="3">
        <v>-4.7608138272210443E-3</v>
      </c>
      <c r="C1318" s="3">
        <v>-1.6682834256312895E-2</v>
      </c>
    </row>
    <row r="1319" spans="1:3" x14ac:dyDescent="0.3">
      <c r="A1319" t="s">
        <v>799</v>
      </c>
      <c r="B1319" s="3">
        <v>-6.8341285162720755E-4</v>
      </c>
      <c r="C1319" s="3">
        <v>1.7754978791548748E-3</v>
      </c>
    </row>
    <row r="1320" spans="1:3" x14ac:dyDescent="0.3">
      <c r="A1320" t="s">
        <v>800</v>
      </c>
      <c r="B1320" s="3">
        <v>9.1178599127106352E-4</v>
      </c>
      <c r="C1320" s="3">
        <v>-4.5293259722187784E-3</v>
      </c>
    </row>
    <row r="1321" spans="1:3" x14ac:dyDescent="0.3">
      <c r="A1321" t="s">
        <v>801</v>
      </c>
      <c r="B1321" s="3">
        <v>6.8318747931761514E-4</v>
      </c>
      <c r="C1321" s="3">
        <v>1.8397630001960152E-2</v>
      </c>
    </row>
    <row r="1322" spans="1:3" x14ac:dyDescent="0.3">
      <c r="A1322" t="s">
        <v>802</v>
      </c>
      <c r="B1322" s="3">
        <v>-1.479283168920642E-2</v>
      </c>
      <c r="C1322" s="3">
        <v>-2.1561794617025898E-2</v>
      </c>
    </row>
    <row r="1323" spans="1:3" x14ac:dyDescent="0.3">
      <c r="A1323" t="s">
        <v>803</v>
      </c>
      <c r="B1323" s="3">
        <v>3.4649311199204114E-3</v>
      </c>
      <c r="C1323" s="3">
        <v>1.0323626477516834E-2</v>
      </c>
    </row>
    <row r="1324" spans="1:3" x14ac:dyDescent="0.3">
      <c r="A1324" t="s">
        <v>804</v>
      </c>
      <c r="B1324" s="3">
        <v>1.8876624512498941E-2</v>
      </c>
      <c r="C1324" s="3">
        <v>9.0390913754787583E-3</v>
      </c>
    </row>
    <row r="1325" spans="1:3" x14ac:dyDescent="0.3">
      <c r="A1325" s="1">
        <v>42014</v>
      </c>
      <c r="B1325" s="3">
        <v>7.9078681215003499E-3</v>
      </c>
      <c r="C1325" s="3">
        <v>1.75267745000518E-3</v>
      </c>
    </row>
    <row r="1326" spans="1:3" x14ac:dyDescent="0.3">
      <c r="A1326" s="1">
        <v>42045</v>
      </c>
      <c r="B1326" s="3">
        <v>2.1519819791611106E-2</v>
      </c>
      <c r="C1326" s="3">
        <v>-3.4992417690022926E-3</v>
      </c>
    </row>
    <row r="1327" spans="1:3" x14ac:dyDescent="0.3">
      <c r="A1327" s="1">
        <v>42134</v>
      </c>
      <c r="B1327" s="3">
        <v>2.3260935644678238E-2</v>
      </c>
      <c r="C1327" s="3">
        <v>2.2434686222240874E-2</v>
      </c>
    </row>
    <row r="1328" spans="1:3" x14ac:dyDescent="0.3">
      <c r="A1328" s="1">
        <v>42165</v>
      </c>
      <c r="B1328" s="3">
        <v>2.5734318973251735E-3</v>
      </c>
      <c r="C1328" s="3">
        <v>-7.2505408711293073E-3</v>
      </c>
    </row>
    <row r="1329" spans="1:3" x14ac:dyDescent="0.3">
      <c r="A1329" s="1">
        <v>42195</v>
      </c>
      <c r="B1329" s="3">
        <v>1.0695036965999716E-3</v>
      </c>
      <c r="C1329" s="3">
        <v>3.075131035191303E-3</v>
      </c>
    </row>
    <row r="1330" spans="1:3" x14ac:dyDescent="0.3">
      <c r="A1330" s="1">
        <v>42226</v>
      </c>
      <c r="B1330" s="3">
        <v>1.3888912221531102E-2</v>
      </c>
      <c r="C1330" s="3">
        <v>6.7063147718728899E-3</v>
      </c>
    </row>
    <row r="1331" spans="1:3" x14ac:dyDescent="0.3">
      <c r="A1331" s="1">
        <v>42257</v>
      </c>
      <c r="B1331" s="3">
        <v>-7.1654356017916143E-3</v>
      </c>
      <c r="C1331" s="3">
        <v>-7.6132802958441825E-3</v>
      </c>
    </row>
    <row r="1332" spans="1:3" x14ac:dyDescent="0.3">
      <c r="A1332" s="1">
        <v>42348</v>
      </c>
      <c r="B1332" s="3">
        <v>-2.3349799335901089E-3</v>
      </c>
      <c r="C1332" s="3">
        <v>7.6720007504937904E-4</v>
      </c>
    </row>
    <row r="1333" spans="1:3" x14ac:dyDescent="0.3">
      <c r="A1333" t="s">
        <v>805</v>
      </c>
      <c r="B1333" s="3">
        <v>-2.3404231005980103E-3</v>
      </c>
      <c r="C1333" s="3">
        <v>-6.1326211207269887E-3</v>
      </c>
    </row>
    <row r="1334" spans="1:3" x14ac:dyDescent="0.3">
      <c r="A1334" t="s">
        <v>806</v>
      </c>
      <c r="B1334" s="3">
        <v>-4.4785562563808279E-3</v>
      </c>
      <c r="C1334" s="3">
        <v>-6.941784792664718E-3</v>
      </c>
    </row>
    <row r="1335" spans="1:3" x14ac:dyDescent="0.3">
      <c r="A1335" t="s">
        <v>807</v>
      </c>
      <c r="B1335" s="3">
        <v>7.0693575566480593E-3</v>
      </c>
      <c r="C1335" s="3">
        <v>2.310677043849374E-2</v>
      </c>
    </row>
    <row r="1336" spans="1:3" x14ac:dyDescent="0.3">
      <c r="A1336" t="s">
        <v>808</v>
      </c>
      <c r="B1336" s="3">
        <v>1.0636038060346964E-2</v>
      </c>
      <c r="C1336" s="3">
        <v>3.6060443025360822E-3</v>
      </c>
    </row>
    <row r="1337" spans="1:3" x14ac:dyDescent="0.3">
      <c r="A1337" t="s">
        <v>809</v>
      </c>
      <c r="B1337" s="3">
        <v>2.3153212080495589E-3</v>
      </c>
      <c r="C1337" s="3">
        <v>-6.0514210989348616E-3</v>
      </c>
    </row>
    <row r="1338" spans="1:3" x14ac:dyDescent="0.3">
      <c r="A1338" t="s">
        <v>810</v>
      </c>
      <c r="B1338" s="3">
        <v>3.1499786106872207E-3</v>
      </c>
      <c r="C1338" s="3">
        <v>9.8934553358021038E-3</v>
      </c>
    </row>
    <row r="1339" spans="1:3" x14ac:dyDescent="0.3">
      <c r="A1339" t="s">
        <v>811</v>
      </c>
      <c r="B1339" s="3">
        <v>-1.1932173958208891E-2</v>
      </c>
      <c r="C1339" s="3">
        <v>7.5353655102028405E-4</v>
      </c>
    </row>
    <row r="1340" spans="1:3" x14ac:dyDescent="0.3">
      <c r="A1340" t="s">
        <v>812</v>
      </c>
      <c r="B1340" s="3">
        <v>1.7584697520090398E-2</v>
      </c>
      <c r="C1340" s="3">
        <v>1.7695814663647225E-2</v>
      </c>
    </row>
    <row r="1341" spans="1:3" x14ac:dyDescent="0.3">
      <c r="A1341" t="s">
        <v>813</v>
      </c>
      <c r="B1341" s="3">
        <v>0.10077035552384683</v>
      </c>
      <c r="C1341" s="3">
        <v>1.2763568453597385E-2</v>
      </c>
    </row>
    <row r="1342" spans="1:3" x14ac:dyDescent="0.3">
      <c r="A1342" t="s">
        <v>814</v>
      </c>
      <c r="B1342" s="3">
        <v>2.6101783275613188E-2</v>
      </c>
      <c r="C1342" s="3">
        <v>-8.4017961270659303E-3</v>
      </c>
    </row>
    <row r="1343" spans="1:3" x14ac:dyDescent="0.3">
      <c r="A1343" t="s">
        <v>815</v>
      </c>
      <c r="B1343" s="3">
        <v>-1.032261262938905E-2</v>
      </c>
      <c r="C1343" s="3">
        <v>-3.1313792822513786E-3</v>
      </c>
    </row>
    <row r="1344" spans="1:3" x14ac:dyDescent="0.3">
      <c r="A1344" t="s">
        <v>816</v>
      </c>
      <c r="B1344" s="3">
        <v>5.4014091169936052E-3</v>
      </c>
      <c r="C1344" s="3">
        <v>2.4575054955970677E-2</v>
      </c>
    </row>
    <row r="1345" spans="1:3" x14ac:dyDescent="0.3">
      <c r="A1345" t="s">
        <v>817</v>
      </c>
      <c r="B1345" s="3">
        <v>-1.1485721749244449E-2</v>
      </c>
      <c r="C1345" s="3">
        <v>-6.4923343067224693E-3</v>
      </c>
    </row>
    <row r="1346" spans="1:3" x14ac:dyDescent="0.3">
      <c r="A1346" t="s">
        <v>818</v>
      </c>
      <c r="B1346" s="3">
        <v>-1.3493270414362213E-2</v>
      </c>
      <c r="C1346" s="3">
        <v>-1.7244528646320978E-2</v>
      </c>
    </row>
    <row r="1347" spans="1:3" x14ac:dyDescent="0.3">
      <c r="A1347" s="1">
        <v>42046</v>
      </c>
      <c r="B1347" s="3">
        <v>1.1398210280847199E-2</v>
      </c>
      <c r="C1347" s="3">
        <v>1.3114138074196147E-2</v>
      </c>
    </row>
    <row r="1348" spans="1:3" x14ac:dyDescent="0.3">
      <c r="A1348" s="1">
        <v>42074</v>
      </c>
      <c r="B1348" s="3">
        <v>1.7092409054836111E-2</v>
      </c>
      <c r="C1348" s="3">
        <v>1.4585520302357047E-3</v>
      </c>
    </row>
    <row r="1349" spans="1:3" x14ac:dyDescent="0.3">
      <c r="A1349" s="1">
        <v>42105</v>
      </c>
      <c r="B1349" s="3">
        <v>4.6168156522654602E-3</v>
      </c>
      <c r="C1349" s="3">
        <v>4.5824444559405819E-4</v>
      </c>
    </row>
    <row r="1350" spans="1:3" x14ac:dyDescent="0.3">
      <c r="A1350" s="1">
        <v>42135</v>
      </c>
      <c r="B1350" s="3">
        <v>-3.6765689900808418E-4</v>
      </c>
      <c r="C1350" s="3">
        <v>5.1300651432708566E-3</v>
      </c>
    </row>
    <row r="1351" spans="1:3" x14ac:dyDescent="0.3">
      <c r="A1351" s="1">
        <v>42166</v>
      </c>
      <c r="B1351" s="3">
        <v>9.9300680498037863E-3</v>
      </c>
      <c r="C1351" s="3">
        <v>1.8045900527047021E-2</v>
      </c>
    </row>
    <row r="1352" spans="1:3" x14ac:dyDescent="0.3">
      <c r="A1352" s="1">
        <v>42258</v>
      </c>
      <c r="B1352" s="3">
        <v>-1.3838291095438104E-2</v>
      </c>
      <c r="C1352" s="3">
        <v>-6.8038868298744282E-3</v>
      </c>
    </row>
    <row r="1353" spans="1:3" x14ac:dyDescent="0.3">
      <c r="A1353" s="1">
        <v>42288</v>
      </c>
      <c r="B1353" s="3">
        <v>-1.2001497203715239E-2</v>
      </c>
      <c r="C1353" s="3">
        <v>7.9321860254244481E-3</v>
      </c>
    </row>
    <row r="1354" spans="1:3" x14ac:dyDescent="0.3">
      <c r="A1354" s="1">
        <v>42319</v>
      </c>
      <c r="B1354" s="3">
        <v>2.6163845071414116E-3</v>
      </c>
      <c r="C1354" s="3">
        <v>-1.967454024842441E-3</v>
      </c>
    </row>
    <row r="1355" spans="1:3" x14ac:dyDescent="0.3">
      <c r="A1355" s="1">
        <v>42349</v>
      </c>
      <c r="B1355" s="3">
        <v>-6.151010051632877E-3</v>
      </c>
      <c r="C1355" s="3">
        <v>-1.1290349114718379E-2</v>
      </c>
    </row>
    <row r="1356" spans="1:3" x14ac:dyDescent="0.3">
      <c r="A1356" t="s">
        <v>819</v>
      </c>
      <c r="B1356" s="3">
        <v>-9.0022429631072542E-3</v>
      </c>
      <c r="C1356" s="3">
        <v>-1.0875454323445166E-2</v>
      </c>
    </row>
    <row r="1357" spans="1:3" x14ac:dyDescent="0.3">
      <c r="A1357" t="s">
        <v>820</v>
      </c>
      <c r="B1357" s="3">
        <v>1.7600310754900983E-2</v>
      </c>
      <c r="C1357" s="3">
        <v>1.2827578737897305E-2</v>
      </c>
    </row>
    <row r="1358" spans="1:3" x14ac:dyDescent="0.3">
      <c r="A1358" t="s">
        <v>821</v>
      </c>
      <c r="B1358" s="3">
        <v>-8.238157296395543E-3</v>
      </c>
      <c r="C1358" s="3">
        <v>-5.6088591176760572E-3</v>
      </c>
    </row>
    <row r="1359" spans="1:3" x14ac:dyDescent="0.3">
      <c r="A1359" t="s">
        <v>822</v>
      </c>
      <c r="B1359" s="3">
        <v>1.6613138260142435E-2</v>
      </c>
      <c r="C1359" s="3">
        <v>1.2918471006818866E-2</v>
      </c>
    </row>
    <row r="1360" spans="1:3" x14ac:dyDescent="0.3">
      <c r="A1360" t="s">
        <v>823</v>
      </c>
      <c r="B1360" s="3">
        <v>1.6713138928940996E-3</v>
      </c>
      <c r="C1360" s="3">
        <v>5.3889612181101665E-3</v>
      </c>
    </row>
    <row r="1361" spans="1:3" x14ac:dyDescent="0.3">
      <c r="A1361" t="s">
        <v>824</v>
      </c>
      <c r="B1361" s="3">
        <v>4.634765238807681E-3</v>
      </c>
      <c r="C1361" s="3">
        <v>-2.6800289168368296E-3</v>
      </c>
    </row>
    <row r="1362" spans="1:3" x14ac:dyDescent="0.3">
      <c r="A1362" t="s">
        <v>825</v>
      </c>
      <c r="B1362" s="3">
        <v>0</v>
      </c>
      <c r="C1362" s="3">
        <v>-3.9412705876461507E-3</v>
      </c>
    </row>
    <row r="1363" spans="1:3" x14ac:dyDescent="0.3">
      <c r="A1363" t="s">
        <v>826</v>
      </c>
      <c r="B1363" s="3">
        <v>1.107243432690419E-3</v>
      </c>
      <c r="C1363" s="3">
        <v>-5.7553928190887671E-3</v>
      </c>
    </row>
    <row r="1364" spans="1:3" x14ac:dyDescent="0.3">
      <c r="A1364" t="s">
        <v>827</v>
      </c>
      <c r="B1364" s="3">
        <v>-1.0322599099312546E-2</v>
      </c>
      <c r="C1364" s="3">
        <v>-1.0853335912877071E-3</v>
      </c>
    </row>
    <row r="1365" spans="1:3" x14ac:dyDescent="0.3">
      <c r="A1365" t="s">
        <v>828</v>
      </c>
      <c r="B1365" s="3">
        <v>4.4701439246705998E-3</v>
      </c>
      <c r="C1365" s="3">
        <v>3.078551066636015E-3</v>
      </c>
    </row>
    <row r="1366" spans="1:3" x14ac:dyDescent="0.3">
      <c r="A1366" t="s">
        <v>829</v>
      </c>
      <c r="B1366" s="3">
        <v>7.787825823602823E-3</v>
      </c>
      <c r="C1366" s="3">
        <v>-5.2356057416145241E-3</v>
      </c>
    </row>
    <row r="1367" spans="1:3" x14ac:dyDescent="0.3">
      <c r="A1367" s="1">
        <v>42016</v>
      </c>
      <c r="B1367" s="3">
        <v>1.6007411097997304E-2</v>
      </c>
      <c r="C1367" s="3">
        <v>1.1070781161867549E-2</v>
      </c>
    </row>
    <row r="1368" spans="1:3" x14ac:dyDescent="0.3">
      <c r="A1368" s="1">
        <v>42047</v>
      </c>
      <c r="B1368" s="3">
        <v>-1.8113512397410769E-4</v>
      </c>
      <c r="C1368" s="3">
        <v>-1.1308516054012507E-2</v>
      </c>
    </row>
    <row r="1369" spans="1:3" x14ac:dyDescent="0.3">
      <c r="A1369" s="1">
        <v>42075</v>
      </c>
      <c r="B1369" s="3">
        <v>-1.8293755125314837E-2</v>
      </c>
      <c r="C1369" s="3">
        <v>-1.5976775320215797E-2</v>
      </c>
    </row>
    <row r="1370" spans="1:3" x14ac:dyDescent="0.3">
      <c r="A1370" s="1">
        <v>42106</v>
      </c>
      <c r="B1370" s="3">
        <v>3.1549809639237925E-2</v>
      </c>
      <c r="C1370" s="3">
        <v>2.7121722128989889E-2</v>
      </c>
    </row>
    <row r="1371" spans="1:3" x14ac:dyDescent="0.3">
      <c r="A1371" s="1">
        <v>42197</v>
      </c>
      <c r="B1371" s="3">
        <v>-1.7885615361965534E-3</v>
      </c>
      <c r="C1371" s="3">
        <v>-4.4907371728369894E-3</v>
      </c>
    </row>
    <row r="1372" spans="1:3" x14ac:dyDescent="0.3">
      <c r="A1372" s="1">
        <v>42228</v>
      </c>
      <c r="B1372" s="3">
        <v>-3.583677823147946E-4</v>
      </c>
      <c r="C1372" s="3">
        <v>-1.840484952194843E-2</v>
      </c>
    </row>
    <row r="1373" spans="1:3" x14ac:dyDescent="0.3">
      <c r="A1373" s="1">
        <v>42259</v>
      </c>
      <c r="B1373" s="3">
        <v>-1.4518752953685543E-2</v>
      </c>
      <c r="C1373" s="3">
        <v>-5.1471142739596409E-3</v>
      </c>
    </row>
    <row r="1374" spans="1:3" x14ac:dyDescent="0.3">
      <c r="A1374" s="1">
        <v>42289</v>
      </c>
      <c r="B1374" s="3">
        <v>5.2746497914077928E-3</v>
      </c>
      <c r="C1374" s="3">
        <v>4.065072608621545E-3</v>
      </c>
    </row>
    <row r="1375" spans="1:3" x14ac:dyDescent="0.3">
      <c r="A1375" s="1">
        <v>42320</v>
      </c>
      <c r="B1375" s="3">
        <v>-2.189251312601348E-2</v>
      </c>
      <c r="C1375" s="3">
        <v>-1.8954710560106003E-2</v>
      </c>
    </row>
    <row r="1376" spans="1:3" x14ac:dyDescent="0.3">
      <c r="A1376" t="s">
        <v>830</v>
      </c>
      <c r="B1376" s="3">
        <v>1.9977763982540697E-2</v>
      </c>
      <c r="C1376" s="3">
        <v>-2.0634093310498702E-3</v>
      </c>
    </row>
    <row r="1377" spans="1:3" x14ac:dyDescent="0.3">
      <c r="A1377" t="s">
        <v>831</v>
      </c>
      <c r="B1377" s="3">
        <v>1.0881668622582108E-3</v>
      </c>
      <c r="C1377" s="3">
        <v>3.2142828170713234E-2</v>
      </c>
    </row>
    <row r="1378" spans="1:3" x14ac:dyDescent="0.3">
      <c r="A1378" t="s">
        <v>832</v>
      </c>
      <c r="B1378" s="3">
        <v>1.68478300612529E-2</v>
      </c>
      <c r="C1378" s="3">
        <v>1.7118904867654328E-2</v>
      </c>
    </row>
    <row r="1379" spans="1:3" x14ac:dyDescent="0.3">
      <c r="A1379" t="s">
        <v>833</v>
      </c>
      <c r="B1379" s="3">
        <v>-7.6607826289315506E-3</v>
      </c>
      <c r="C1379" s="3">
        <v>-6.8038868298744282E-3</v>
      </c>
    </row>
    <row r="1380" spans="1:3" x14ac:dyDescent="0.3">
      <c r="A1380" t="s">
        <v>834</v>
      </c>
      <c r="B1380" s="3">
        <v>-2.8186717811256257E-2</v>
      </c>
      <c r="C1380" s="3">
        <v>-3.0286656605585494E-2</v>
      </c>
    </row>
    <row r="1381" spans="1:3" x14ac:dyDescent="0.3">
      <c r="A1381" t="s">
        <v>835</v>
      </c>
      <c r="B1381" s="3">
        <v>1.2931858337819735E-2</v>
      </c>
      <c r="C1381" s="3">
        <v>4.2758859882543465E-3</v>
      </c>
    </row>
    <row r="1382" spans="1:3" x14ac:dyDescent="0.3">
      <c r="A1382" t="s">
        <v>836</v>
      </c>
      <c r="B1382" s="3">
        <v>9.4837845528346065E-3</v>
      </c>
      <c r="C1382" s="3">
        <v>5.923728756688007E-3</v>
      </c>
    </row>
    <row r="1383" spans="1:3" x14ac:dyDescent="0.3">
      <c r="A1383" t="s">
        <v>837</v>
      </c>
      <c r="B1383" s="3">
        <v>8.4914503531334784E-3</v>
      </c>
      <c r="C1383" s="3">
        <v>1.2881853921052677E-2</v>
      </c>
    </row>
    <row r="1384" spans="1:3" x14ac:dyDescent="0.3">
      <c r="A1384" t="s">
        <v>838</v>
      </c>
      <c r="B1384" s="3">
        <v>-2.6872406091843493E-3</v>
      </c>
      <c r="C1384" s="3">
        <v>-3.9971058748389243E-3</v>
      </c>
    </row>
    <row r="1385" spans="1:3" x14ac:dyDescent="0.3">
      <c r="A1385" t="s">
        <v>839</v>
      </c>
      <c r="B1385" s="3">
        <v>5.0296936222167243E-3</v>
      </c>
      <c r="C1385" s="3">
        <v>-2.5538123014920977E-3</v>
      </c>
    </row>
    <row r="1386" spans="1:3" x14ac:dyDescent="0.3">
      <c r="A1386" t="s">
        <v>840</v>
      </c>
      <c r="B1386" s="3">
        <v>1.0723823800554033E-2</v>
      </c>
      <c r="C1386" s="3">
        <v>1.1155834782606178E-2</v>
      </c>
    </row>
    <row r="1387" spans="1:3" x14ac:dyDescent="0.3">
      <c r="A1387" t="s">
        <v>841</v>
      </c>
      <c r="B1387" s="3">
        <v>-4.2439959031428387E-3</v>
      </c>
      <c r="C1387" s="3">
        <v>-7.2346095235982233E-3</v>
      </c>
    </row>
    <row r="1388" spans="1:3" x14ac:dyDescent="0.3">
      <c r="A1388" t="s">
        <v>842</v>
      </c>
      <c r="B1388" s="3">
        <v>-1.4739863856893187E-2</v>
      </c>
      <c r="C1388" s="3">
        <v>-9.6556440195663118E-3</v>
      </c>
    </row>
    <row r="1389" spans="1:3" x14ac:dyDescent="0.3">
      <c r="A1389" s="1">
        <v>42461</v>
      </c>
      <c r="B1389" s="3">
        <v>-1.2256668845872176E-2</v>
      </c>
      <c r="C1389" s="3">
        <v>-2.6674042612713778E-2</v>
      </c>
    </row>
    <row r="1390" spans="1:3" x14ac:dyDescent="0.3">
      <c r="A1390" s="1">
        <v>42491</v>
      </c>
      <c r="B1390" s="3">
        <v>4.5620298303779006E-3</v>
      </c>
      <c r="C1390" s="3">
        <v>-3.7800857574332714E-4</v>
      </c>
    </row>
    <row r="1391" spans="1:3" x14ac:dyDescent="0.3">
      <c r="A1391" s="1">
        <v>42522</v>
      </c>
      <c r="B1391" s="3">
        <v>-1.8165304185178477E-2</v>
      </c>
      <c r="C1391" s="3">
        <v>-1.9096210186813622E-2</v>
      </c>
    </row>
    <row r="1392" spans="1:3" x14ac:dyDescent="0.3">
      <c r="A1392" s="1">
        <v>42552</v>
      </c>
      <c r="B1392" s="3">
        <v>-3.4782627297042512E-2</v>
      </c>
      <c r="C1392" s="3">
        <v>-2.8527362631161512E-2</v>
      </c>
    </row>
    <row r="1393" spans="1:3" x14ac:dyDescent="0.3">
      <c r="A1393" s="1">
        <v>42583</v>
      </c>
      <c r="B1393" s="3">
        <v>3.0669744916798081E-3</v>
      </c>
      <c r="C1393" s="3">
        <v>-1.6666664987671109E-2</v>
      </c>
    </row>
    <row r="1394" spans="1:3" x14ac:dyDescent="0.3">
      <c r="A1394" s="1">
        <v>42675</v>
      </c>
      <c r="B1394" s="3">
        <v>-5.7333818512350643E-4</v>
      </c>
      <c r="C1394" s="3">
        <v>1.0694073394932779E-2</v>
      </c>
    </row>
    <row r="1395" spans="1:3" x14ac:dyDescent="0.3">
      <c r="A1395" s="1">
        <v>42705</v>
      </c>
      <c r="B1395" s="3">
        <v>9.1778201786962832E-3</v>
      </c>
      <c r="C1395" s="3">
        <v>2.535438503934162E-2</v>
      </c>
    </row>
    <row r="1396" spans="1:3" x14ac:dyDescent="0.3">
      <c r="A1396" t="s">
        <v>843</v>
      </c>
      <c r="B1396" s="3">
        <v>-2.1599080749044819E-2</v>
      </c>
      <c r="C1396" s="3">
        <v>-3.1736795386600236E-2</v>
      </c>
    </row>
    <row r="1397" spans="1:3" x14ac:dyDescent="0.3">
      <c r="A1397" t="s">
        <v>844</v>
      </c>
      <c r="B1397" s="3">
        <v>2.8466319360904935E-2</v>
      </c>
      <c r="C1397" s="3">
        <v>1.8298822815597582E-2</v>
      </c>
    </row>
    <row r="1398" spans="1:3" x14ac:dyDescent="0.3">
      <c r="A1398" t="s">
        <v>845</v>
      </c>
      <c r="B1398" s="3">
        <v>-3.991713264784158E-2</v>
      </c>
      <c r="C1398" s="3">
        <v>-3.5939966139414081E-2</v>
      </c>
    </row>
    <row r="1399" spans="1:3" x14ac:dyDescent="0.3">
      <c r="A1399" t="s">
        <v>846</v>
      </c>
      <c r="B1399" s="3">
        <v>-8.433020649601719E-3</v>
      </c>
      <c r="C1399" s="3">
        <v>-1.2494900616809801E-2</v>
      </c>
    </row>
    <row r="1400" spans="1:3" x14ac:dyDescent="0.3">
      <c r="A1400" t="s">
        <v>847</v>
      </c>
      <c r="B1400" s="3">
        <v>4.5490453441972001E-3</v>
      </c>
      <c r="C1400" s="3">
        <v>-7.0524633860050701E-3</v>
      </c>
    </row>
    <row r="1401" spans="1:3" x14ac:dyDescent="0.3">
      <c r="A1401" t="s">
        <v>848</v>
      </c>
      <c r="B1401" s="3">
        <v>-6.1035983041782815E-3</v>
      </c>
      <c r="C1401" s="3">
        <v>2.9245660386538752E-3</v>
      </c>
    </row>
    <row r="1402" spans="1:3" x14ac:dyDescent="0.3">
      <c r="A1402" t="s">
        <v>849</v>
      </c>
      <c r="B1402" s="3">
        <v>3.5855808863208827E-2</v>
      </c>
      <c r="C1402" s="3">
        <v>2.1037339003533884E-2</v>
      </c>
    </row>
    <row r="1403" spans="1:3" x14ac:dyDescent="0.3">
      <c r="A1403" t="s">
        <v>850</v>
      </c>
      <c r="B1403" s="3">
        <v>-9.5620476394551179E-3</v>
      </c>
      <c r="C1403" s="3">
        <v>-2.774379917905867E-2</v>
      </c>
    </row>
    <row r="1404" spans="1:3" x14ac:dyDescent="0.3">
      <c r="A1404" t="s">
        <v>851</v>
      </c>
      <c r="B1404" s="3">
        <v>7.3372548706274188E-3</v>
      </c>
      <c r="C1404" s="3">
        <v>1.2589148079612977E-2</v>
      </c>
    </row>
    <row r="1405" spans="1:3" x14ac:dyDescent="0.3">
      <c r="A1405" t="s">
        <v>852</v>
      </c>
      <c r="B1405" s="3">
        <v>-1.8209636143796781E-2</v>
      </c>
      <c r="C1405" s="3">
        <v>6.4235523998359412E-3</v>
      </c>
    </row>
    <row r="1406" spans="1:3" x14ac:dyDescent="0.3">
      <c r="A1406" t="s">
        <v>853</v>
      </c>
      <c r="B1406" s="3">
        <v>1.6399842999164305E-2</v>
      </c>
      <c r="C1406" s="3">
        <v>7.206062516587286E-3</v>
      </c>
    </row>
    <row r="1407" spans="1:3" x14ac:dyDescent="0.3">
      <c r="A1407" t="s">
        <v>854</v>
      </c>
      <c r="B1407" s="3">
        <v>5.82020473423841E-2</v>
      </c>
      <c r="C1407" s="3">
        <v>2.6778456019714181E-2</v>
      </c>
    </row>
    <row r="1408" spans="1:3" x14ac:dyDescent="0.3">
      <c r="A1408" s="1">
        <v>42371</v>
      </c>
      <c r="B1408" s="3">
        <v>-6.897812640539791E-3</v>
      </c>
      <c r="C1408" s="3">
        <v>-5.7734663223696359E-3</v>
      </c>
    </row>
    <row r="1409" spans="1:3" x14ac:dyDescent="0.3">
      <c r="A1409" s="1">
        <v>42402</v>
      </c>
      <c r="B1409" s="3">
        <v>-3.1255706866544442E-2</v>
      </c>
      <c r="C1409" s="3">
        <v>-2.2226605680164546E-2</v>
      </c>
    </row>
    <row r="1410" spans="1:3" x14ac:dyDescent="0.3">
      <c r="A1410" s="1">
        <v>42431</v>
      </c>
      <c r="B1410" s="3">
        <v>-1.5849056300481057E-2</v>
      </c>
      <c r="C1410" s="3">
        <v>-1.7645299869862185E-2</v>
      </c>
    </row>
    <row r="1411" spans="1:3" x14ac:dyDescent="0.3">
      <c r="A1411" s="1">
        <v>42462</v>
      </c>
      <c r="B1411" s="3">
        <v>-3.0674846029310476E-3</v>
      </c>
      <c r="C1411" s="3">
        <v>1.3655505101608512E-2</v>
      </c>
    </row>
    <row r="1412" spans="1:3" x14ac:dyDescent="0.3">
      <c r="A1412" s="1">
        <v>42492</v>
      </c>
      <c r="B1412" s="3">
        <v>-3.5384614694462635E-2</v>
      </c>
      <c r="C1412" s="3">
        <v>-8.0829015544041649E-3</v>
      </c>
    </row>
    <row r="1413" spans="1:3" x14ac:dyDescent="0.3">
      <c r="A1413" s="1">
        <v>42584</v>
      </c>
      <c r="B1413" s="3">
        <v>-1.4952147752772094E-2</v>
      </c>
      <c r="C1413" s="3">
        <v>-2.8416213957375591E-2</v>
      </c>
    </row>
    <row r="1414" spans="1:3" x14ac:dyDescent="0.3">
      <c r="A1414" s="1">
        <v>42615</v>
      </c>
      <c r="B1414" s="3">
        <v>-2.6310719377655722E-3</v>
      </c>
      <c r="C1414" s="3">
        <v>-1.0752688172042113E-3</v>
      </c>
    </row>
    <row r="1415" spans="1:3" x14ac:dyDescent="0.3">
      <c r="A1415" s="1">
        <v>42645</v>
      </c>
      <c r="B1415" s="3">
        <v>8.7256647862901104E-3</v>
      </c>
      <c r="C1415" s="3">
        <v>-6.0280304696751497E-3</v>
      </c>
    </row>
    <row r="1416" spans="1:3" x14ac:dyDescent="0.3">
      <c r="A1416" s="1">
        <v>42676</v>
      </c>
      <c r="B1416" s="3">
        <v>-4.0234372975656019E-4</v>
      </c>
      <c r="C1416" s="3">
        <v>-2.1875655976351771E-2</v>
      </c>
    </row>
    <row r="1417" spans="1:3" x14ac:dyDescent="0.3">
      <c r="A1417" s="1">
        <v>42706</v>
      </c>
      <c r="B1417" s="3">
        <v>1.630109204361796E-2</v>
      </c>
      <c r="C1417" s="3">
        <v>4.7608548788519611E-2</v>
      </c>
    </row>
    <row r="1418" spans="1:3" x14ac:dyDescent="0.3">
      <c r="A1418" t="s">
        <v>855</v>
      </c>
      <c r="B1418" s="3">
        <v>1.8946938165786964E-2</v>
      </c>
      <c r="C1418" s="3">
        <v>1.9657577260449699E-2</v>
      </c>
    </row>
    <row r="1419" spans="1:3" x14ac:dyDescent="0.3">
      <c r="A1419" t="s">
        <v>856</v>
      </c>
      <c r="B1419" s="3">
        <v>2.6032450092775994E-2</v>
      </c>
      <c r="C1419" s="3">
        <v>-2.2802652923356037E-3</v>
      </c>
    </row>
    <row r="1420" spans="1:3" x14ac:dyDescent="0.3">
      <c r="A1420" t="s">
        <v>857</v>
      </c>
      <c r="B1420" s="3">
        <v>-4.3876294521850712E-3</v>
      </c>
      <c r="C1420" s="3">
        <v>-8.3108665477225063E-3</v>
      </c>
    </row>
    <row r="1421" spans="1:3" x14ac:dyDescent="0.3">
      <c r="A1421" t="s">
        <v>858</v>
      </c>
      <c r="B1421" s="3">
        <v>-7.0894605022222557E-3</v>
      </c>
      <c r="C1421" s="3">
        <v>7.5424474179428547E-3</v>
      </c>
    </row>
    <row r="1422" spans="1:3" x14ac:dyDescent="0.3">
      <c r="A1422" t="s">
        <v>859</v>
      </c>
      <c r="B1422" s="3">
        <v>1.6017020886621935E-2</v>
      </c>
      <c r="C1422" s="3">
        <v>2.2873736425111035E-2</v>
      </c>
    </row>
    <row r="1423" spans="1:3" x14ac:dyDescent="0.3">
      <c r="A1423" t="s">
        <v>860</v>
      </c>
      <c r="B1423" s="3">
        <v>-2.7920252015968261E-2</v>
      </c>
      <c r="C1423" s="3">
        <v>-2.2158976309358591E-2</v>
      </c>
    </row>
    <row r="1424" spans="1:3" x14ac:dyDescent="0.3">
      <c r="A1424" t="s">
        <v>861</v>
      </c>
      <c r="B1424" s="3">
        <v>3.5170035562563928E-3</v>
      </c>
      <c r="C1424" s="3">
        <v>-1.018706871546271E-2</v>
      </c>
    </row>
    <row r="1425" spans="1:3" x14ac:dyDescent="0.3">
      <c r="A1425" t="s">
        <v>862</v>
      </c>
      <c r="B1425" s="3">
        <v>1.4408057993934298E-2</v>
      </c>
      <c r="C1425" s="3">
        <v>2.9405587061539507E-3</v>
      </c>
    </row>
    <row r="1426" spans="1:3" x14ac:dyDescent="0.3">
      <c r="A1426" t="s">
        <v>863</v>
      </c>
      <c r="B1426" s="3">
        <v>-1.5355079657605741E-2</v>
      </c>
      <c r="C1426" s="3">
        <v>6.7015495778388612E-3</v>
      </c>
    </row>
    <row r="1427" spans="1:3" x14ac:dyDescent="0.3">
      <c r="A1427" t="s">
        <v>864</v>
      </c>
      <c r="B1427" s="3">
        <v>-8.1870999503765862E-3</v>
      </c>
      <c r="C1427" s="3">
        <v>-2.3923466439876862E-2</v>
      </c>
    </row>
    <row r="1428" spans="1:3" x14ac:dyDescent="0.3">
      <c r="A1428" s="1">
        <v>42372</v>
      </c>
      <c r="B1428" s="3">
        <v>3.3411965843970659E-2</v>
      </c>
      <c r="C1428" s="3">
        <v>3.8363237431557451E-2</v>
      </c>
    </row>
    <row r="1429" spans="1:3" x14ac:dyDescent="0.3">
      <c r="A1429" s="1">
        <v>42403</v>
      </c>
      <c r="B1429" s="3">
        <v>7.0368756807457356E-3</v>
      </c>
      <c r="C1429" s="3">
        <v>1.7446592099823244E-2</v>
      </c>
    </row>
    <row r="1430" spans="1:3" x14ac:dyDescent="0.3">
      <c r="A1430" s="1">
        <v>42432</v>
      </c>
      <c r="B1430" s="3">
        <v>-1.1331491684232864E-2</v>
      </c>
      <c r="C1430" s="3">
        <v>4.0347188162965786E-3</v>
      </c>
    </row>
    <row r="1431" spans="1:3" x14ac:dyDescent="0.3">
      <c r="A1431" s="1">
        <v>42463</v>
      </c>
      <c r="B1431" s="3">
        <v>-6.112696504811943E-3</v>
      </c>
      <c r="C1431" s="3">
        <v>6.8314245529434992E-3</v>
      </c>
    </row>
    <row r="1432" spans="1:3" x14ac:dyDescent="0.3">
      <c r="A1432" s="1">
        <v>42554</v>
      </c>
      <c r="B1432" s="3">
        <v>-1.9219677464125118E-2</v>
      </c>
      <c r="C1432" s="3">
        <v>-7.9826397242466207E-4</v>
      </c>
    </row>
    <row r="1433" spans="1:3" x14ac:dyDescent="0.3">
      <c r="A1433" s="1">
        <v>42585</v>
      </c>
      <c r="B1433" s="3">
        <v>1.2149783066016662E-2</v>
      </c>
      <c r="C1433" s="3">
        <v>-2.0371480338076453E-2</v>
      </c>
    </row>
    <row r="1434" spans="1:3" x14ac:dyDescent="0.3">
      <c r="A1434" s="1">
        <v>42616</v>
      </c>
      <c r="B1434" s="3">
        <v>2.3039659862465367E-2</v>
      </c>
      <c r="C1434" s="3">
        <v>-5.3006931229987453E-3</v>
      </c>
    </row>
    <row r="1435" spans="1:3" x14ac:dyDescent="0.3">
      <c r="A1435" s="1">
        <v>42646</v>
      </c>
      <c r="B1435" s="3">
        <v>-1.4950817072823308E-2</v>
      </c>
      <c r="C1435" s="3">
        <v>-5.7389222241525095E-3</v>
      </c>
    </row>
    <row r="1436" spans="1:3" x14ac:dyDescent="0.3">
      <c r="A1436" s="1">
        <v>42677</v>
      </c>
      <c r="B1436" s="3">
        <v>1.9596555680666095E-2</v>
      </c>
      <c r="C1436" s="3">
        <v>3.2158339980775663E-2</v>
      </c>
    </row>
    <row r="1437" spans="1:3" x14ac:dyDescent="0.3">
      <c r="A1437" t="s">
        <v>865</v>
      </c>
      <c r="B1437" s="3">
        <v>1.8842767838349594E-3</v>
      </c>
      <c r="C1437" s="3">
        <v>-3.7946472639766027E-3</v>
      </c>
    </row>
    <row r="1438" spans="1:3" x14ac:dyDescent="0.3">
      <c r="A1438" t="s">
        <v>866</v>
      </c>
      <c r="B1438" s="3">
        <v>7.8992148038365961E-3</v>
      </c>
      <c r="C1438" s="3">
        <v>2.0047711039188343E-3</v>
      </c>
    </row>
    <row r="1439" spans="1:3" x14ac:dyDescent="0.3">
      <c r="A1439" t="s">
        <v>867</v>
      </c>
      <c r="B1439" s="3">
        <v>1.418172781556537E-2</v>
      </c>
      <c r="C1439" s="3">
        <v>-8.8035014248242227E-3</v>
      </c>
    </row>
    <row r="1440" spans="1:3" x14ac:dyDescent="0.3">
      <c r="A1440" t="s">
        <v>868</v>
      </c>
      <c r="B1440" s="3">
        <v>5.7037941269899584E-3</v>
      </c>
      <c r="C1440" s="3">
        <v>3.8352642781953605E-3</v>
      </c>
    </row>
    <row r="1441" spans="1:3" x14ac:dyDescent="0.3">
      <c r="A1441" t="s">
        <v>869</v>
      </c>
      <c r="B1441" s="3">
        <v>-2.1405023177543336E-2</v>
      </c>
      <c r="C1441" s="3">
        <v>1.628797554938477E-2</v>
      </c>
    </row>
    <row r="1442" spans="1:3" x14ac:dyDescent="0.3">
      <c r="A1442" t="s">
        <v>870</v>
      </c>
      <c r="B1442" s="3">
        <v>6.9171606991473844E-3</v>
      </c>
      <c r="C1442" s="3">
        <v>2.5721801480727002E-3</v>
      </c>
    </row>
    <row r="1443" spans="1:3" x14ac:dyDescent="0.3">
      <c r="A1443" t="s">
        <v>871</v>
      </c>
      <c r="B1443" s="3">
        <v>3.8989902011556943E-3</v>
      </c>
      <c r="C1443" s="3">
        <v>-5.9206633497534966E-3</v>
      </c>
    </row>
    <row r="1444" spans="1:3" x14ac:dyDescent="0.3">
      <c r="A1444" t="s">
        <v>872</v>
      </c>
      <c r="B1444" s="3">
        <v>-1.8494279510237188E-3</v>
      </c>
      <c r="C1444" s="3">
        <v>-1.2110383649121648E-2</v>
      </c>
    </row>
    <row r="1445" spans="1:3" x14ac:dyDescent="0.3">
      <c r="A1445" t="s">
        <v>873</v>
      </c>
      <c r="B1445" s="3">
        <v>4.4468773351582502E-3</v>
      </c>
      <c r="C1445" s="3">
        <v>-1.7282898148229586E-2</v>
      </c>
    </row>
    <row r="1446" spans="1:3" x14ac:dyDescent="0.3">
      <c r="A1446" t="s">
        <v>874</v>
      </c>
      <c r="B1446" s="3">
        <v>-1.2359318927771867E-2</v>
      </c>
      <c r="C1446" s="3">
        <v>-4.0900000723287366E-3</v>
      </c>
    </row>
    <row r="1447" spans="1:3" x14ac:dyDescent="0.3">
      <c r="A1447" t="s">
        <v>875</v>
      </c>
      <c r="B1447" s="3">
        <v>2.1852793261104786E-2</v>
      </c>
      <c r="C1447" s="3">
        <v>-1.3347043278402637E-2</v>
      </c>
    </row>
    <row r="1448" spans="1:3" x14ac:dyDescent="0.3">
      <c r="A1448" t="s">
        <v>876</v>
      </c>
      <c r="B1448" s="3">
        <v>6.2145965594144759E-3</v>
      </c>
      <c r="C1448" s="3">
        <v>1.2487034919855811E-2</v>
      </c>
    </row>
    <row r="1449" spans="1:3" x14ac:dyDescent="0.3">
      <c r="A1449" t="s">
        <v>877</v>
      </c>
      <c r="B1449" s="3">
        <v>3.2697592143826615E-3</v>
      </c>
      <c r="C1449" s="3">
        <v>-5.9609661182238316E-3</v>
      </c>
    </row>
    <row r="1450" spans="1:3" x14ac:dyDescent="0.3">
      <c r="A1450" s="1">
        <v>42373</v>
      </c>
      <c r="B1450" s="3">
        <v>6.1560667335880392E-3</v>
      </c>
      <c r="C1450" s="3">
        <v>1.8610421836229296E-3</v>
      </c>
    </row>
    <row r="1451" spans="1:3" x14ac:dyDescent="0.3">
      <c r="A1451" s="1">
        <v>42464</v>
      </c>
      <c r="B1451" s="3">
        <v>-2.5193343102102306E-3</v>
      </c>
      <c r="C1451" s="3">
        <v>1.0319917440659854E-3</v>
      </c>
    </row>
    <row r="1452" spans="1:3" x14ac:dyDescent="0.3">
      <c r="A1452" s="1">
        <v>42494</v>
      </c>
      <c r="B1452" s="3">
        <v>-1.5695450603637973E-2</v>
      </c>
      <c r="C1452" s="3">
        <v>-2.0412412686936166E-2</v>
      </c>
    </row>
    <row r="1453" spans="1:3" x14ac:dyDescent="0.3">
      <c r="A1453" s="1">
        <v>42525</v>
      </c>
      <c r="B1453" s="3">
        <v>1.0263885858667221E-2</v>
      </c>
      <c r="C1453" s="3">
        <v>1.1997538353050841E-2</v>
      </c>
    </row>
    <row r="1454" spans="1:3" x14ac:dyDescent="0.3">
      <c r="A1454" s="1">
        <v>42555</v>
      </c>
      <c r="B1454" s="3">
        <v>-1.1973879457034986E-2</v>
      </c>
      <c r="C1454" s="3">
        <v>-2.3918489674636834E-2</v>
      </c>
    </row>
    <row r="1455" spans="1:3" x14ac:dyDescent="0.3">
      <c r="A1455" s="1">
        <v>42586</v>
      </c>
      <c r="B1455" s="3">
        <v>-7.3449941903658278E-4</v>
      </c>
      <c r="C1455" s="3">
        <v>2.9831449465542725E-3</v>
      </c>
    </row>
    <row r="1456" spans="1:3" x14ac:dyDescent="0.3">
      <c r="A1456" s="1">
        <v>42678</v>
      </c>
      <c r="B1456" s="3">
        <v>-2.0212424379199012E-3</v>
      </c>
      <c r="C1456" s="3">
        <v>-8.4981959877894475E-4</v>
      </c>
    </row>
    <row r="1457" spans="1:3" x14ac:dyDescent="0.3">
      <c r="A1457" s="1">
        <v>42708</v>
      </c>
      <c r="B1457" s="3">
        <v>6.2603489944594859E-3</v>
      </c>
      <c r="C1457" s="3">
        <v>1.5734680991426053E-2</v>
      </c>
    </row>
    <row r="1458" spans="1:3" x14ac:dyDescent="0.3">
      <c r="A1458" t="s">
        <v>878</v>
      </c>
      <c r="B1458" s="3">
        <v>1.2808728527480939E-2</v>
      </c>
      <c r="C1458" s="3">
        <v>2.6376344665764995E-2</v>
      </c>
    </row>
    <row r="1459" spans="1:3" x14ac:dyDescent="0.3">
      <c r="A1459" t="s">
        <v>879</v>
      </c>
      <c r="B1459" s="3">
        <v>1.8071319545986952E-4</v>
      </c>
      <c r="C1459" s="3">
        <v>-4.8949213654581047E-3</v>
      </c>
    </row>
    <row r="1460" spans="1:3" x14ac:dyDescent="0.3">
      <c r="A1460" t="s">
        <v>880</v>
      </c>
      <c r="B1460" s="3">
        <v>5.2384442941311171E-3</v>
      </c>
      <c r="C1460" s="3">
        <v>-1.1067841770854736E-2</v>
      </c>
    </row>
    <row r="1461" spans="1:3" x14ac:dyDescent="0.3">
      <c r="A1461" t="s">
        <v>881</v>
      </c>
      <c r="B1461" s="3">
        <v>1.455522118155872E-2</v>
      </c>
      <c r="C1461" s="3">
        <v>1.2227979274611389E-2</v>
      </c>
    </row>
    <row r="1462" spans="1:3" x14ac:dyDescent="0.3">
      <c r="A1462" t="s">
        <v>882</v>
      </c>
      <c r="B1462" s="3">
        <v>-1.2398194758349579E-3</v>
      </c>
      <c r="C1462" s="3">
        <v>2.129404192584361E-2</v>
      </c>
    </row>
    <row r="1463" spans="1:3" x14ac:dyDescent="0.3">
      <c r="A1463" t="s">
        <v>883</v>
      </c>
      <c r="B1463" s="3">
        <v>-1.4186888372341611E-2</v>
      </c>
      <c r="C1463" s="3">
        <v>1.1427405389472511E-2</v>
      </c>
    </row>
    <row r="1464" spans="1:3" x14ac:dyDescent="0.3">
      <c r="A1464" t="s">
        <v>884</v>
      </c>
      <c r="B1464" s="3">
        <v>3.4178573377192656E-3</v>
      </c>
      <c r="C1464" s="3">
        <v>-7.9286621934233636E-3</v>
      </c>
    </row>
    <row r="1465" spans="1:3" x14ac:dyDescent="0.3">
      <c r="A1465" t="s">
        <v>885</v>
      </c>
      <c r="B1465" s="3">
        <v>-7.1710294394574214E-2</v>
      </c>
      <c r="C1465" s="3">
        <v>1.1388591484867261E-2</v>
      </c>
    </row>
    <row r="1466" spans="1:3" x14ac:dyDescent="0.3">
      <c r="A1466" t="s">
        <v>886</v>
      </c>
      <c r="B1466" s="3">
        <v>6.3731582047308333E-3</v>
      </c>
      <c r="C1466" s="3">
        <v>-2.1730542153178822E-3</v>
      </c>
    </row>
    <row r="1467" spans="1:3" x14ac:dyDescent="0.3">
      <c r="A1467" t="s">
        <v>887</v>
      </c>
      <c r="B1467" s="3">
        <v>-1.2857468500845681E-2</v>
      </c>
      <c r="C1467" s="3">
        <v>8.1172048378288508E-3</v>
      </c>
    </row>
    <row r="1468" spans="1:3" x14ac:dyDescent="0.3">
      <c r="A1468" t="s">
        <v>888</v>
      </c>
      <c r="B1468" s="3">
        <v>-9.7200604502029053E-3</v>
      </c>
      <c r="C1468" s="3">
        <v>1.9642607447489802E-4</v>
      </c>
    </row>
    <row r="1469" spans="1:3" x14ac:dyDescent="0.3">
      <c r="A1469" t="s">
        <v>889</v>
      </c>
      <c r="B1469" s="3">
        <v>-2.0416109696363649E-2</v>
      </c>
      <c r="C1469" s="3">
        <v>-1.0210112068686494E-2</v>
      </c>
    </row>
    <row r="1470" spans="1:3" x14ac:dyDescent="0.3">
      <c r="A1470" t="s">
        <v>890</v>
      </c>
      <c r="B1470" s="3">
        <v>-6.0127046360303193E-4</v>
      </c>
      <c r="C1470" s="3">
        <v>-8.5300537313108826E-3</v>
      </c>
    </row>
    <row r="1471" spans="1:3" x14ac:dyDescent="0.3">
      <c r="A1471" s="1">
        <v>42405</v>
      </c>
      <c r="B1471" s="3">
        <v>1.4838618798644898E-2</v>
      </c>
      <c r="C1471" s="3">
        <v>1.2204902360075653E-2</v>
      </c>
    </row>
    <row r="1472" spans="1:3" x14ac:dyDescent="0.3">
      <c r="A1472" s="1">
        <v>42434</v>
      </c>
      <c r="B1472" s="3">
        <v>-1.6399960731000252E-2</v>
      </c>
      <c r="C1472" s="3">
        <v>-1.1662383870330251E-2</v>
      </c>
    </row>
    <row r="1473" spans="1:3" x14ac:dyDescent="0.3">
      <c r="A1473" s="1">
        <v>42465</v>
      </c>
      <c r="B1473" s="3">
        <v>1.8079575092864175E-3</v>
      </c>
      <c r="C1473" s="3">
        <v>-1.3704171704957635E-2</v>
      </c>
    </row>
    <row r="1474" spans="1:3" x14ac:dyDescent="0.3">
      <c r="A1474" s="1">
        <v>42495</v>
      </c>
      <c r="B1474" s="3">
        <v>1.4036536753416762E-3</v>
      </c>
      <c r="C1474" s="3">
        <v>4.0866367815017846E-4</v>
      </c>
    </row>
    <row r="1475" spans="1:3" x14ac:dyDescent="0.3">
      <c r="A1475" s="1">
        <v>42526</v>
      </c>
      <c r="B1475" s="3">
        <v>9.0108254115701669E-3</v>
      </c>
      <c r="C1475" s="3">
        <v>1.2255106459457821E-3</v>
      </c>
    </row>
    <row r="1476" spans="1:3" x14ac:dyDescent="0.3">
      <c r="A1476" s="1">
        <v>42618</v>
      </c>
      <c r="B1476" s="3">
        <v>-6.3504595053864854E-3</v>
      </c>
      <c r="C1476" s="3">
        <v>-2.8559567523460672E-3</v>
      </c>
    </row>
    <row r="1477" spans="1:3" x14ac:dyDescent="0.3">
      <c r="A1477" s="1">
        <v>42648</v>
      </c>
      <c r="B1477" s="3">
        <v>1.8973447366312568E-2</v>
      </c>
      <c r="C1477" s="3">
        <v>1.0638318112964118E-2</v>
      </c>
    </row>
    <row r="1478" spans="1:3" x14ac:dyDescent="0.3">
      <c r="A1478" s="1">
        <v>42679</v>
      </c>
      <c r="B1478" s="3">
        <v>5.8799234021100766E-4</v>
      </c>
      <c r="C1478" s="3">
        <v>-6.477732531265934E-3</v>
      </c>
    </row>
    <row r="1479" spans="1:3" x14ac:dyDescent="0.3">
      <c r="A1479" s="1">
        <v>42709</v>
      </c>
      <c r="B1479" s="3">
        <v>9.0107553509224392E-3</v>
      </c>
      <c r="C1479" s="3">
        <v>2.4449673005311201E-3</v>
      </c>
    </row>
    <row r="1480" spans="1:3" x14ac:dyDescent="0.3">
      <c r="A1480" t="s">
        <v>891</v>
      </c>
      <c r="B1480" s="3">
        <v>-8.3478291196777965E-3</v>
      </c>
      <c r="C1480" s="3">
        <v>-1.9512174400159177E-2</v>
      </c>
    </row>
    <row r="1481" spans="1:3" x14ac:dyDescent="0.3">
      <c r="A1481" t="s">
        <v>892</v>
      </c>
      <c r="B1481" s="3">
        <v>1.4682856617392881E-2</v>
      </c>
      <c r="C1481" s="3">
        <v>6.2184906211260049E-4</v>
      </c>
    </row>
    <row r="1482" spans="1:3" x14ac:dyDescent="0.3">
      <c r="A1482" t="s">
        <v>893</v>
      </c>
      <c r="B1482" s="3">
        <v>-1.8651718723461497E-2</v>
      </c>
      <c r="C1482" s="3">
        <v>-1.3465941578620355E-2</v>
      </c>
    </row>
    <row r="1483" spans="1:3" x14ac:dyDescent="0.3">
      <c r="A1483" t="s">
        <v>894</v>
      </c>
      <c r="B1483" s="3">
        <v>5.9394775664016741E-3</v>
      </c>
      <c r="C1483" s="3">
        <v>2.1629630861605076E-2</v>
      </c>
    </row>
    <row r="1484" spans="1:3" x14ac:dyDescent="0.3">
      <c r="A1484" t="s">
        <v>895</v>
      </c>
      <c r="B1484" s="3">
        <v>-9.6437904026019927E-3</v>
      </c>
      <c r="C1484" s="3">
        <v>-5.5498661644454161E-3</v>
      </c>
    </row>
    <row r="1485" spans="1:3" x14ac:dyDescent="0.3">
      <c r="A1485" t="s">
        <v>896</v>
      </c>
      <c r="B1485" s="3">
        <v>5.9618243243242386E-3</v>
      </c>
      <c r="C1485" s="3">
        <v>7.6477675145150137E-3</v>
      </c>
    </row>
    <row r="1486" spans="1:3" x14ac:dyDescent="0.3">
      <c r="A1486" t="s">
        <v>897</v>
      </c>
      <c r="B1486" s="3">
        <v>-1.1655472375651454E-2</v>
      </c>
      <c r="C1486" s="3">
        <v>-1.0256205128205131E-3</v>
      </c>
    </row>
    <row r="1487" spans="1:3" x14ac:dyDescent="0.3">
      <c r="A1487" t="s">
        <v>898</v>
      </c>
      <c r="B1487" s="3">
        <v>3.1181311836524506E-2</v>
      </c>
      <c r="C1487" s="3">
        <v>1.0266940240925226E-2</v>
      </c>
    </row>
    <row r="1488" spans="1:3" x14ac:dyDescent="0.3">
      <c r="A1488" t="s">
        <v>899</v>
      </c>
      <c r="B1488" s="3">
        <v>1.0273289397169982E-2</v>
      </c>
      <c r="C1488" s="3">
        <v>2.642274336539141E-2</v>
      </c>
    </row>
    <row r="1489" spans="1:3" x14ac:dyDescent="0.3">
      <c r="A1489" t="s">
        <v>900</v>
      </c>
      <c r="B1489" s="3">
        <v>-4.4128934077684034E-3</v>
      </c>
      <c r="C1489" s="3">
        <v>9.9007920792071324E-4</v>
      </c>
    </row>
    <row r="1490" spans="1:3" x14ac:dyDescent="0.3">
      <c r="A1490" t="s">
        <v>901</v>
      </c>
      <c r="B1490" s="3">
        <v>8.2867798860430941E-3</v>
      </c>
      <c r="C1490" s="3">
        <v>5.9346984358989996E-3</v>
      </c>
    </row>
    <row r="1491" spans="1:3" x14ac:dyDescent="0.3">
      <c r="A1491" t="s">
        <v>902</v>
      </c>
      <c r="B1491" s="3">
        <v>1.2996941896024516E-2</v>
      </c>
      <c r="C1491" s="3">
        <v>-2.5564799432242769E-3</v>
      </c>
    </row>
    <row r="1492" spans="1:3" x14ac:dyDescent="0.3">
      <c r="A1492" s="1">
        <v>42375</v>
      </c>
      <c r="B1492" s="3">
        <v>-2.830226415094339E-3</v>
      </c>
      <c r="C1492" s="3">
        <v>5.5204849069303563E-3</v>
      </c>
    </row>
    <row r="1493" spans="1:3" x14ac:dyDescent="0.3">
      <c r="A1493" s="1">
        <v>42406</v>
      </c>
      <c r="B1493" s="3">
        <v>-7.0009084957770584E-3</v>
      </c>
      <c r="C1493" s="3">
        <v>2.1568823529412029E-3</v>
      </c>
    </row>
    <row r="1494" spans="1:3" x14ac:dyDescent="0.3">
      <c r="A1494" s="1">
        <v>42435</v>
      </c>
      <c r="B1494" s="3">
        <v>-1.3147846798780449E-2</v>
      </c>
      <c r="C1494" s="3">
        <v>-1.800043009195007E-2</v>
      </c>
    </row>
    <row r="1495" spans="1:3" x14ac:dyDescent="0.3">
      <c r="A1495" s="1">
        <v>42527</v>
      </c>
      <c r="B1495" s="3">
        <v>6.5649738064303964E-3</v>
      </c>
      <c r="C1495" s="3">
        <v>5.9773462039718339E-3</v>
      </c>
    </row>
    <row r="1496" spans="1:3" x14ac:dyDescent="0.3">
      <c r="A1496" s="1">
        <v>42557</v>
      </c>
      <c r="B1496" s="3">
        <v>-5.7554190340414202E-4</v>
      </c>
      <c r="C1496" s="3">
        <v>-4.3573379141477186E-3</v>
      </c>
    </row>
    <row r="1497" spans="1:3" x14ac:dyDescent="0.3">
      <c r="A1497" s="1">
        <v>42588</v>
      </c>
      <c r="B1497" s="3">
        <v>-1.151573940559536E-3</v>
      </c>
      <c r="C1497" s="3">
        <v>-5.3709966182614588E-3</v>
      </c>
    </row>
    <row r="1498" spans="1:3" x14ac:dyDescent="0.3">
      <c r="A1498" s="1">
        <v>42619</v>
      </c>
      <c r="B1498" s="3">
        <v>-8.0707531116303022E-3</v>
      </c>
      <c r="C1498" s="3">
        <v>-1.7200019999999983E-2</v>
      </c>
    </row>
    <row r="1499" spans="1:3" x14ac:dyDescent="0.3">
      <c r="A1499" s="1">
        <v>42649</v>
      </c>
      <c r="B1499" s="3">
        <v>-2.7121077627297874E-3</v>
      </c>
      <c r="C1499" s="3">
        <v>-1.6279996261294172E-2</v>
      </c>
    </row>
    <row r="1500" spans="1:3" x14ac:dyDescent="0.3">
      <c r="A1500" t="s">
        <v>903</v>
      </c>
      <c r="B1500" s="3">
        <v>-2.6029545454545389E-2</v>
      </c>
      <c r="C1500" s="3">
        <v>-7.6540959867604785E-3</v>
      </c>
    </row>
    <row r="1501" spans="1:3" x14ac:dyDescent="0.3">
      <c r="A1501" t="s">
        <v>904</v>
      </c>
      <c r="B1501" s="3">
        <v>-6.1826287631159271E-3</v>
      </c>
      <c r="C1501" s="3">
        <v>-2.2722534443974762E-2</v>
      </c>
    </row>
    <row r="1502" spans="1:3" x14ac:dyDescent="0.3">
      <c r="A1502" t="s">
        <v>905</v>
      </c>
      <c r="B1502" s="3">
        <v>-2.8096125703547248E-3</v>
      </c>
      <c r="C1502" s="3">
        <v>-2.1331484186616345E-3</v>
      </c>
    </row>
    <row r="1503" spans="1:3" x14ac:dyDescent="0.3">
      <c r="A1503" t="s">
        <v>906</v>
      </c>
      <c r="B1503" s="3">
        <v>1.4087341800912645E-2</v>
      </c>
      <c r="C1503" s="3">
        <v>1.4963446236928579E-3</v>
      </c>
    </row>
    <row r="1504" spans="1:3" x14ac:dyDescent="0.3">
      <c r="A1504" t="s">
        <v>907</v>
      </c>
      <c r="B1504" s="3">
        <v>-5.1597143314093818E-3</v>
      </c>
      <c r="C1504" s="3">
        <v>-5.3361795234228016E-3</v>
      </c>
    </row>
    <row r="1505" spans="1:3" x14ac:dyDescent="0.3">
      <c r="A1505" t="s">
        <v>908</v>
      </c>
      <c r="B1505" s="3">
        <v>-1.1969080152222089E-3</v>
      </c>
      <c r="C1505" s="3">
        <v>7.0815882867634183E-3</v>
      </c>
    </row>
    <row r="1506" spans="1:3" x14ac:dyDescent="0.3">
      <c r="A1506" t="s">
        <v>909</v>
      </c>
      <c r="B1506" s="3">
        <v>2.2368663870581118E-2</v>
      </c>
      <c r="C1506" s="3">
        <v>6.3924994672917013E-3</v>
      </c>
    </row>
    <row r="1507" spans="1:3" x14ac:dyDescent="0.3">
      <c r="A1507" t="s">
        <v>910</v>
      </c>
      <c r="B1507" s="3">
        <v>-3.9069545596202016E-3</v>
      </c>
      <c r="C1507" s="3">
        <v>-5.504954478085855E-3</v>
      </c>
    </row>
    <row r="1508" spans="1:3" x14ac:dyDescent="0.3">
      <c r="A1508" t="s">
        <v>911</v>
      </c>
      <c r="B1508" s="3">
        <v>1.8042713550001421E-2</v>
      </c>
      <c r="C1508" s="3">
        <v>2.00127523948741E-2</v>
      </c>
    </row>
    <row r="1509" spans="1:3" x14ac:dyDescent="0.3">
      <c r="A1509" t="s">
        <v>912</v>
      </c>
      <c r="B1509" s="3">
        <v>-4.0069312271238666E-2</v>
      </c>
      <c r="C1509" s="3">
        <v>-4.5919453141306521E-2</v>
      </c>
    </row>
    <row r="1510" spans="1:3" x14ac:dyDescent="0.3">
      <c r="A1510" t="s">
        <v>913</v>
      </c>
      <c r="B1510" s="3">
        <v>-2.8095563793073874E-2</v>
      </c>
      <c r="C1510" s="3">
        <v>-1.5313957893545393E-2</v>
      </c>
    </row>
    <row r="1511" spans="1:3" x14ac:dyDescent="0.3">
      <c r="A1511" t="s">
        <v>914</v>
      </c>
      <c r="B1511" s="3">
        <v>2.0854821391699474E-2</v>
      </c>
      <c r="C1511" s="3">
        <v>2.4216841778130993E-2</v>
      </c>
    </row>
    <row r="1512" spans="1:3" x14ac:dyDescent="0.3">
      <c r="A1512" t="s">
        <v>915</v>
      </c>
      <c r="B1512" s="3">
        <v>2.2249231841610539E-2</v>
      </c>
      <c r="C1512" s="3">
        <v>1.887208324824674E-2</v>
      </c>
    </row>
    <row r="1513" spans="1:3" x14ac:dyDescent="0.3">
      <c r="A1513" t="s">
        <v>916</v>
      </c>
      <c r="B1513" s="3">
        <v>1.246531435565279E-2</v>
      </c>
      <c r="C1513" s="3">
        <v>7.6644878078668821E-3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final course data</vt:lpstr>
      <vt:lpstr>efficient portfolio</vt:lpstr>
      <vt:lpstr>efficient msft wfc</vt:lpstr>
      <vt:lpstr>d</vt:lpstr>
      <vt:lpstr>DD</vt:lpstr>
      <vt:lpstr>dm</vt:lpstr>
      <vt:lpstr>m</vt:lpstr>
      <vt:lpstr>varcov</vt:lpstr>
      <vt:lpstr>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2022-08-07T18:46:06Z</dcterms:modified>
</cp:coreProperties>
</file>