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E:\AIPA WORK 2024-2025\MY PROJECTS\(0) Excel\"/>
    </mc:Choice>
  </mc:AlternateContent>
  <xr:revisionPtr revIDLastSave="0" documentId="13_ncr:1_{45A1807D-9C98-4B79-8A44-34B76BA9CFBD}" xr6:coauthVersionLast="36" xr6:coauthVersionMax="47" xr10:uidLastSave="{00000000-0000-0000-0000-000000000000}"/>
  <bookViews>
    <workbookView xWindow="0" yWindow="0" windowWidth="23040" windowHeight="8364" activeTab="2" xr2:uid="{F8420BDF-C08E-4FBB-891B-F574F63AC6D0}"/>
  </bookViews>
  <sheets>
    <sheet name="BlinkIT Grocery Data" sheetId="1" r:id="rId1"/>
    <sheet name="Required Data" sheetId="2" r:id="rId2"/>
    <sheet name="Dashboard" sheetId="3" r:id="rId3"/>
  </sheets>
  <definedNames>
    <definedName name="_xlchart.v2.0" hidden="1">'Required Data'!$E$74:$E$76</definedName>
    <definedName name="_xlchart.v2.1" hidden="1">'Required Data'!$F$73</definedName>
    <definedName name="_xlchart.v2.2" hidden="1">'Required Data'!$F$74:$F$76</definedName>
    <definedName name="_xlchart.v2.3" hidden="1">'Required Data'!$E$74:$E$76</definedName>
    <definedName name="_xlchart.v2.4" hidden="1">'Required Data'!$F$73</definedName>
    <definedName name="_xlchart.v2.5" hidden="1">'Required Data'!$F$74:$F$76</definedName>
    <definedName name="_xlchart.v2.6" hidden="1">'Required Data'!$E$74:$E$76</definedName>
    <definedName name="_xlchart.v2.7" hidden="1">'Required Data'!$F$73</definedName>
    <definedName name="_xlchart.v2.8" hidden="1">'Required Data'!$F$74:$F$76</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6" i="2" l="1"/>
  <c r="E75" i="2"/>
  <c r="E74" i="2"/>
  <c r="F75" i="2"/>
  <c r="F76" i="2"/>
  <c r="F74" i="2"/>
  <c r="D8" i="2"/>
  <c r="C8" i="2"/>
  <c r="B8" i="2"/>
  <c r="E8" i="2"/>
</calcChain>
</file>

<file path=xl/sharedStrings.xml><?xml version="1.0" encoding="utf-8"?>
<sst xmlns="http://schemas.openxmlformats.org/spreadsheetml/2006/main" count="59753" uniqueCount="1631">
  <si>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</si>
  <si>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</si>
  <si>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</si>
  <si>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</si>
  <si>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</si>
  <si>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</si>
  <si>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</si>
  <si>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</si>
  <si>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</si>
  <si>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</si>
  <si>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</si>
  <si>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</si>
  <si>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</si>
  <si>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</si>
  <si>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</si>
  <si>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</si>
  <si>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</si>
  <si>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</si>
  <si>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</si>
  <si>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</si>
  <si>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</si>
  <si>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</si>
  <si>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</si>
  <si>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</si>
  <si>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</si>
  <si>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</si>
  <si>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</si>
  <si>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</si>
  <si>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</si>
  <si>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</si>
  <si>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</si>
  <si>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</si>
  <si>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</si>
  <si>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</si>
  <si>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</si>
  <si>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</si>
  <si>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</si>
  <si>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</si>
  <si>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</si>
  <si>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</si>
  <si>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</si>
  <si>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</si>
  <si>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</si>
  <si>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</si>
  <si>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</si>
  <si>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</si>
  <si>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</si>
  <si>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</si>
  <si>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</si>
  <si>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</si>
  <si>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</si>
  <si>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</si>
  <si>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</si>
  <si>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</si>
  <si>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</si>
  <si>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</si>
  <si>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</si>
  <si>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</si>
  <si>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</si>
  <si>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</si>
  <si>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</si>
  <si>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</si>
  <si>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</si>
  <si>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</si>
  <si>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</si>
  <si>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</si>
  <si>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</si>
  <si>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</si>
  <si>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</si>
  <si>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</si>
  <si>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</si>
  <si>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</si>
  <si>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</si>
  <si>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</si>
  <si>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</si>
  <si>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</si>
  <si>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</si>
  <si>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</si>
  <si>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</si>
  <si>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</si>
  <si>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</si>
  <si>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</si>
  <si>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</si>
  <si>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</si>
  <si>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</si>
  <si>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</si>
  <si>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</si>
  <si>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</si>
  <si>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</si>
  <si>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</si>
  <si>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</si>
  <si>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</si>
  <si>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</si>
  <si>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</si>
  <si>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</si>
  <si>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</si>
  <si>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</si>
  <si>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</si>
  <si>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</si>
  <si>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</si>
  <si>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</si>
  <si>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</si>
  <si>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</si>
  <si>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</si>
  <si>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</si>
  <si>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</si>
  <si>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</si>
  <si>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</si>
  <si>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</si>
  <si>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</si>
  <si>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</si>
  <si>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</si>
  <si>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</si>
  <si>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</si>
  <si>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</si>
  <si>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</si>
  <si>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</si>
  <si>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</si>
  <si>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</si>
  <si>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</si>
  <si>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</si>
  <si>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</si>
  <si>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</si>
  <si>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</si>
  <si>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</si>
  <si>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</si>
  <si>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</si>
  <si>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</si>
  <si>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</si>
  <si>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</si>
  <si>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</si>
  <si>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</si>
  <si>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</si>
  <si>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</si>
  <si>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</si>
  <si>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</si>
  <si>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</si>
  <si>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</si>
  <si>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</si>
  <si>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</si>
  <si>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</si>
  <si>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</si>
  <si>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</si>
  <si>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</si>
  <si>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</si>
  <si>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</si>
  <si>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</si>
  <si>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</si>
  <si>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</si>
  <si>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</si>
  <si>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</si>
  <si>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</si>
  <si>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</si>
  <si>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</si>
  <si>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</si>
  <si>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</si>
  <si>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</si>
  <si>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</si>
  <si>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</si>
  <si>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</si>
  <si>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</si>
  <si>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</si>
  <si>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</si>
  <si>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</si>
  <si>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</si>
  <si>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</si>
  <si>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</si>
  <si>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</si>
  <si>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</si>
  <si>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</si>
  <si>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</si>
  <si>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</si>
  <si>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</si>
  <si>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</si>
  <si>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</si>
  <si>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</si>
  <si>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</si>
  <si>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</si>
  <si>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</si>
  <si>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</si>
  <si>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</si>
  <si>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</si>
  <si>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</si>
  <si>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</si>
  <si>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</si>
  <si>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</si>
  <si>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</si>
  <si>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</si>
  <si>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</si>
  <si>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</si>
  <si>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</si>
  <si>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</si>
  <si>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</si>
  <si>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</si>
  <si>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</si>
  <si>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</si>
  <si>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</si>
  <si>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</si>
  <si>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</si>
  <si>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</si>
  <si>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</si>
  <si>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</si>
  <si>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</si>
  <si>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</si>
  <si>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</si>
  <si>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</si>
  <si>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</si>
  <si>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</si>
  <si>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</si>
  <si>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</si>
  <si>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</si>
  <si>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</si>
  <si>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</si>
  <si>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</si>
  <si>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</si>
  <si>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</si>
  <si>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</si>
  <si>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</si>
  <si>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</si>
  <si>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</si>
  <si>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</si>
  <si>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</si>
  <si>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</si>
  <si>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</si>
  <si>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</si>
  <si>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</si>
  <si>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</si>
  <si>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</si>
  <si>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</si>
  <si>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</si>
  <si>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</si>
  <si>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</si>
  <si>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</si>
  <si>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</si>
  <si>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</si>
  <si>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</si>
  <si>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</si>
  <si>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</si>
  <si>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</si>
  <si>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</si>
  <si>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</si>
  <si>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</si>
  <si>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</si>
  <si>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</si>
  <si>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</si>
  <si>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</si>
  <si>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</si>
  <si>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</si>
  <si>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</si>
  <si>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</si>
  <si>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</si>
  <si>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</si>
  <si>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</si>
  <si>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</si>
  <si>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</si>
  <si>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</si>
  <si>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</si>
  <si>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</si>
  <si>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</si>
  <si>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</si>
  <si>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</si>
  <si>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</si>
  <si>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</si>
  <si>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</si>
  <si>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</si>
  <si>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</si>
  <si>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</si>
  <si>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</si>
  <si>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</si>
  <si>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</si>
  <si>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</si>
  <si>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</si>
  <si>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</si>
  <si>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</si>
  <si>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</si>
  <si>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</si>
  <si>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</si>
  <si>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</si>
  <si>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</si>
  <si>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</si>
  <si>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</si>
  <si>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</si>
  <si>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</si>
  <si>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</si>
  <si>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</si>
  <si>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</si>
  <si>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</si>
  <si>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</si>
  <si>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</si>
  <si>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</si>
  <si>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</si>
  <si>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</si>
  <si>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</si>
  <si>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</si>
  <si>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</si>
  <si>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</si>
  <si>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</si>
  <si>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</si>
  <si>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</si>
  <si>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</si>
  <si>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</si>
  <si>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</si>
  <si>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</si>
  <si>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</si>
  <si>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</si>
  <si>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</si>
  <si>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</si>
  <si>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</si>
  <si>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</si>
  <si>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</si>
  <si>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</si>
  <si>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</si>
  <si>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</si>
  <si>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</si>
  <si>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</si>
  <si>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</si>
  <si>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</si>
  <si>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</si>
  <si>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</si>
  <si>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</si>
  <si>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</si>
  <si>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</si>
  <si>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</si>
  <si>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</si>
  <si>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</si>
  <si>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</si>
  <si>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</si>
  <si>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</si>
  <si>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</si>
  <si>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</si>
  <si>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</si>
  <si>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</si>
  <si>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</si>
  <si>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</si>
  <si>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</si>
  <si>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</si>
  <si>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</si>
  <si>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</si>
  <si>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</si>
  <si>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</si>
  <si>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</si>
  <si>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</si>
  <si>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</si>
  <si>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</si>
  <si>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</si>
  <si>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</si>
  <si>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</si>
  <si>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</si>
  <si>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</si>
  <si>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</si>
  <si>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</si>
  <si>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</si>
  <si>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</si>
  <si>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</si>
  <si>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</si>
  <si>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</si>
  <si>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</si>
  <si>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</si>
  <si>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</si>
  <si>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</si>
  <si>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</si>
  <si>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</si>
  <si>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</si>
  <si>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</si>
  <si>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</si>
  <si>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</si>
  <si>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</si>
  <si>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</si>
  <si>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</si>
  <si>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</si>
  <si>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</si>
  <si>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</si>
  <si>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</si>
  <si>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</si>
  <si>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</si>
  <si>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</si>
  <si>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</si>
  <si>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</si>
  <si>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</si>
  <si>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</si>
  <si>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</si>
  <si>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</si>
  <si>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</si>
  <si>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</si>
  <si>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</si>
  <si>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</si>
  <si>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</si>
  <si>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</si>
  <si>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</si>
  <si>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</si>
  <si>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</si>
  <si>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</si>
  <si>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</si>
  <si>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</si>
  <si>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</si>
  <si>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</si>
  <si>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</si>
  <si>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</si>
  <si>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</si>
  <si>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</si>
  <si>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</si>
  <si>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</si>
  <si>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</si>
  <si>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</si>
  <si>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</si>
  <si>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</si>
  <si>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</si>
  <si>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</si>
  <si>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</si>
  <si>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</si>
  <si>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</si>
  <si>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</si>
  <si>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</si>
  <si>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</si>
  <si>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</si>
  <si>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</si>
  <si>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</si>
  <si>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</si>
  <si>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</si>
  <si>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</si>
  <si>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</si>
  <si>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</si>
  <si>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</si>
  <si>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</si>
  <si>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</si>
  <si>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</si>
  <si>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</si>
  <si>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</si>
  <si>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</si>
  <si>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</si>
  <si>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</si>
  <si>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</si>
  <si>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</si>
  <si>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</si>
  <si>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</si>
  <si>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</si>
  <si>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</si>
  <si>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</si>
  <si>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</si>
  <si>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</si>
  <si>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</si>
  <si>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</si>
  <si>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</si>
  <si>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</si>
  <si>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</si>
  <si>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</si>
  <si>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</si>
  <si>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</si>
  <si>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</si>
  <si>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</si>
  <si>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</si>
  <si>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</si>
  <si>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</si>
  <si>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</si>
  <si>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</si>
  <si>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</si>
  <si>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</si>
  <si>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</si>
  <si>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</si>
  <si>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</si>
  <si>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</si>
  <si>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</si>
  <si>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</si>
  <si>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</si>
  <si>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</si>
  <si>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</si>
  <si>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</si>
  <si>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</si>
  <si>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</si>
  <si>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</si>
  <si>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</si>
  <si>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</si>
  <si>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</si>
  <si>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</si>
  <si>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</si>
  <si>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</si>
  <si>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</si>
  <si>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</si>
  <si>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</si>
  <si>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</si>
  <si>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</si>
  <si>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</si>
  <si>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</si>
  <si>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</si>
  <si>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</si>
  <si>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</si>
  <si>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</si>
  <si>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</si>
  <si>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</si>
  <si>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</si>
  <si>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</si>
  <si>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</si>
  <si>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</si>
  <si>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</si>
  <si>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</si>
  <si>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</si>
  <si>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</si>
  <si>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</si>
  <si>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</si>
  <si>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</si>
  <si>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</si>
  <si>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</si>
  <si>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</si>
  <si>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</si>
  <si>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</si>
  <si>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</si>
  <si>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</si>
  <si>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</si>
  <si>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</si>
  <si>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</si>
  <si>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</si>
  <si>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</si>
  <si>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</si>
  <si>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</si>
  <si>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</si>
  <si>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</si>
  <si>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</si>
  <si>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</si>
  <si>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</si>
  <si>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</si>
  <si>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</si>
  <si>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</si>
  <si>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</si>
  <si>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</si>
  <si>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</si>
  <si>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</si>
  <si>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</si>
  <si>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</si>
  <si>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</si>
  <si>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</si>
  <si>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</si>
  <si>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</si>
  <si>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</si>
  <si>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</si>
  <si>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</si>
  <si>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</si>
  <si>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</si>
  <si>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</si>
  <si>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</si>
  <si>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</si>
  <si>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</si>
  <si>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</si>
  <si>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</si>
  <si>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</si>
  <si>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</si>
  <si>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</si>
  <si>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</si>
  <si>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</si>
  <si>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</si>
  <si>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</si>
  <si>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</si>
  <si>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</si>
  <si>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</si>
  <si>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</si>
  <si>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</si>
  <si>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</si>
  <si>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</si>
  <si>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</si>
  <si>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</si>
  <si>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</si>
  <si>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</si>
  <si>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</si>
  <si>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</si>
  <si>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</si>
  <si>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</si>
  <si>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</si>
  <si>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</si>
  <si>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</si>
  <si>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</si>
  <si>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</si>
  <si>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</si>
  <si>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</si>
  <si>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</si>
  <si>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</si>
  <si>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</si>
  <si>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</si>
  <si>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</si>
  <si>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</si>
  <si>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</si>
  <si>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</si>
  <si>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</si>
  <si>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</si>
  <si>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</si>
  <si>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</si>
  <si>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</si>
  <si>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</si>
  <si>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</si>
  <si>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</si>
  <si>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</si>
  <si>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</si>
  <si>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</si>
  <si>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</si>
  <si>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</si>
  <si>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</si>
  <si>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</si>
  <si>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</si>
  <si>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</si>
  <si>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</si>
  <si>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</si>
  <si>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</si>
  <si>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</si>
  <si>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</si>
  <si>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</si>
  <si>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</si>
  <si>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</si>
  <si>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</si>
  <si>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</si>
  <si>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</si>
  <si>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</si>
  <si>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</si>
  <si>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</si>
  <si>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</si>
  <si>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</si>
  <si>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</si>
  <si>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</si>
  <si>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</si>
  <si>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</si>
  <si>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</si>
  <si>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</si>
  <si>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</si>
  <si>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</si>
  <si>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</si>
  <si>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</si>
  <si>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</si>
  <si>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</si>
  <si>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</si>
  <si>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</si>
  <si>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</si>
  <si>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</si>
  <si>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</si>
  <si>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</si>
  <si>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</si>
  <si>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</si>
  <si>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</si>
  <si>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</si>
  <si>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</si>
  <si>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</si>
  <si>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</si>
  <si>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</si>
  <si>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</si>
  <si>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</si>
  <si>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</si>
  <si>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</si>
  <si>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</si>
  <si>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</si>
  <si>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</si>
  <si>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</si>
  <si>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</si>
  <si>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</si>
  <si>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</si>
  <si>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</si>
  <si>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</si>
  <si>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</si>
  <si>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</si>
  <si>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</si>
  <si>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</si>
  <si>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</si>
  <si>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</si>
  <si>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</si>
  <si>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</si>
  <si>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</si>
  <si>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</si>
  <si>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</si>
  <si>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</si>
  <si>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</si>
  <si>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</si>
  <si>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</si>
  <si>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</si>
  <si>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</si>
  <si>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</si>
  <si>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</si>
  <si>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</si>
  <si>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</si>
  <si>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</si>
  <si>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</si>
  <si>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</si>
  <si>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</si>
  <si>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</si>
  <si>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</si>
  <si>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</si>
  <si>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</si>
  <si>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</si>
  <si>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</si>
  <si>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</si>
  <si>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</si>
  <si>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</si>
  <si>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</si>
  <si>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</si>
  <si>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</si>
  <si>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</si>
  <si>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</si>
  <si>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</si>
  <si>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</si>
  <si>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</si>
  <si>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</si>
  <si>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</si>
  <si>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</si>
  <si>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</si>
  <si>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</si>
  <si>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</si>
  <si>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</si>
  <si>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</si>
  <si>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</si>
  <si>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</si>
  <si>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</si>
  <si>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</si>
  <si>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</si>
  <si>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</si>
  <si>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</si>
  <si>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</si>
  <si>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</si>
  <si>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</si>
  <si>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</si>
  <si>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</si>
  <si>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</si>
  <si>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</si>
  <si>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</si>
  <si>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</si>
  <si>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</si>
  <si>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</si>
  <si>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</si>
  <si>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</si>
  <si>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</si>
  <si>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</si>
  <si>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</si>
  <si>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</si>
  <si>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</si>
  <si>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</si>
  <si>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</si>
  <si>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</si>
  <si>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</si>
  <si>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</si>
  <si>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</si>
  <si>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</si>
  <si>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</si>
  <si>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</si>
  <si>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</si>
  <si>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</si>
  <si>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</si>
  <si>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</si>
  <si>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</si>
  <si>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</si>
  <si>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</si>
  <si>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</si>
  <si>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</si>
  <si>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</si>
  <si>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</si>
  <si>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</si>
  <si>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</si>
  <si>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</si>
  <si>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</si>
  <si>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</si>
  <si>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</si>
  <si>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</si>
  <si>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</si>
  <si>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</si>
  <si>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</si>
  <si>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</si>
  <si>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</si>
  <si>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</si>
  <si>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</si>
  <si>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</si>
  <si>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</si>
  <si>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</si>
  <si>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</si>
  <si>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</si>
  <si>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</si>
  <si>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</si>
  <si>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</si>
  <si>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</si>
  <si>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</si>
  <si>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</si>
  <si>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</si>
  <si>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</si>
  <si>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</si>
  <si>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</si>
  <si>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</si>
  <si>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</si>
  <si>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</si>
  <si>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</si>
  <si>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</si>
  <si>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</si>
  <si>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</si>
  <si>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</si>
  <si>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</si>
  <si>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</si>
  <si>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</si>
  <si>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</si>
  <si>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</si>
  <si>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</si>
  <si>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</si>
  <si>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</si>
  <si>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</si>
  <si>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</si>
  <si>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</si>
  <si>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</si>
  <si>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</si>
  <si>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</si>
  <si>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</si>
  <si>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</si>
  <si>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</si>
  <si>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</si>
  <si>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</si>
  <si>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</si>
  <si>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</si>
  <si>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</si>
  <si>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</si>
  <si>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</si>
  <si>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</si>
  <si>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</si>
  <si>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</si>
  <si>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</si>
  <si>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</si>
  <si>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</si>
  <si>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</si>
  <si>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</si>
  <si>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</si>
  <si>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</si>
  <si>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</si>
  <si>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</si>
  <si>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</si>
  <si>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</si>
  <si>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</si>
  <si>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</si>
  <si>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</si>
  <si>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</si>
  <si>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</si>
  <si>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</si>
  <si>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</si>
  <si>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</si>
  <si>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</si>
  <si>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</si>
  <si>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</si>
  <si>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</si>
  <si>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</si>
  <si>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</si>
  <si>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</si>
  <si>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</si>
  <si>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</si>
  <si>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</si>
  <si>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</si>
  <si>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</si>
  <si>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</si>
  <si>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</si>
  <si>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</si>
  <si>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</si>
  <si>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</si>
  <si>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</si>
  <si>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</si>
  <si>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</si>
  <si>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</si>
  <si>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</si>
  <si>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</si>
  <si>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</si>
  <si>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</si>
  <si>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</si>
  <si>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</si>
  <si>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</si>
  <si>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</si>
  <si>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</si>
  <si>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</si>
  <si>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</si>
  <si>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</si>
  <si>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</si>
  <si>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</si>
  <si>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</si>
  <si>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</si>
  <si>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</si>
  <si>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</si>
  <si>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</si>
  <si>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</si>
  <si>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</si>
  <si>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</si>
  <si>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</si>
  <si>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</si>
  <si>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</si>
  <si>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</si>
  <si>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</si>
  <si>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</si>
  <si>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</si>
  <si>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</si>
  <si>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</si>
  <si>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</si>
  <si>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</si>
  <si>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</si>
  <si>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</si>
  <si>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</si>
  <si>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</si>
  <si>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</si>
  <si>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</si>
  <si>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</si>
  <si>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</si>
  <si>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</si>
  <si>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</si>
  <si>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</si>
  <si>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</si>
  <si>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</si>
  <si>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</si>
  <si>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</si>
  <si>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</si>
  <si>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</si>
  <si>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</si>
  <si>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</si>
  <si>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</si>
  <si>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</si>
  <si>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</si>
  <si>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</si>
  <si>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</si>
  <si>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</si>
  <si>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</si>
  <si>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</si>
  <si>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</si>
  <si>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</si>
  <si>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</si>
  <si>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</si>
  <si>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</si>
  <si>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</si>
  <si>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</si>
  <si>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</si>
  <si>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</si>
  <si>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</si>
  <si>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</si>
  <si>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</si>
  <si>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</si>
  <si>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</si>
  <si>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</si>
  <si>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</si>
  <si>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</si>
  <si>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</si>
  <si>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</si>
  <si>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</si>
  <si>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</si>
  <si>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</si>
  <si>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</si>
  <si>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</si>
  <si>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</si>
  <si>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</si>
  <si>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</si>
  <si>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</si>
  <si>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</si>
  <si>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</si>
  <si>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</si>
  <si>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</si>
  <si>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</si>
  <si>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</si>
  <si>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</si>
  <si>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</si>
  <si>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</si>
  <si>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</si>
  <si>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</si>
  <si>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</si>
  <si>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</si>
  <si>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</si>
  <si>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</si>
  <si>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</si>
  <si>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</si>
  <si>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</si>
  <si>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</si>
  <si>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</si>
  <si>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</si>
  <si>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</si>
  <si>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</si>
  <si>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</si>
  <si>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</si>
  <si>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</si>
  <si>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</si>
  <si>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</si>
  <si>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</si>
  <si>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</si>
  <si>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</si>
  <si>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</si>
  <si>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</si>
  <si>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</si>
  <si>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</si>
  <si>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</si>
  <si>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</si>
  <si>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</si>
  <si>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</si>
  <si>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</si>
  <si>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</si>
  <si>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</si>
  <si>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</si>
  <si>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</si>
  <si>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</si>
  <si>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</si>
  <si>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</si>
  <si>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</si>
  <si>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</si>
  <si>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</si>
  <si>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</si>
  <si>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</si>
  <si>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</si>
  <si>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</si>
  <si>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</si>
  <si>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</si>
  <si>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</si>
  <si>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</si>
  <si>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</si>
  <si>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</si>
  <si>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</si>
  <si>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</si>
  <si>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</si>
  <si>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</si>
  <si>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</si>
  <si>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</si>
  <si>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</si>
  <si>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</si>
  <si>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</si>
  <si>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</si>
  <si>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</si>
  <si>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</si>
  <si>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</si>
  <si>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</si>
  <si>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</si>
  <si>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</si>
  <si>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</si>
  <si>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</si>
  <si>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</si>
  <si>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</si>
  <si>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</si>
  <si>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</si>
  <si>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</si>
  <si>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</si>
  <si>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</si>
  <si>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</si>
  <si>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</si>
  <si>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</si>
  <si>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</si>
  <si>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</si>
  <si>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</si>
  <si>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</si>
  <si>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</si>
  <si>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</si>
  <si>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</si>
  <si>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</si>
  <si>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</si>
  <si>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</si>
  <si>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</si>
  <si>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</si>
  <si>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</si>
  <si>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</si>
  <si>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</si>
  <si>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</si>
  <si>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</si>
  <si>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</si>
  <si>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</si>
  <si>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</si>
  <si>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</si>
  <si>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</si>
  <si>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</si>
  <si>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</si>
  <si>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</si>
  <si>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</si>
  <si>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</si>
  <si>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</si>
  <si>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</si>
  <si>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</si>
  <si>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</si>
  <si>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</si>
  <si>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</si>
  <si>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</si>
  <si>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</si>
  <si>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</si>
  <si>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</si>
  <si>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</si>
  <si>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</si>
  <si>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</si>
  <si>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</si>
  <si>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</si>
  <si>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</si>
  <si>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</si>
  <si>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</si>
  <si>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</si>
  <si>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</si>
  <si>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</si>
  <si>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</si>
  <si>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</si>
  <si>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</si>
  <si>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</si>
  <si>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</si>
  <si>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</si>
  <si>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</si>
  <si>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</si>
  <si>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</si>
  <si>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</si>
  <si>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</si>
  <si>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</si>
  <si>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</si>
  <si>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</si>
  <si>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</si>
  <si>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</si>
  <si>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</si>
  <si>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</si>
  <si>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</si>
  <si>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</si>
  <si>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</si>
  <si>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</si>
  <si>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</si>
  <si>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</si>
  <si>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</si>
  <si>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</si>
  <si>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</si>
  <si>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</si>
  <si>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</si>
  <si>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</si>
  <si>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</si>
  <si>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</si>
  <si>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</si>
  <si>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</si>
  <si>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</si>
  <si>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</si>
  <si>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</si>
  <si>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</si>
  <si>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</si>
  <si>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</si>
  <si>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</si>
  <si>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</si>
  <si>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</si>
  <si>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</si>
  <si>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</si>
  <si>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</si>
  <si>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</si>
  <si>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</si>
  <si>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</si>
  <si>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</si>
  <si>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</si>
  <si>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</si>
  <si>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</si>
  <si>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</si>
  <si>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</si>
  <si>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</si>
  <si>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</si>
  <si>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</si>
  <si>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</si>
  <si>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</si>
  <si>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</si>
  <si>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</si>
  <si>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</si>
  <si>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</si>
  <si>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</si>
  <si>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</si>
  <si>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</si>
  <si>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</si>
  <si>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</si>
  <si>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</si>
  <si>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</si>
  <si>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</si>
  <si>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</si>
  <si>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</si>
  <si>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</si>
  <si>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</si>
  <si>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</si>
  <si>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</si>
  <si>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</si>
  <si>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</si>
  <si>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</si>
  <si>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</si>
  <si>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</si>
  <si>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</si>
  <si>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</si>
  <si>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</si>
  <si>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</si>
  <si>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</si>
  <si>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</si>
  <si>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</si>
  <si>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</si>
  <si>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</si>
  <si>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</si>
  <si>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</si>
  <si>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</si>
  <si>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</si>
  <si>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</si>
  <si>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</si>
  <si>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</si>
  <si>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</si>
  <si>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</si>
  <si>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</si>
  <si>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</si>
  <si>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</si>
  <si>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</si>
  <si>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</si>
  <si>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</si>
  <si>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</si>
  <si>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</si>
  <si>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</si>
  <si>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</si>
  <si>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</si>
  <si>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</si>
  <si>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</si>
  <si>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</si>
  <si>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</si>
  <si>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</si>
  <si>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</si>
  <si>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</si>
  <si>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</si>
  <si>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</si>
  <si>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</si>
  <si>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</si>
  <si>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</si>
  <si>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</si>
  <si>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</si>
  <si>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</si>
  <si>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</si>
  <si>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</si>
  <si>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</si>
  <si>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</si>
  <si>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</si>
  <si>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</si>
  <si>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</si>
  <si>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</si>
  <si>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</si>
  <si>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</si>
  <si>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</si>
  <si>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</si>
  <si>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</si>
  <si>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</si>
  <si>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</si>
  <si>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</si>
  <si>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</si>
  <si>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</si>
  <si>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</si>
  <si>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</si>
  <si>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</si>
  <si>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</si>
  <si>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</si>
  <si>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</si>
  <si>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</si>
  <si>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</si>
  <si>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</si>
  <si>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</si>
  <si>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</si>
  <si>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</si>
  <si>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</si>
  <si>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</si>
  <si>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</si>
  <si>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</si>
  <si>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</si>
  <si>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</si>
  <si>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</si>
  <si>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</si>
  <si>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</si>
  <si>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</si>
  <si>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</si>
  <si>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</si>
  <si>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</si>
  <si>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</si>
  <si>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</si>
  <si>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</si>
  <si>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</si>
  <si>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</si>
  <si>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</si>
  <si>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</si>
  <si>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</si>
  <si>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</si>
  <si>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</si>
  <si>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</si>
  <si>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</si>
  <si>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</si>
  <si>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</si>
  <si>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</si>
  <si>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</si>
  <si>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</si>
  <si>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</si>
  <si>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</si>
  <si>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</si>
  <si>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</si>
  <si>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</si>
  <si>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</si>
  <si>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</si>
  <si>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</si>
  <si>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</si>
  <si>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</si>
  <si>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</si>
  <si>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</si>
  <si>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</si>
  <si>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</si>
  <si>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</si>
  <si>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</si>
  <si>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</si>
  <si>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</si>
  <si>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</si>
  <si>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</si>
  <si>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</si>
  <si>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</si>
  <si>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</si>
  <si>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</si>
  <si>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</si>
  <si>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</si>
  <si>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</si>
  <si>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</si>
  <si>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</si>
  <si>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</si>
  <si>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</si>
  <si>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</si>
  <si>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</si>
  <si>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</si>
  <si>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</si>
  <si>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</si>
  <si>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</si>
  <si>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</si>
  <si>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</si>
  <si>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</si>
  <si>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</si>
  <si>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</si>
  <si>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</si>
  <si>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</si>
  <si>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</si>
  <si>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</si>
  <si>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</si>
  <si>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</si>
  <si>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</si>
  <si>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</si>
  <si>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</si>
  <si>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</si>
  <si>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</si>
  <si>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</si>
  <si>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</si>
  <si>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</si>
  <si>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</si>
  <si>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</si>
  <si>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</si>
  <si>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</si>
  <si>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</si>
  <si>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</si>
  <si>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</si>
  <si>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</si>
  <si>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</si>
  <si>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</si>
  <si>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</si>
  <si>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</si>
  <si>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</si>
  <si>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</si>
  <si>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</si>
  <si>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</si>
  <si>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</si>
  <si>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</si>
  <si>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</si>
  <si>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</si>
  <si>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</si>
  <si>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</si>
  <si>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</si>
  <si>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</si>
  <si>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</si>
  <si>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</si>
  <si>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</si>
  <si>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</si>
  <si>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</si>
  <si>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</si>
  <si>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</si>
  <si>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</si>
  <si>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</si>
  <si>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</si>
  <si>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</si>
  <si>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</si>
  <si>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</si>
  <si>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</si>
  <si>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</si>
  <si>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</si>
  <si>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</si>
  <si>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</si>
  <si>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</si>
  <si>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</si>
  <si>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</si>
  <si>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</si>
  <si>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</si>
  <si>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</si>
  <si>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</si>
  <si>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</si>
  <si>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</si>
  <si>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</si>
  <si>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</si>
  <si>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</si>
  <si>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</si>
  <si>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</si>
  <si>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</si>
  <si>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</si>
  <si>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</si>
  <si>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</si>
  <si>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</si>
  <si>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</si>
  <si>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</si>
  <si>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</si>
  <si>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</si>
  <si>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</si>
  <si>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</si>
  <si>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</si>
  <si>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</si>
  <si>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</si>
  <si>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</si>
  <si>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</si>
  <si>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</si>
  <si>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</si>
  <si>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</si>
  <si>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</si>
  <si>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</si>
  <si>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</si>
  <si>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</si>
  <si>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</si>
  <si>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</si>
  <si>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</si>
  <si>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</si>
  <si>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</si>
  <si>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</si>
  <si>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</si>
  <si>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</si>
  <si>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</si>
  <si>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</si>
  <si>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</si>
  <si>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</si>
  <si>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</si>
  <si>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</si>
  <si>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</si>
  <si>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</si>
  <si>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</si>
  <si>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</si>
  <si>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</si>
  <si>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</si>
  <si>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</si>
  <si>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</si>
  <si>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</si>
  <si>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</si>
  <si>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</si>
  <si>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</si>
  <si>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</si>
  <si>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</si>
  <si>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</si>
  <si>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</si>
  <si>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</si>
  <si>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</si>
  <si>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</si>
  <si>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</si>
  <si>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</si>
  <si>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</si>
  <si>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</si>
  <si>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</si>
  <si>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</si>
  <si>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</si>
  <si>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</si>
  <si>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</si>
  <si>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</si>
  <si>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</si>
  <si>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</si>
  <si>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</si>
  <si>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</si>
  <si>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</si>
  <si>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</si>
  <si>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</si>
  <si>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</si>
  <si>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</si>
  <si>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</si>
  <si>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</si>
  <si>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</si>
  <si>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</si>
  <si>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</si>
  <si>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</si>
  <si>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</si>
  <si>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</si>
  <si>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</si>
  <si>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</si>
  <si>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</si>
  <si>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</si>
  <si>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</si>
  <si>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</si>
  <si>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</si>
  <si>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</si>
  <si>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</si>
  <si>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</si>
  <si>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</si>
  <si>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</si>
  <si>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</si>
  <si>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</si>
  <si>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</si>
  <si>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</si>
  <si>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</si>
  <si>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</si>
  <si>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</si>
  <si>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</si>
  <si>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</si>
  <si>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</si>
  <si>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</si>
  <si>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</si>
  <si>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</si>
  <si>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</si>
  <si>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</si>
  <si>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</si>
  <si>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</si>
  <si>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</si>
  <si>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</si>
  <si>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</si>
  <si>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</si>
  <si>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</si>
  <si>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</si>
  <si>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</si>
  <si>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</si>
  <si>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</si>
  <si>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</si>
  <si>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</si>
  <si>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</si>
  <si>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</si>
  <si>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</si>
  <si>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</si>
  <si>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</si>
  <si>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</si>
  <si>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</si>
  <si>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</si>
  <si>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</si>
  <si>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</si>
  <si>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</si>
  <si>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</si>
  <si>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</si>
  <si>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</si>
  <si>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</si>
  <si>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</si>
  <si>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</si>
  <si>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</si>
  <si>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</si>
  <si>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</si>
  <si>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</si>
  <si>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</si>
  <si>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</si>
  <si>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</si>
  <si>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</si>
  <si>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</si>
  <si>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</si>
  <si>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</si>
  <si>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</si>
  <si>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</si>
  <si>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</si>
  <si>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</si>
  <si>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</si>
  <si>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</si>
  <si>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</si>
  <si>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</si>
  <si>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</si>
  <si>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</si>
  <si>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</si>
  <si>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</si>
  <si>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</si>
  <si>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</si>
  <si>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</si>
  <si>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</si>
  <si>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</si>
  <si>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</si>
  <si>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</si>
  <si>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</si>
  <si>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</si>
  <si>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</si>
  <si>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</si>
  <si>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</si>
  <si>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</si>
  <si>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</si>
  <si>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</si>
  <si>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</si>
  <si>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</si>
  <si>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</si>
  <si>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</si>
  <si>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</si>
  <si>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</si>
  <si>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</si>
  <si>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</si>
  <si>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</si>
  <si>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</si>
  <si>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</si>
  <si>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</si>
  <si>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</si>
  <si>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</si>
  <si>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</si>
  <si>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</si>
  <si>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</si>
  <si>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</si>
  <si>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</si>
  <si>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</si>
  <si>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</si>
  <si>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</si>
  <si>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</si>
  <si>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</si>
  <si>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</si>
  <si>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</si>
  <si>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</si>
  <si>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</si>
  <si>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</si>
  <si>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</si>
  <si>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</si>
  <si>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</si>
  <si>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</si>
  <si>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</si>
  <si>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</si>
  <si>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</si>
  <si>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</si>
  <si>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</si>
  <si>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</si>
  <si>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</si>
  <si>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</si>
  <si>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</si>
  <si>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</si>
  <si>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</si>
  <si>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</si>
  <si>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</si>
  <si>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</si>
  <si>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</si>
  <si>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</si>
  <si>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</si>
  <si>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</si>
  <si>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</si>
  <si>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</si>
  <si>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</si>
  <si>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</si>
  <si>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</si>
  <si>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</si>
  <si>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</si>
  <si>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</si>
  <si>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</si>
  <si>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S.NO.</t>
  </si>
  <si>
    <t>No of Items</t>
  </si>
  <si>
    <t>Average of Rating</t>
  </si>
  <si>
    <t>Avg Sales</t>
  </si>
  <si>
    <t>KPI Requirements</t>
  </si>
  <si>
    <t>Row Labels</t>
  </si>
  <si>
    <t>Total Sales by Fat Content</t>
  </si>
  <si>
    <t>Total Sales by Item Type</t>
  </si>
  <si>
    <t>Column Labels</t>
  </si>
  <si>
    <t xml:space="preserve"> </t>
  </si>
  <si>
    <t>Fat Content by Outlet for Total Sales</t>
  </si>
  <si>
    <t>Total Sales by Outlet Establishment</t>
  </si>
  <si>
    <t>Sales by Outlet Size</t>
  </si>
  <si>
    <t>Sales by Outlet Location</t>
  </si>
  <si>
    <t>Outlet Location</t>
  </si>
  <si>
    <t>Sales</t>
  </si>
  <si>
    <t>Average of Total Sales</t>
  </si>
  <si>
    <t>Count of S.NO.</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</si>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</sst>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6" formatCode="0.0"/>
    <numFmt numFmtId="167" formatCode="&quot;$&quot;0.00,,&quot;M&quot;"/>
    <numFmt numFmtId="172" formatCode="&quot;$&quot;0.0,&quot;K&quot;"/>
    <numFmt numFmtId="173"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7" xfId="0" applyNumberFormat="1" applyBorder="1"/>
    <xf numFmtId="0" fontId="0" fillId="0" borderId="17" xfId="0" applyBorder="1"/>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167" fontId="0" fillId="0" borderId="16"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172" fontId="0" fillId="0" borderId="22" xfId="0" applyNumberFormat="1" applyBorder="1"/>
    <xf numFmtId="172" fontId="0" fillId="0" borderId="23" xfId="0" applyNumberFormat="1" applyBorder="1"/>
    <xf numFmtId="0" fontId="0" fillId="0" borderId="16" xfId="0" applyBorder="1"/>
    <xf numFmtId="0" fontId="0" fillId="0" borderId="18" xfId="0" applyBorder="1"/>
    <xf numFmtId="0" fontId="0" fillId="0" borderId="0" xfId="0" pivotButton="1" applyBorder="1"/>
    <xf numFmtId="0" fontId="0" fillId="0" borderId="15" xfId="0" pivotButton="1" applyBorder="1"/>
    <xf numFmtId="172" fontId="0" fillId="0" borderId="15" xfId="0" applyNumberFormat="1" applyBorder="1"/>
    <xf numFmtId="172" fontId="0" fillId="0" borderId="18" xfId="0" applyNumberFormat="1" applyBorder="1"/>
    <xf numFmtId="172" fontId="0" fillId="0" borderId="24" xfId="0" applyNumberFormat="1" applyBorder="1"/>
    <xf numFmtId="0" fontId="0" fillId="0" borderId="10" xfId="0" pivotButton="1" applyBorder="1"/>
    <xf numFmtId="0" fontId="0" fillId="0" borderId="10" xfId="0" applyBorder="1"/>
    <xf numFmtId="172" fontId="0" fillId="0" borderId="0" xfId="0" applyNumberFormat="1" applyBorder="1"/>
    <xf numFmtId="172" fontId="0" fillId="0" borderId="11" xfId="0" applyNumberFormat="1" applyBorder="1"/>
    <xf numFmtId="172" fontId="0" fillId="0" borderId="13" xfId="0" applyNumberFormat="1" applyBorder="1"/>
    <xf numFmtId="172" fontId="0" fillId="0" borderId="14" xfId="0" applyNumberFormat="1" applyBorder="1"/>
    <xf numFmtId="172" fontId="0" fillId="0" borderId="16" xfId="0" applyNumberFormat="1" applyBorder="1"/>
    <xf numFmtId="166" fontId="0" fillId="0" borderId="17" xfId="0" applyNumberFormat="1" applyBorder="1"/>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0" xfId="0" applyAlignment="1"/>
    <xf numFmtId="173" fontId="0" fillId="0" borderId="22" xfId="0" applyNumberFormat="1" applyBorder="1"/>
    <xf numFmtId="173" fontId="0" fillId="0" borderId="24" xfId="0" applyNumberFormat="1" applyBorder="1"/>
    <xf numFmtId="173"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22"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theme="7" tint="-0.24994659260841701"/>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DCB8A54B-060A-42B4-8004-A7E7962F7A7B}">
      <tableStyleElement type="wholeTable" dxfId="97"/>
      <tableStyleElement type="headerRow" dxfId="96"/>
    </tableStyle>
    <tableStyle name="Blinkit Analysis 2" pivot="0" table="0" count="10" xr9:uid="{64DB7FEF-7EFC-48D8-B487-E364F9EBDF91}">
      <tableStyleElement type="wholeTable" dxfId="95"/>
      <tableStyleElement type="headerRow" dxfId="94"/>
    </tableStyle>
  </tableStyles>
  <colors>
    <mruColors>
      <color rgb="FFFFCC00"/>
      <color rgb="FFFFFF00"/>
      <color rgb="FFFFFF6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Data!PivotTable1</c:name>
    <c:fmtId val="2"/>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'Required Data'!$C$15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'Required Data'!$B$16:$B$17</c:f>
              <c:strCache>
                <c:ptCount val="2"/>
                <c:pt idx="0">
                  <c:v>Low Fat</c:v>
                </c:pt>
                <c:pt idx="1">
                  <c:v>Regular</c:v>
                </c:pt>
              </c:strCache>
            </c:strRef>
          </c:cat>
          <c:val>
            <c:numRef>
              <c:f>'Required Data'!$C$16:$C$17</c:f>
              <c:numCache>
                <c:formatCode>"$"0.0,"K"</c:formatCode>
                <c:ptCount val="2"/>
                <c:pt idx="0">
                  <c:v>776319.68840000057</c:v>
                </c:pt>
                <c:pt idx="1">
                  <c:v>425361.8043999995</c:v>
                </c:pt>
              </c:numCache>
            </c:numRef>
          </c:val>
          <c:extLst>
            <c:ext xmlns:c16="http://schemas.microsoft.com/office/drawing/2014/chart" uri="{C3380CC4-5D6E-409C-BE32-E72D297353CC}">
              <c16:uniqueId val="{00000000-06CB-4EF8-984F-03E20ED912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Data!PivotTable4</c:name>
    <c:fmtId val="1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'Required Data'!$C$23:$C$24</c:f>
              <c:strCache>
                <c:ptCount val="1"/>
                <c:pt idx="0">
                  <c:v>Regular</c:v>
                </c:pt>
              </c:strCache>
            </c:strRef>
          </c:tx>
          <c:spPr>
            <a:solidFill>
              <a:schemeClr val="accent1"/>
            </a:solidFill>
            <a:ln>
              <a:noFill/>
            </a:ln>
            <a:effectLst/>
          </c:spPr>
          <c:invertIfNegative val="0"/>
          <c:cat>
            <c:strRef>
              <c:f>'Required Data'!$B$25:$B$27</c:f>
              <c:strCache>
                <c:ptCount val="3"/>
                <c:pt idx="0">
                  <c:v>Tier 1</c:v>
                </c:pt>
                <c:pt idx="1">
                  <c:v>Tier 2</c:v>
                </c:pt>
                <c:pt idx="2">
                  <c:v>Tier 3</c:v>
                </c:pt>
              </c:strCache>
            </c:strRef>
          </c:cat>
          <c:val>
            <c:numRef>
              <c:f>'Required Data'!$C$25:$C$27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D20-4EB7-90A0-73E649336A1F}"/>
            </c:ext>
          </c:extLst>
        </c:ser>
        <c:ser>
          <c:idx val="1"/>
          <c:order val="1"/>
          <c:tx>
            <c:strRef>
              <c:f>'Required Data'!$D$23:$D$24</c:f>
              <c:strCache>
                <c:ptCount val="1"/>
                <c:pt idx="0">
                  <c:v>Low Fat</c:v>
                </c:pt>
              </c:strCache>
            </c:strRef>
          </c:tx>
          <c:spPr>
            <a:solidFill>
              <a:schemeClr val="accent2"/>
            </a:solidFill>
            <a:ln>
              <a:noFill/>
            </a:ln>
            <a:effectLst/>
          </c:spPr>
          <c:invertIfNegative val="0"/>
          <c:cat>
            <c:strRef>
              <c:f>'Required Data'!$B$25:$B$27</c:f>
              <c:strCache>
                <c:ptCount val="3"/>
                <c:pt idx="0">
                  <c:v>Tier 1</c:v>
                </c:pt>
                <c:pt idx="1">
                  <c:v>Tier 2</c:v>
                </c:pt>
                <c:pt idx="2">
                  <c:v>Tier 3</c:v>
                </c:pt>
              </c:strCache>
            </c:strRef>
          </c:cat>
          <c:val>
            <c:numRef>
              <c:f>'Required Data'!$D$25:$D$27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D20-4EB7-90A0-73E649336A1F}"/>
            </c:ext>
          </c:extLst>
        </c:ser>
        <c:dLbls>
          <c:showLegendKey val="0"/>
          <c:showVal val="0"/>
          <c:showCatName val="0"/>
          <c:showSerName val="0"/>
          <c:showPercent val="0"/>
          <c:showBubbleSize val="0"/>
        </c:dLbls>
        <c:gapWidth val="182"/>
        <c:axId val="1711370607"/>
        <c:axId val="1656041407"/>
      </c:barChart>
      <c:catAx>
        <c:axId val="1711370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56041407"/>
        <c:crosses val="autoZero"/>
        <c:auto val="1"/>
        <c:lblAlgn val="ctr"/>
        <c:lblOffset val="100"/>
        <c:noMultiLvlLbl val="0"/>
      </c:catAx>
      <c:valAx>
        <c:axId val="16560414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37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Data!PivotTable5</c:name>
    <c:fmtId val="2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'Required Data'!$C$32</c:f>
              <c:strCache>
                <c:ptCount val="1"/>
                <c:pt idx="0">
                  <c:v>Total</c:v>
                </c:pt>
              </c:strCache>
            </c:strRef>
          </c:tx>
          <c:spPr>
            <a:solidFill>
              <a:schemeClr val="accent1"/>
            </a:solidFill>
            <a:ln>
              <a:noFill/>
            </a:ln>
            <a:effectLst/>
          </c:spPr>
          <c:invertIfNegative val="0"/>
          <c:cat>
            <c:strRef>
              <c:f>'Required Data'!$B$33:$B$48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'Required Data'!$C$33:$C$48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BA-4214-B8F8-902E7CBD7276}"/>
            </c:ext>
          </c:extLst>
        </c:ser>
        <c:dLbls>
          <c:showLegendKey val="0"/>
          <c:showVal val="0"/>
          <c:showCatName val="0"/>
          <c:showSerName val="0"/>
          <c:showPercent val="0"/>
          <c:showBubbleSize val="0"/>
        </c:dLbls>
        <c:gapWidth val="182"/>
        <c:axId val="1678288735"/>
        <c:axId val="1585990351"/>
      </c:barChart>
      <c:catAx>
        <c:axId val="1678288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90351"/>
        <c:crosses val="autoZero"/>
        <c:auto val="1"/>
        <c:lblAlgn val="ctr"/>
        <c:lblOffset val="100"/>
        <c:noMultiLvlLbl val="0"/>
      </c:catAx>
      <c:valAx>
        <c:axId val="1585990351"/>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28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Data!PivotTable6</c:name>
    <c:fmtId val="32"/>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'Required Data'!$C$53</c:f>
              <c:strCache>
                <c:ptCount val="1"/>
                <c:pt idx="0">
                  <c:v>Total</c:v>
                </c:pt>
              </c:strCache>
            </c:strRef>
          </c:tx>
          <c:spPr>
            <a:solidFill>
              <a:schemeClr val="accent1"/>
            </a:solidFill>
            <a:ln>
              <a:noFill/>
            </a:ln>
            <a:effectLst/>
          </c:spPr>
          <c:cat>
            <c:strRef>
              <c:f>'Required Data'!$B$54:$B$62</c:f>
              <c:strCache>
                <c:ptCount val="9"/>
                <c:pt idx="0">
                  <c:v>2011</c:v>
                </c:pt>
                <c:pt idx="1">
                  <c:v>2012</c:v>
                </c:pt>
                <c:pt idx="2">
                  <c:v>2014</c:v>
                </c:pt>
                <c:pt idx="3">
                  <c:v>2015</c:v>
                </c:pt>
                <c:pt idx="4">
                  <c:v>2016</c:v>
                </c:pt>
                <c:pt idx="5">
                  <c:v>2017</c:v>
                </c:pt>
                <c:pt idx="6">
                  <c:v>2018</c:v>
                </c:pt>
                <c:pt idx="7">
                  <c:v>2020</c:v>
                </c:pt>
                <c:pt idx="8">
                  <c:v>2022</c:v>
                </c:pt>
              </c:strCache>
            </c:strRef>
          </c:cat>
          <c:val>
            <c:numRef>
              <c:f>'Required Data'!$C$54:$C$62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989-4ADB-8014-15CEDE9C70E4}"/>
            </c:ext>
          </c:extLst>
        </c:ser>
        <c:dLbls>
          <c:showLegendKey val="0"/>
          <c:showVal val="0"/>
          <c:showCatName val="0"/>
          <c:showSerName val="0"/>
          <c:showPercent val="0"/>
          <c:showBubbleSize val="0"/>
        </c:dLbls>
        <c:axId val="1683548351"/>
        <c:axId val="1655964447"/>
      </c:areaChart>
      <c:catAx>
        <c:axId val="16835483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964447"/>
        <c:crosses val="autoZero"/>
        <c:auto val="1"/>
        <c:lblAlgn val="ctr"/>
        <c:lblOffset val="100"/>
        <c:noMultiLvlLbl val="0"/>
      </c:catAx>
      <c:valAx>
        <c:axId val="165596444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35483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Data!PivotTable7</c:name>
    <c:fmtId val="39"/>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'Required Data'!$C$66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'Required Data'!$B$67:$B$69</c:f>
              <c:strCache>
                <c:ptCount val="3"/>
                <c:pt idx="0">
                  <c:v>High</c:v>
                </c:pt>
                <c:pt idx="1">
                  <c:v>Medium</c:v>
                </c:pt>
                <c:pt idx="2">
                  <c:v>Small</c:v>
                </c:pt>
              </c:strCache>
            </c:strRef>
          </c:cat>
          <c:val>
            <c:numRef>
              <c:f>'Required Data'!$C$67:$C$69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F65-4856-A54D-F0EF79DCA50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Data!PivotTable9</c:name>
    <c:fmtId val="4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'Required Data'!$C$83</c:f>
              <c:strCache>
                <c:ptCount val="1"/>
                <c:pt idx="0">
                  <c:v>Total</c:v>
                </c:pt>
              </c:strCache>
            </c:strRef>
          </c:tx>
          <c:spPr>
            <a:solidFill>
              <a:schemeClr val="accent1"/>
            </a:solidFill>
            <a:ln>
              <a:noFill/>
            </a:ln>
            <a:effectLst/>
          </c:spPr>
          <c:invertIfNegative val="0"/>
          <c:cat>
            <c:strRef>
              <c:f>'Required Data'!$B$84:$B$87</c:f>
              <c:strCache>
                <c:ptCount val="4"/>
                <c:pt idx="0">
                  <c:v>Grocery Store</c:v>
                </c:pt>
                <c:pt idx="1">
                  <c:v>Supermarket Type3</c:v>
                </c:pt>
                <c:pt idx="2">
                  <c:v>Supermarket Type2</c:v>
                </c:pt>
                <c:pt idx="3">
                  <c:v>Supermarket Type1</c:v>
                </c:pt>
              </c:strCache>
            </c:strRef>
          </c:cat>
          <c:val>
            <c:numRef>
              <c:f>'Required Data'!$C$84:$C$87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3BD-4CEC-95D4-48D440E3FE74}"/>
            </c:ext>
          </c:extLst>
        </c:ser>
        <c:dLbls>
          <c:showLegendKey val="0"/>
          <c:showVal val="0"/>
          <c:showCatName val="0"/>
          <c:showSerName val="0"/>
          <c:showPercent val="0"/>
          <c:showBubbleSize val="0"/>
        </c:dLbls>
        <c:gapWidth val="182"/>
        <c:axId val="1697407503"/>
        <c:axId val="1657389663"/>
      </c:barChart>
      <c:catAx>
        <c:axId val="169740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389663"/>
        <c:crosses val="autoZero"/>
        <c:auto val="1"/>
        <c:lblAlgn val="ctr"/>
        <c:lblOffset val="100"/>
        <c:noMultiLvlLbl val="0"/>
      </c:catAx>
      <c:valAx>
        <c:axId val="1657389663"/>
        <c:scaling>
          <c:orientation val="minMax"/>
        </c:scaling>
        <c:delete val="1"/>
        <c:axPos val="b"/>
        <c:numFmt formatCode="&quot;$&quot;0.0,&quot;K&quot;" sourceLinked="1"/>
        <c:majorTickMark val="none"/>
        <c:minorTickMark val="none"/>
        <c:tickLblPos val="nextTo"/>
        <c:crossAx val="169740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Data!PivotTable10</c:name>
    <c:fmtId val="48"/>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'Required Data'!$C$89</c:f>
              <c:strCache>
                <c:ptCount val="1"/>
                <c:pt idx="0">
                  <c:v>Total</c:v>
                </c:pt>
              </c:strCache>
            </c:strRef>
          </c:tx>
          <c:spPr>
            <a:solidFill>
              <a:schemeClr val="accent1"/>
            </a:solidFill>
            <a:ln>
              <a:noFill/>
            </a:ln>
            <a:effectLst/>
          </c:spPr>
          <c:invertIfNegative val="0"/>
          <c:cat>
            <c:strRef>
              <c:f>'Required Data'!$B$90:$B$93</c:f>
              <c:strCache>
                <c:ptCount val="4"/>
                <c:pt idx="0">
                  <c:v>Grocery Store</c:v>
                </c:pt>
                <c:pt idx="1">
                  <c:v>Supermarket Type3</c:v>
                </c:pt>
                <c:pt idx="2">
                  <c:v>Supermarket Type2</c:v>
                </c:pt>
                <c:pt idx="3">
                  <c:v>Supermarket Type1</c:v>
                </c:pt>
              </c:strCache>
            </c:strRef>
          </c:cat>
          <c:val>
            <c:numRef>
              <c:f>'Required Data'!$C$90:$C$93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B12-4192-AD4C-C651FDC569E9}"/>
            </c:ext>
          </c:extLst>
        </c:ser>
        <c:dLbls>
          <c:showLegendKey val="0"/>
          <c:showVal val="0"/>
          <c:showCatName val="0"/>
          <c:showSerName val="0"/>
          <c:showPercent val="0"/>
          <c:showBubbleSize val="0"/>
        </c:dLbls>
        <c:gapWidth val="182"/>
        <c:axId val="1711270623"/>
        <c:axId val="1796945743"/>
      </c:barChart>
      <c:catAx>
        <c:axId val="1711270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45743"/>
        <c:crosses val="autoZero"/>
        <c:auto val="1"/>
        <c:lblAlgn val="ctr"/>
        <c:lblOffset val="100"/>
        <c:noMultiLvlLbl val="0"/>
      </c:catAx>
      <c:valAx>
        <c:axId val="1796945743"/>
        <c:scaling>
          <c:orientation val="minMax"/>
        </c:scaling>
        <c:delete val="1"/>
        <c:axPos val="b"/>
        <c:numFmt formatCode="\$0" sourceLinked="1"/>
        <c:majorTickMark val="none"/>
        <c:minorTickMark val="none"/>
        <c:tickLblPos val="nextTo"/>
        <c:crossAx val="171127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Data!PivotTable11</c:name>
    <c:fmtId val="5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'Required Data'!$C$96</c:f>
              <c:strCache>
                <c:ptCount val="1"/>
                <c:pt idx="0">
                  <c:v>Total</c:v>
                </c:pt>
              </c:strCache>
            </c:strRef>
          </c:tx>
          <c:spPr>
            <a:solidFill>
              <a:schemeClr val="accent1"/>
            </a:solidFill>
            <a:ln>
              <a:noFill/>
            </a:ln>
            <a:effectLst/>
          </c:spPr>
          <c:invertIfNegative val="0"/>
          <c:cat>
            <c:strRef>
              <c:f>'Required Data'!$B$97:$B$100</c:f>
              <c:strCache>
                <c:ptCount val="4"/>
                <c:pt idx="0">
                  <c:v>Grocery Store</c:v>
                </c:pt>
                <c:pt idx="1">
                  <c:v>Supermarket Type3</c:v>
                </c:pt>
                <c:pt idx="2">
                  <c:v>Supermarket Type2</c:v>
                </c:pt>
                <c:pt idx="3">
                  <c:v>Supermarket Type1</c:v>
                </c:pt>
              </c:strCache>
            </c:strRef>
          </c:cat>
          <c:val>
            <c:numRef>
              <c:f>'Required Data'!$C$97:$C$100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6FD-435C-A15D-734436D12639}"/>
            </c:ext>
          </c:extLst>
        </c:ser>
        <c:dLbls>
          <c:dLblPos val="outEnd"/>
          <c:showLegendKey val="0"/>
          <c:showVal val="0"/>
          <c:showCatName val="0"/>
          <c:showSerName val="0"/>
          <c:showPercent val="0"/>
          <c:showBubbleSize val="0"/>
        </c:dLbls>
        <c:gapWidth val="182"/>
        <c:axId val="1682035999"/>
        <c:axId val="1655701023"/>
      </c:barChart>
      <c:catAx>
        <c:axId val="1682035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701023"/>
        <c:crosses val="autoZero"/>
        <c:auto val="1"/>
        <c:lblAlgn val="ctr"/>
        <c:lblOffset val="100"/>
        <c:noMultiLvlLbl val="0"/>
      </c:catAx>
      <c:valAx>
        <c:axId val="1655701023"/>
        <c:scaling>
          <c:orientation val="minMax"/>
        </c:scaling>
        <c:delete val="1"/>
        <c:axPos val="b"/>
        <c:numFmt formatCode="0" sourceLinked="1"/>
        <c:majorTickMark val="none"/>
        <c:minorTickMark val="none"/>
        <c:tickLblPos val="nextTo"/>
        <c:crossAx val="168203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Data!PivotTable1</c:name>
    <c:fmtId val="6"/>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w="19050">
            <a:solidFill>
              <a:schemeClr val="lt1"/>
            </a:solidFill>
          </a:ln>
          <a:effectLst/>
        </c:spPr>
        <c:dLbl>
          <c:idx val="0"/>
          <c:layout>
            <c:manualLayout>
              <c:x val="0.16367307081162569"/>
              <c:y val="-0.30610883671273631"/>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81225050691355"/>
                  <c:h val="0.22692420333744592"/>
                </c:manualLayout>
              </c15:layout>
            </c:ext>
          </c:extLst>
        </c:dLbl>
      </c:pivotFmt>
      <c:pivotFmt>
        <c:idx val="6"/>
        <c:spPr>
          <a:solidFill>
            <a:schemeClr val="accent6">
              <a:lumMod val="75000"/>
            </a:schemeClr>
          </a:solidFill>
          <a:ln w="19050">
            <a:solidFill>
              <a:schemeClr val="lt1"/>
            </a:solidFill>
          </a:ln>
          <a:effectLst/>
        </c:spPr>
        <c:dLbl>
          <c:idx val="0"/>
          <c:layout>
            <c:manualLayout>
              <c:x val="-0.11127053139828125"/>
              <c:y val="-0.22629142434074248"/>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32195132719023"/>
                  <c:h val="0.18471801614303576"/>
                </c:manualLayout>
              </c15:layout>
            </c:ext>
          </c:extLst>
        </c:dLbl>
      </c:pivotFmt>
    </c:pivotFmts>
    <c:plotArea>
      <c:layout>
        <c:manualLayout>
          <c:layoutTarget val="inner"/>
          <c:xMode val="edge"/>
          <c:yMode val="edge"/>
          <c:x val="0.18545067629308801"/>
          <c:y val="0.16832784294820291"/>
          <c:w val="0.56624245010230201"/>
          <c:h val="0.77214834752798756"/>
        </c:manualLayout>
      </c:layout>
      <c:doughnutChart>
        <c:varyColors val="1"/>
        <c:ser>
          <c:idx val="0"/>
          <c:order val="0"/>
          <c:tx>
            <c:strRef>
              <c:f>'Required Data'!$C$15</c:f>
              <c:strCache>
                <c:ptCount val="1"/>
                <c:pt idx="0">
                  <c:v>Total</c:v>
                </c:pt>
              </c:strCache>
            </c:strRef>
          </c:tx>
          <c:explosion val="1"/>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F3D5-4AAA-A569-F8B4085EE61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3D5-4AAA-A569-F8B4085EE61A}"/>
              </c:ext>
            </c:extLst>
          </c:dPt>
          <c:dLbls>
            <c:dLbl>
              <c:idx val="0"/>
              <c:layout>
                <c:manualLayout>
                  <c:x val="0.16367307081162569"/>
                  <c:y val="-0.30610883671273631"/>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181225050691355"/>
                      <c:h val="0.22692420333744592"/>
                    </c:manualLayout>
                  </c15:layout>
                </c:ext>
                <c:ext xmlns:c16="http://schemas.microsoft.com/office/drawing/2014/chart" uri="{C3380CC4-5D6E-409C-BE32-E72D297353CC}">
                  <c16:uniqueId val="{00000001-F3D5-4AAA-A569-F8B4085EE61A}"/>
                </c:ext>
              </c:extLst>
            </c:dLbl>
            <c:dLbl>
              <c:idx val="1"/>
              <c:layout>
                <c:manualLayout>
                  <c:x val="-0.11127053139828125"/>
                  <c:y val="-0.22629142434074248"/>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32195132719023"/>
                      <c:h val="0.18471801614303576"/>
                    </c:manualLayout>
                  </c15:layout>
                </c:ext>
                <c:ext xmlns:c16="http://schemas.microsoft.com/office/drawing/2014/chart" uri="{C3380CC4-5D6E-409C-BE32-E72D297353CC}">
                  <c16:uniqueId val="{00000003-F3D5-4AAA-A569-F8B4085EE61A}"/>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'Required Data'!$B$16:$B$17</c:f>
              <c:strCache>
                <c:ptCount val="2"/>
                <c:pt idx="0">
                  <c:v>Low Fat</c:v>
                </c:pt>
                <c:pt idx="1">
                  <c:v>Regular</c:v>
                </c:pt>
              </c:strCache>
            </c:strRef>
          </c:cat>
          <c:val>
            <c:numRef>
              <c:f>'Required Data'!$C$16:$C$17</c:f>
              <c:numCache>
                <c:formatCode>"$"0.0,"K"</c:formatCode>
                <c:ptCount val="2"/>
                <c:pt idx="0">
                  <c:v>776319.68840000057</c:v>
                </c:pt>
                <c:pt idx="1">
                  <c:v>425361.8043999995</c:v>
                </c:pt>
              </c:numCache>
            </c:numRef>
          </c:val>
          <c:extLst>
            <c:ext xmlns:c16="http://schemas.microsoft.com/office/drawing/2014/chart" uri="{C3380CC4-5D6E-409C-BE32-E72D297353CC}">
              <c16:uniqueId val="{00000004-F3D5-4AAA-A569-F8B4085EE61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8568094947612804"/>
          <c:y val="3.2973583745632945E-2"/>
          <c:w val="0.58781407707194322"/>
          <c:h val="0.1307425962620937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Data!PivotTable4</c:name>
    <c:fmtId val="2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4.8272473607180094E-2"/>
              <c:y val="2.79471600624079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67332278660807"/>
                  <c:h val="0.15264738826087243"/>
                </c:manualLayout>
              </c15:layout>
            </c:ext>
          </c:extLst>
        </c:dLbl>
      </c:pivotFmt>
      <c:pivotFmt>
        <c:idx val="7"/>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9200977532595"/>
                  <c:h val="0.15264738826087243"/>
                </c:manualLayout>
              </c15:layout>
            </c:ext>
          </c:extLst>
        </c:dLbl>
      </c:pivotFmt>
      <c:pivotFmt>
        <c:idx val="8"/>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27379634897657"/>
                  <c:h val="0.15264738826087243"/>
                </c:manualLayout>
              </c15:layout>
            </c:ext>
          </c:extLst>
        </c:dLbl>
      </c:pivotFmt>
      <c:pivotFmt>
        <c:idx val="9"/>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85239145795274"/>
                  <c:h val="0.15264738826087243"/>
                </c:manualLayout>
              </c15:layout>
            </c:ext>
          </c:extLst>
        </c:dLbl>
      </c:pivotFmt>
      <c:pivotFmt>
        <c:idx val="10"/>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397433096712191"/>
                  <c:h val="0.15264738826087243"/>
                </c:manualLayout>
              </c15:layout>
            </c:ext>
          </c:extLst>
        </c:dLbl>
      </c:pivotFmt>
      <c:pivotFmt>
        <c:idx val="11"/>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382663680295"/>
                  <c:h val="0.15264738826087243"/>
                </c:manualLayout>
              </c15:layout>
            </c:ext>
          </c:extLst>
        </c:dLbl>
      </c:pivotFmt>
    </c:pivotFmts>
    <c:plotArea>
      <c:layout/>
      <c:barChart>
        <c:barDir val="bar"/>
        <c:grouping val="clustered"/>
        <c:varyColors val="0"/>
        <c:ser>
          <c:idx val="0"/>
          <c:order val="0"/>
          <c:tx>
            <c:strRef>
              <c:f>'Required Data'!$C$23:$C$24</c:f>
              <c:strCache>
                <c:ptCount val="1"/>
                <c:pt idx="0">
                  <c:v>Regular</c:v>
                </c:pt>
              </c:strCache>
            </c:strRef>
          </c:tx>
          <c:spPr>
            <a:solidFill>
              <a:schemeClr val="accent6">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1885239145795274"/>
                      <c:h val="0.15264738826087243"/>
                    </c:manualLayout>
                  </c15:layout>
                </c:ext>
                <c:ext xmlns:c16="http://schemas.microsoft.com/office/drawing/2014/chart" uri="{C3380CC4-5D6E-409C-BE32-E72D297353CC}">
                  <c16:uniqueId val="{00000005-B4D2-423A-B356-57E19C817C0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759200977532595"/>
                      <c:h val="0.15264738826087243"/>
                    </c:manualLayout>
                  </c15:layout>
                </c:ext>
                <c:ext xmlns:c16="http://schemas.microsoft.com/office/drawing/2014/chart" uri="{C3380CC4-5D6E-409C-BE32-E72D297353CC}">
                  <c16:uniqueId val="{00000003-B4D2-423A-B356-57E19C817C08}"/>
                </c:ext>
              </c:extLst>
            </c:dLbl>
            <c:dLbl>
              <c:idx val="2"/>
              <c:layout>
                <c:manualLayout>
                  <c:x val="4.8272473607180094E-2"/>
                  <c:y val="2.794716006240793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267332278660807"/>
                      <c:h val="0.15264738826087243"/>
                    </c:manualLayout>
                  </c15:layout>
                </c:ext>
                <c:ext xmlns:c16="http://schemas.microsoft.com/office/drawing/2014/chart" uri="{C3380CC4-5D6E-409C-BE32-E72D297353CC}">
                  <c16:uniqueId val="{00000002-B4D2-423A-B356-57E19C817C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'Required Data'!$B$25:$B$27</c:f>
              <c:strCache>
                <c:ptCount val="3"/>
                <c:pt idx="0">
                  <c:v>Tier 1</c:v>
                </c:pt>
                <c:pt idx="1">
                  <c:v>Tier 2</c:v>
                </c:pt>
                <c:pt idx="2">
                  <c:v>Tier 3</c:v>
                </c:pt>
              </c:strCache>
            </c:strRef>
          </c:cat>
          <c:val>
            <c:numRef>
              <c:f>'Required Data'!$C$25:$C$27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B4D2-423A-B356-57E19C817C08}"/>
            </c:ext>
          </c:extLst>
        </c:ser>
        <c:ser>
          <c:idx val="1"/>
          <c:order val="1"/>
          <c:tx>
            <c:strRef>
              <c:f>'Required Data'!$D$23:$D$24</c:f>
              <c:strCache>
                <c:ptCount val="1"/>
                <c:pt idx="0">
                  <c:v>Low Fat</c:v>
                </c:pt>
              </c:strCache>
            </c:strRef>
          </c:tx>
          <c:spPr>
            <a:solidFill>
              <a:schemeClr val="accent4">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1397433096712191"/>
                      <c:h val="0.15264738826087243"/>
                    </c:manualLayout>
                  </c15:layout>
                </c:ext>
                <c:ext xmlns:c16="http://schemas.microsoft.com/office/drawing/2014/chart" uri="{C3380CC4-5D6E-409C-BE32-E72D297353CC}">
                  <c16:uniqueId val="{00000006-B4D2-423A-B356-57E19C817C0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927379634897657"/>
                      <c:h val="0.15264738826087243"/>
                    </c:manualLayout>
                  </c15:layout>
                </c:ext>
                <c:ext xmlns:c16="http://schemas.microsoft.com/office/drawing/2014/chart" uri="{C3380CC4-5D6E-409C-BE32-E72D297353CC}">
                  <c16:uniqueId val="{00000004-B4D2-423A-B356-57E19C817C0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2382663680295"/>
                      <c:h val="0.15264738826087243"/>
                    </c:manualLayout>
                  </c15:layout>
                </c:ext>
                <c:ext xmlns:c16="http://schemas.microsoft.com/office/drawing/2014/chart" uri="{C3380CC4-5D6E-409C-BE32-E72D297353CC}">
                  <c16:uniqueId val="{00000007-B4D2-423A-B356-57E19C817C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'Required Data'!$B$25:$B$27</c:f>
              <c:strCache>
                <c:ptCount val="3"/>
                <c:pt idx="0">
                  <c:v>Tier 1</c:v>
                </c:pt>
                <c:pt idx="1">
                  <c:v>Tier 2</c:v>
                </c:pt>
                <c:pt idx="2">
                  <c:v>Tier 3</c:v>
                </c:pt>
              </c:strCache>
            </c:strRef>
          </c:cat>
          <c:val>
            <c:numRef>
              <c:f>'Required Data'!$D$25:$D$27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4D2-423A-B356-57E19C817C08}"/>
            </c:ext>
          </c:extLst>
        </c:ser>
        <c:dLbls>
          <c:dLblPos val="outEnd"/>
          <c:showLegendKey val="0"/>
          <c:showVal val="1"/>
          <c:showCatName val="0"/>
          <c:showSerName val="0"/>
          <c:showPercent val="0"/>
          <c:showBubbleSize val="0"/>
        </c:dLbls>
        <c:gapWidth val="60"/>
        <c:axId val="1711370607"/>
        <c:axId val="1656041407"/>
      </c:barChart>
      <c:catAx>
        <c:axId val="17113706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56041407"/>
        <c:crosses val="autoZero"/>
        <c:auto val="1"/>
        <c:lblAlgn val="ctr"/>
        <c:lblOffset val="100"/>
        <c:noMultiLvlLbl val="0"/>
      </c:catAx>
      <c:valAx>
        <c:axId val="1656041407"/>
        <c:scaling>
          <c:orientation val="minMax"/>
        </c:scaling>
        <c:delete val="1"/>
        <c:axPos val="b"/>
        <c:numFmt formatCode="&quot;$&quot;0.0,&quot;K&quot;" sourceLinked="1"/>
        <c:majorTickMark val="out"/>
        <c:minorTickMark val="none"/>
        <c:tickLblPos val="nextTo"/>
        <c:crossAx val="17113706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Data!PivotTable6</c:name>
    <c:fmtId val="35"/>
  </c:pivotSource>
  <c:chart>
    <c:autoTitleDeleted val="1"/>
    <c:pivotFmts>
      <c:pivotFmt>
        <c:idx val="0"/>
      </c:pivotFmt>
      <c:pivotFmt>
        <c:idx val="1"/>
      </c:pivotFmt>
      <c:pivotFmt>
        <c:idx val="2"/>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marker>
          <c:symbol val="circle"/>
          <c:size val="6"/>
          <c:spPr>
            <a:solidFill>
              <a:schemeClr val="accent4">
                <a:lumMod val="75000"/>
                <a:alpha val="80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1.1151664926011766E-2"/>
              <c:y val="-0.268797509674919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6.6909989556070866E-3"/>
              <c:y val="-0.227444046648008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2.2303329852023553E-3"/>
              <c:y val="-0.255013021999282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4.4606659704047105E-3"/>
              <c:y val="-0.2619052658371010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8.1777931418444234E-17"/>
              <c:y val="-0.24812077816146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1.1151664926011776E-2"/>
              <c:y val="-0.2825819973505563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1.7842663881618925E-2"/>
              <c:y val="-0.317043216539648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1.3381997911214295E-2"/>
              <c:y val="-0.385965654917833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
          <c:idx val="0"/>
          <c:layout>
            <c:manualLayout>
              <c:x val="-1.7842663881618842E-2"/>
              <c:y val="-0.35150443572874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'Required Data'!$C$53</c:f>
              <c:strCache>
                <c:ptCount val="1"/>
                <c:pt idx="0">
                  <c:v>Total</c:v>
                </c:pt>
              </c:strCache>
            </c:strRef>
          </c:tx>
          <c:spPr>
            <a:solidFill>
              <a:schemeClr val="accent4">
                <a:lumMod val="75000"/>
                <a:alpha val="80000"/>
              </a:schemeClr>
            </a:solidFill>
            <a:ln w="25400">
              <a:solidFill>
                <a:schemeClr val="bg2">
                  <a:lumMod val="90000"/>
                </a:schemeClr>
              </a:solidFill>
            </a:ln>
            <a:effectLst>
              <a:outerShdw blurRad="57150" dist="19050" dir="5400000" algn="ctr" rotWithShape="0">
                <a:srgbClr val="000000">
                  <a:alpha val="63000"/>
                </a:srgbClr>
              </a:outerShdw>
            </a:effectLst>
          </c:spPr>
          <c:dLbls>
            <c:dLbl>
              <c:idx val="0"/>
              <c:layout>
                <c:manualLayout>
                  <c:x val="1.1151664926011766E-2"/>
                  <c:y val="-0.268797509674919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71-4196-89F3-F2651B3A3BB9}"/>
                </c:ext>
              </c:extLst>
            </c:dLbl>
            <c:dLbl>
              <c:idx val="1"/>
              <c:layout>
                <c:manualLayout>
                  <c:x val="-6.6909989556070866E-3"/>
                  <c:y val="-0.227444046648008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71-4196-89F3-F2651B3A3BB9}"/>
                </c:ext>
              </c:extLst>
            </c:dLbl>
            <c:dLbl>
              <c:idx val="2"/>
              <c:layout>
                <c:manualLayout>
                  <c:x val="-2.2303329852023553E-3"/>
                  <c:y val="-0.255013021999282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71-4196-89F3-F2651B3A3BB9}"/>
                </c:ext>
              </c:extLst>
            </c:dLbl>
            <c:dLbl>
              <c:idx val="3"/>
              <c:layout>
                <c:manualLayout>
                  <c:x val="4.4606659704047105E-3"/>
                  <c:y val="-0.26190526583710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71-4196-89F3-F2651B3A3BB9}"/>
                </c:ext>
              </c:extLst>
            </c:dLbl>
            <c:dLbl>
              <c:idx val="4"/>
              <c:layout>
                <c:manualLayout>
                  <c:x val="-8.1777931418444234E-17"/>
                  <c:y val="-0.24812077816146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71-4196-89F3-F2651B3A3BB9}"/>
                </c:ext>
              </c:extLst>
            </c:dLbl>
            <c:dLbl>
              <c:idx val="5"/>
              <c:layout>
                <c:manualLayout>
                  <c:x val="-1.1151664926011776E-2"/>
                  <c:y val="-0.28258199735055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71-4196-89F3-F2651B3A3BB9}"/>
                </c:ext>
              </c:extLst>
            </c:dLbl>
            <c:dLbl>
              <c:idx val="6"/>
              <c:layout>
                <c:manualLayout>
                  <c:x val="-1.7842663881618925E-2"/>
                  <c:y val="-0.31704321653964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71-4196-89F3-F2651B3A3BB9}"/>
                </c:ext>
              </c:extLst>
            </c:dLbl>
            <c:dLbl>
              <c:idx val="7"/>
              <c:layout>
                <c:manualLayout>
                  <c:x val="-1.3381997911214295E-2"/>
                  <c:y val="-0.385965654917833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71-4196-89F3-F2651B3A3BB9}"/>
                </c:ext>
              </c:extLst>
            </c:dLbl>
            <c:dLbl>
              <c:idx val="8"/>
              <c:layout>
                <c:manualLayout>
                  <c:x val="-1.7842663881618842E-2"/>
                  <c:y val="-0.35150443572874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671-4196-89F3-F2651B3A3BB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'Required Data'!$B$54:$B$62</c:f>
              <c:strCache>
                <c:ptCount val="9"/>
                <c:pt idx="0">
                  <c:v>2011</c:v>
                </c:pt>
                <c:pt idx="1">
                  <c:v>2012</c:v>
                </c:pt>
                <c:pt idx="2">
                  <c:v>2014</c:v>
                </c:pt>
                <c:pt idx="3">
                  <c:v>2015</c:v>
                </c:pt>
                <c:pt idx="4">
                  <c:v>2016</c:v>
                </c:pt>
                <c:pt idx="5">
                  <c:v>2017</c:v>
                </c:pt>
                <c:pt idx="6">
                  <c:v>2018</c:v>
                </c:pt>
                <c:pt idx="7">
                  <c:v>2020</c:v>
                </c:pt>
                <c:pt idx="8">
                  <c:v>2022</c:v>
                </c:pt>
              </c:strCache>
            </c:strRef>
          </c:cat>
          <c:val>
            <c:numRef>
              <c:f>'Required Data'!$C$54:$C$62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671-4196-89F3-F2651B3A3BB9}"/>
            </c:ext>
          </c:extLst>
        </c:ser>
        <c:dLbls>
          <c:showLegendKey val="0"/>
          <c:showVal val="0"/>
          <c:showCatName val="0"/>
          <c:showSerName val="0"/>
          <c:showPercent val="0"/>
          <c:showBubbleSize val="0"/>
        </c:dLbls>
        <c:axId val="1683548351"/>
        <c:axId val="1655964447"/>
      </c:areaChart>
      <c:catAx>
        <c:axId val="168354835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55964447"/>
        <c:crosses val="autoZero"/>
        <c:auto val="1"/>
        <c:lblAlgn val="ctr"/>
        <c:lblOffset val="100"/>
        <c:noMultiLvlLbl val="0"/>
      </c:catAx>
      <c:valAx>
        <c:axId val="1655964447"/>
        <c:scaling>
          <c:orientation val="minMax"/>
        </c:scaling>
        <c:delete val="1"/>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crossAx val="16835483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Data!PivotTable5</c:name>
    <c:fmtId val="3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485420207109363"/>
          <c:y val="7.407407407407407E-2"/>
          <c:w val="0.58222867853486326"/>
          <c:h val="0.8416746864975212"/>
        </c:manualLayout>
      </c:layout>
      <c:barChart>
        <c:barDir val="bar"/>
        <c:grouping val="clustered"/>
        <c:varyColors val="0"/>
        <c:ser>
          <c:idx val="0"/>
          <c:order val="0"/>
          <c:tx>
            <c:strRef>
              <c:f>'Required Data'!$C$32</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'Required Data'!$B$33:$B$48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'Required Data'!$C$33:$C$48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345-48AE-848F-2AB549F08B2B}"/>
            </c:ext>
          </c:extLst>
        </c:ser>
        <c:dLbls>
          <c:dLblPos val="outEnd"/>
          <c:showLegendKey val="0"/>
          <c:showVal val="1"/>
          <c:showCatName val="0"/>
          <c:showSerName val="0"/>
          <c:showPercent val="0"/>
          <c:showBubbleSize val="0"/>
        </c:dLbls>
        <c:gapWidth val="50"/>
        <c:axId val="1678288735"/>
        <c:axId val="1585990351"/>
      </c:barChart>
      <c:catAx>
        <c:axId val="16782887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585990351"/>
        <c:crosses val="autoZero"/>
        <c:auto val="1"/>
        <c:lblAlgn val="ctr"/>
        <c:lblOffset val="100"/>
        <c:noMultiLvlLbl val="0"/>
      </c:catAx>
      <c:valAx>
        <c:axId val="1585990351"/>
        <c:scaling>
          <c:orientation val="minMax"/>
        </c:scaling>
        <c:delete val="1"/>
        <c:axPos val="b"/>
        <c:numFmt formatCode="&quot;$&quot;0.0,&quot;K&quot;" sourceLinked="1"/>
        <c:majorTickMark val="out"/>
        <c:minorTickMark val="none"/>
        <c:tickLblPos val="nextTo"/>
        <c:crossAx val="167828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Data!PivotTable7</c:name>
    <c:fmtId val="4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458323935101759"/>
              <c:y val="-0.121794687369239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791650433357574"/>
              <c:y val="5.12819736291535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0.14062467960574182"/>
              <c:y val="-0.1602561675911050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78644210429617"/>
                  <c:h val="0.23057657393008188"/>
                </c:manualLayout>
              </c15:layout>
            </c:ext>
          </c:extLst>
        </c:dLbl>
      </c:pivotFmt>
    </c:pivotFmts>
    <c:plotArea>
      <c:layout/>
      <c:doughnutChart>
        <c:varyColors val="1"/>
        <c:ser>
          <c:idx val="0"/>
          <c:order val="0"/>
          <c:tx>
            <c:strRef>
              <c:f>'Required Data'!$C$66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4BC-4A26-95BA-FFBAF79DD18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4BC-4A26-95BA-FFBAF79DD18F}"/>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04BC-4A26-95BA-FFBAF79DD18F}"/>
              </c:ext>
            </c:extLst>
          </c:dPt>
          <c:dLbls>
            <c:dLbl>
              <c:idx val="0"/>
              <c:layout>
                <c:manualLayout>
                  <c:x val="0.11458323935101759"/>
                  <c:y val="-0.1217946873692398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4BC-4A26-95BA-FFBAF79DD18F}"/>
                </c:ext>
              </c:extLst>
            </c:dLbl>
            <c:dLbl>
              <c:idx val="1"/>
              <c:layout>
                <c:manualLayout>
                  <c:x val="0.19791650433357574"/>
                  <c:y val="5.128197362915359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4BC-4A26-95BA-FFBAF79DD18F}"/>
                </c:ext>
              </c:extLst>
            </c:dLbl>
            <c:dLbl>
              <c:idx val="2"/>
              <c:layout>
                <c:manualLayout>
                  <c:x val="-0.14062467960574182"/>
                  <c:y val="-0.1602561675911050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78644210429617"/>
                      <c:h val="0.23057657393008188"/>
                    </c:manualLayout>
                  </c15:layout>
                </c:ext>
                <c:ext xmlns:c16="http://schemas.microsoft.com/office/drawing/2014/chart" uri="{C3380CC4-5D6E-409C-BE32-E72D297353CC}">
                  <c16:uniqueId val="{00000005-04BC-4A26-95BA-FFBAF79DD1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'Required Data'!$B$67:$B$69</c:f>
              <c:strCache>
                <c:ptCount val="3"/>
                <c:pt idx="0">
                  <c:v>High</c:v>
                </c:pt>
                <c:pt idx="1">
                  <c:v>Medium</c:v>
                </c:pt>
                <c:pt idx="2">
                  <c:v>Small</c:v>
                </c:pt>
              </c:strCache>
            </c:strRef>
          </c:cat>
          <c:val>
            <c:numRef>
              <c:f>'Required Data'!$C$67:$C$69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4BC-4A26-95BA-FFBAF79DD18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Data!PivotTable9</c:name>
    <c:fmtId val="4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'Required Data'!$C$83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'Required Data'!$B$84:$B$87</c:f>
              <c:strCache>
                <c:ptCount val="4"/>
                <c:pt idx="0">
                  <c:v>Grocery Store</c:v>
                </c:pt>
                <c:pt idx="1">
                  <c:v>Supermarket Type3</c:v>
                </c:pt>
                <c:pt idx="2">
                  <c:v>Supermarket Type2</c:v>
                </c:pt>
                <c:pt idx="3">
                  <c:v>Supermarket Type1</c:v>
                </c:pt>
              </c:strCache>
            </c:strRef>
          </c:cat>
          <c:val>
            <c:numRef>
              <c:f>'Required Data'!$C$84:$C$87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15F-4DBF-AC84-E3A74263EDDB}"/>
            </c:ext>
          </c:extLst>
        </c:ser>
        <c:dLbls>
          <c:dLblPos val="outEnd"/>
          <c:showLegendKey val="0"/>
          <c:showVal val="1"/>
          <c:showCatName val="0"/>
          <c:showSerName val="0"/>
          <c:showPercent val="0"/>
          <c:showBubbleSize val="0"/>
        </c:dLbls>
        <c:gapWidth val="60"/>
        <c:axId val="1697407503"/>
        <c:axId val="1657389663"/>
      </c:barChart>
      <c:catAx>
        <c:axId val="169740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657389663"/>
        <c:crosses val="autoZero"/>
        <c:auto val="1"/>
        <c:lblAlgn val="ctr"/>
        <c:lblOffset val="100"/>
        <c:noMultiLvlLbl val="0"/>
      </c:catAx>
      <c:valAx>
        <c:axId val="1657389663"/>
        <c:scaling>
          <c:orientation val="minMax"/>
        </c:scaling>
        <c:delete val="1"/>
        <c:axPos val="b"/>
        <c:numFmt formatCode="&quot;$&quot;0.0,&quot;K&quot;" sourceLinked="1"/>
        <c:majorTickMark val="none"/>
        <c:minorTickMark val="none"/>
        <c:tickLblPos val="nextTo"/>
        <c:crossAx val="169740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Data!PivotTable10</c:name>
    <c:fmtId val="5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'Required Data'!$C$89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'Required Data'!$B$90:$B$93</c:f>
              <c:strCache>
                <c:ptCount val="4"/>
                <c:pt idx="0">
                  <c:v>Grocery Store</c:v>
                </c:pt>
                <c:pt idx="1">
                  <c:v>Supermarket Type3</c:v>
                </c:pt>
                <c:pt idx="2">
                  <c:v>Supermarket Type2</c:v>
                </c:pt>
                <c:pt idx="3">
                  <c:v>Supermarket Type1</c:v>
                </c:pt>
              </c:strCache>
            </c:strRef>
          </c:cat>
          <c:val>
            <c:numRef>
              <c:f>'Required Data'!$C$90:$C$93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932-4964-A70A-5A4D53750AC9}"/>
            </c:ext>
          </c:extLst>
        </c:ser>
        <c:dLbls>
          <c:dLblPos val="outEnd"/>
          <c:showLegendKey val="0"/>
          <c:showVal val="1"/>
          <c:showCatName val="0"/>
          <c:showSerName val="0"/>
          <c:showPercent val="0"/>
          <c:showBubbleSize val="0"/>
        </c:dLbls>
        <c:gapWidth val="60"/>
        <c:axId val="1711270623"/>
        <c:axId val="1796945743"/>
      </c:barChart>
      <c:catAx>
        <c:axId val="1711270623"/>
        <c:scaling>
          <c:orientation val="minMax"/>
        </c:scaling>
        <c:delete val="1"/>
        <c:axPos val="l"/>
        <c:numFmt formatCode="General" sourceLinked="1"/>
        <c:majorTickMark val="none"/>
        <c:minorTickMark val="none"/>
        <c:tickLblPos val="nextTo"/>
        <c:crossAx val="1796945743"/>
        <c:crosses val="autoZero"/>
        <c:auto val="1"/>
        <c:lblAlgn val="ctr"/>
        <c:lblOffset val="100"/>
        <c:noMultiLvlLbl val="0"/>
      </c:catAx>
      <c:valAx>
        <c:axId val="1796945743"/>
        <c:scaling>
          <c:orientation val="minMax"/>
        </c:scaling>
        <c:delete val="1"/>
        <c:axPos val="b"/>
        <c:numFmt formatCode="\$0" sourceLinked="1"/>
        <c:majorTickMark val="none"/>
        <c:minorTickMark val="none"/>
        <c:tickLblPos val="nextTo"/>
        <c:crossAx val="171127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Excel.xlsx]Required Data!PivotTable11</c:name>
    <c:fmtId val="5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'Required Data'!$C$96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'Required Data'!$B$97:$B$100</c:f>
              <c:strCache>
                <c:ptCount val="4"/>
                <c:pt idx="0">
                  <c:v>Grocery Store</c:v>
                </c:pt>
                <c:pt idx="1">
                  <c:v>Supermarket Type3</c:v>
                </c:pt>
                <c:pt idx="2">
                  <c:v>Supermarket Type2</c:v>
                </c:pt>
                <c:pt idx="3">
                  <c:v>Supermarket Type1</c:v>
                </c:pt>
              </c:strCache>
            </c:strRef>
          </c:cat>
          <c:val>
            <c:numRef>
              <c:f>'Required Data'!$C$97:$C$100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695-447C-98E6-022964E076FB}"/>
            </c:ext>
          </c:extLst>
        </c:ser>
        <c:dLbls>
          <c:dLblPos val="outEnd"/>
          <c:showLegendKey val="0"/>
          <c:showVal val="1"/>
          <c:showCatName val="0"/>
          <c:showSerName val="0"/>
          <c:showPercent val="0"/>
          <c:showBubbleSize val="0"/>
        </c:dLbls>
        <c:gapWidth val="60"/>
        <c:axId val="1682035999"/>
        <c:axId val="1655701023"/>
      </c:barChart>
      <c:catAx>
        <c:axId val="1682035999"/>
        <c:scaling>
          <c:orientation val="minMax"/>
        </c:scaling>
        <c:delete val="1"/>
        <c:axPos val="l"/>
        <c:numFmt formatCode="General" sourceLinked="1"/>
        <c:majorTickMark val="none"/>
        <c:minorTickMark val="none"/>
        <c:tickLblPos val="nextTo"/>
        <c:crossAx val="1655701023"/>
        <c:crosses val="autoZero"/>
        <c:auto val="1"/>
        <c:lblAlgn val="ctr"/>
        <c:lblOffset val="100"/>
        <c:noMultiLvlLbl val="0"/>
      </c:catAx>
      <c:valAx>
        <c:axId val="1655701023"/>
        <c:scaling>
          <c:orientation val="minMax"/>
        </c:scaling>
        <c:delete val="1"/>
        <c:axPos val="b"/>
        <c:numFmt formatCode="0" sourceLinked="1"/>
        <c:majorTickMark val="none"/>
        <c:minorTickMark val="none"/>
        <c:tickLblPos val="nextTo"/>
        <c:crossAx val="168203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13FEC5F2-BEFF-4120-B6C1-059928E998D3}">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3FEC5F2-BEFF-4120-B6C1-059928E998D3}">
          <cx:tx>
            <cx:txData>
              <cx:f>_xlchart.v2.4</cx:f>
              <cx:v>Sales</cx:v>
            </cx:txData>
          </cx:tx>
          <cx:dataPt idx="0">
            <cx:spPr>
              <a:solidFill>
                <a:srgbClr val="FFC000">
                  <a:lumMod val="75000"/>
                </a:srgbClr>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100" b="1">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100" b="1"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 idx="1">
              <cx:txPr>
                <a:bodyPr spcFirstLastPara="1" vertOverflow="ellipsis" horzOverflow="overflow" wrap="square" lIns="0" tIns="0" rIns="0" bIns="0" anchor="ctr" anchorCtr="1"/>
                <a:lstStyle/>
                <a:p>
                  <a:pPr algn="ctr" rtl="0">
                    <a:defRPr/>
                  </a:pPr>
                  <a:r>
                    <a:rPr lang="en-US" sz="1100" b="0" i="0" u="none" strike="noStrike" baseline="0">
                      <a:solidFill>
                        <a:sysClr val="windowText" lastClr="000000"/>
                      </a:solidFill>
                      <a:latin typeface="Segoe UI Black" panose="020B0A02040204020203" pitchFamily="34" charset="0"/>
                      <a:ea typeface="Segoe UI Black" panose="020B0A02040204020203" pitchFamily="34" charset="0"/>
                    </a:rPr>
                    <a:t>$393.2K</a:t>
                  </a:r>
                </a:p>
              </cx:txP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Required Data'!A1"/></Relationships>
</file>

<file path=xl/drawings/drawing1.xml><?xml version="1.0" encoding="utf-8"?>
<xdr:wsDr xmlns:xdr="http://schemas.openxmlformats.org/drawingml/2006/spreadsheetDrawing" xmlns:a="http://schemas.openxmlformats.org/drawingml/2006/main">
  <xdr:twoCellAnchor>
    <xdr:from>
      <xdr:col>3</xdr:col>
      <xdr:colOff>201930</xdr:colOff>
      <xdr:row>14</xdr:row>
      <xdr:rowOff>60960</xdr:rowOff>
    </xdr:from>
    <xdr:to>
      <xdr:col>5</xdr:col>
      <xdr:colOff>236220</xdr:colOff>
      <xdr:row>18</xdr:row>
      <xdr:rowOff>99060</xdr:rowOff>
    </xdr:to>
    <xdr:graphicFrame macro="">
      <xdr:nvGraphicFramePr>
        <xdr:cNvPr id="2" name="Chart 1">
          <a:extLst>
            <a:ext uri="{FF2B5EF4-FFF2-40B4-BE49-F238E27FC236}">
              <a16:creationId xmlns:a16="http://schemas.microsoft.com/office/drawing/2014/main" id="{596EE0FF-3DEA-45F2-A84A-933BB227C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53346</xdr:colOff>
      <xdr:row>22</xdr:row>
      <xdr:rowOff>22860</xdr:rowOff>
    </xdr:from>
    <xdr:to>
      <xdr:col>6</xdr:col>
      <xdr:colOff>609600</xdr:colOff>
      <xdr:row>27</xdr:row>
      <xdr:rowOff>190500</xdr:rowOff>
    </xdr:to>
    <xdr:graphicFrame macro="">
      <xdr:nvGraphicFramePr>
        <xdr:cNvPr id="5" name="Chart 4">
          <a:extLst>
            <a:ext uri="{FF2B5EF4-FFF2-40B4-BE49-F238E27FC236}">
              <a16:creationId xmlns:a16="http://schemas.microsoft.com/office/drawing/2014/main" id="{0FFF7A6E-27A9-4E66-AC59-EE801E8AC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111126</xdr:colOff>
      <xdr:row>32</xdr:row>
      <xdr:rowOff>62441</xdr:rowOff>
    </xdr:from>
    <xdr:to>
      <xdr:col>7</xdr:col>
      <xdr:colOff>582083</xdr:colOff>
      <xdr:row>45</xdr:row>
      <xdr:rowOff>191558</xdr:rowOff>
    </xdr:to>
    <xdr:graphicFrame macro="">
      <xdr:nvGraphicFramePr>
        <xdr:cNvPr id="6" name="Chart 5">
          <a:extLst>
            <a:ext uri="{FF2B5EF4-FFF2-40B4-BE49-F238E27FC236}">
              <a16:creationId xmlns:a16="http://schemas.microsoft.com/office/drawing/2014/main" id="{48C28B78-B3DD-4D96-B56F-F6C817970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89960</xdr:colOff>
      <xdr:row>52</xdr:row>
      <xdr:rowOff>41276</xdr:rowOff>
    </xdr:from>
    <xdr:to>
      <xdr:col>7</xdr:col>
      <xdr:colOff>571501</xdr:colOff>
      <xdr:row>61</xdr:row>
      <xdr:rowOff>31750</xdr:rowOff>
    </xdr:to>
    <xdr:graphicFrame macro="">
      <xdr:nvGraphicFramePr>
        <xdr:cNvPr id="7" name="Chart 6">
          <a:extLst>
            <a:ext uri="{FF2B5EF4-FFF2-40B4-BE49-F238E27FC236}">
              <a16:creationId xmlns:a16="http://schemas.microsoft.com/office/drawing/2014/main" id="{9457461A-B155-469E-97F2-D5E7DB227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148168</xdr:colOff>
      <xdr:row>64</xdr:row>
      <xdr:rowOff>94192</xdr:rowOff>
    </xdr:from>
    <xdr:to>
      <xdr:col>5</xdr:col>
      <xdr:colOff>137583</xdr:colOff>
      <xdr:row>69</xdr:row>
      <xdr:rowOff>95250</xdr:rowOff>
    </xdr:to>
    <xdr:graphicFrame macro="">
      <xdr:nvGraphicFramePr>
        <xdr:cNvPr id="9" name="Chart 8">
          <a:extLst>
            <a:ext uri="{FF2B5EF4-FFF2-40B4-BE49-F238E27FC236}">
              <a16:creationId xmlns:a16="http://schemas.microsoft.com/office/drawing/2014/main" id="{2C6CE709-CB95-4C3A-A12D-F86B9E378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148166</xdr:colOff>
      <xdr:row>72</xdr:row>
      <xdr:rowOff>115358</xdr:rowOff>
    </xdr:from>
    <xdr:to>
      <xdr:col>9</xdr:col>
      <xdr:colOff>508000</xdr:colOff>
      <xdr:row>77</xdr:row>
      <xdr:rowOff>179916</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DD1307A7-2AA6-4A6D-8935-02FCC5F6D7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35083" y="14593358"/>
              <a:ext cx="2360084" cy="1069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158752</xdr:colOff>
      <xdr:row>82</xdr:row>
      <xdr:rowOff>30692</xdr:rowOff>
    </xdr:from>
    <xdr:to>
      <xdr:col>6</xdr:col>
      <xdr:colOff>31751</xdr:colOff>
      <xdr:row>87</xdr:row>
      <xdr:rowOff>52917</xdr:rowOff>
    </xdr:to>
    <xdr:graphicFrame macro="">
      <xdr:nvGraphicFramePr>
        <xdr:cNvPr id="12" name="Chart 11">
          <a:extLst>
            <a:ext uri="{FF2B5EF4-FFF2-40B4-BE49-F238E27FC236}">
              <a16:creationId xmlns:a16="http://schemas.microsoft.com/office/drawing/2014/main" id="{CFECC186-DC26-4108-B776-9166E3520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142875</xdr:colOff>
      <xdr:row>87</xdr:row>
      <xdr:rowOff>200025</xdr:rowOff>
    </xdr:from>
    <xdr:to>
      <xdr:col>6</xdr:col>
      <xdr:colOff>42335</xdr:colOff>
      <xdr:row>93</xdr:row>
      <xdr:rowOff>21167</xdr:rowOff>
    </xdr:to>
    <xdr:graphicFrame macro="">
      <xdr:nvGraphicFramePr>
        <xdr:cNvPr id="13" name="Chart 12">
          <a:extLst>
            <a:ext uri="{FF2B5EF4-FFF2-40B4-BE49-F238E27FC236}">
              <a16:creationId xmlns:a16="http://schemas.microsoft.com/office/drawing/2014/main" id="{4632942A-FD9A-43BA-BA08-B7006877B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121709</xdr:colOff>
      <xdr:row>94</xdr:row>
      <xdr:rowOff>189444</xdr:rowOff>
    </xdr:from>
    <xdr:to>
      <xdr:col>5</xdr:col>
      <xdr:colOff>613835</xdr:colOff>
      <xdr:row>99</xdr:row>
      <xdr:rowOff>190501</xdr:rowOff>
    </xdr:to>
    <xdr:graphicFrame macro="">
      <xdr:nvGraphicFramePr>
        <xdr:cNvPr id="14" name="Chart 13">
          <a:extLst>
            <a:ext uri="{FF2B5EF4-FFF2-40B4-BE49-F238E27FC236}">
              <a16:creationId xmlns:a16="http://schemas.microsoft.com/office/drawing/2014/main" id="{40CF3142-9764-4FE1-BE87-FE816CB4D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118110</xdr:colOff>
      <xdr:row>2</xdr:row>
      <xdr:rowOff>37254</xdr:rowOff>
    </xdr:from>
    <xdr:to>
      <xdr:col>9</xdr:col>
      <xdr:colOff>613410</xdr:colOff>
      <xdr:row>9</xdr:row>
      <xdr:rowOff>42333</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EBBDFCEA-54DF-4A27-A167-0A4B17A9D86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097693" y="439421"/>
              <a:ext cx="1828800" cy="14126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112607</xdr:colOff>
      <xdr:row>16</xdr:row>
      <xdr:rowOff>69427</xdr:rowOff>
    </xdr:from>
    <xdr:to>
      <xdr:col>10</xdr:col>
      <xdr:colOff>607907</xdr:colOff>
      <xdr:row>29</xdr:row>
      <xdr:rowOff>150918</xdr:rowOff>
    </xdr:to>
    <mc:AlternateContent xmlns:mc="http://schemas.openxmlformats.org/markup-compatibility/2006">
      <mc:Choice xmlns:a14="http://schemas.microsoft.com/office/drawing/2010/main" Requires="a14">
        <xdr:graphicFrame macro="">
          <xdr:nvGraphicFramePr>
            <xdr:cNvPr id="17" name="Item Type">
              <a:extLst>
                <a:ext uri="{FF2B5EF4-FFF2-40B4-BE49-F238E27FC236}">
                  <a16:creationId xmlns:a16="http://schemas.microsoft.com/office/drawing/2014/main" id="{D17CDCAD-379E-4E39-BEC1-3B88F6B0A37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758940" y="32867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595745</xdr:colOff>
      <xdr:row>4</xdr:row>
      <xdr:rowOff>152400</xdr:rowOff>
    </xdr:from>
    <xdr:to>
      <xdr:col>26</xdr:col>
      <xdr:colOff>249382</xdr:colOff>
      <xdr:row>48</xdr:row>
      <xdr:rowOff>138546</xdr:rowOff>
    </xdr:to>
    <xdr:sp macro="" textlink="">
      <xdr:nvSpPr>
        <xdr:cNvPr id="2" name="Rectangle 1">
          <a:extLst>
            <a:ext uri="{FF2B5EF4-FFF2-40B4-BE49-F238E27FC236}">
              <a16:creationId xmlns:a16="http://schemas.microsoft.com/office/drawing/2014/main" id="{7AA8FA3E-913F-465E-A320-73F98298E12A}"/>
            </a:ext>
          </a:extLst>
        </xdr:cNvPr>
        <xdr:cNvSpPr/>
      </xdr:nvSpPr>
      <xdr:spPr>
        <a:xfrm>
          <a:off x="2590800" y="734291"/>
          <a:ext cx="14949055" cy="8520546"/>
        </a:xfrm>
        <a:prstGeom prst="rect">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13517</xdr:colOff>
      <xdr:row>5</xdr:row>
      <xdr:rowOff>41566</xdr:rowOff>
    </xdr:from>
    <xdr:to>
      <xdr:col>7</xdr:col>
      <xdr:colOff>180108</xdr:colOff>
      <xdr:row>48</xdr:row>
      <xdr:rowOff>69271</xdr:rowOff>
    </xdr:to>
    <xdr:sp macro="" textlink="">
      <xdr:nvSpPr>
        <xdr:cNvPr id="3" name="Rectangle: Top Corners Rounded 2">
          <a:extLst>
            <a:ext uri="{FF2B5EF4-FFF2-40B4-BE49-F238E27FC236}">
              <a16:creationId xmlns:a16="http://schemas.microsoft.com/office/drawing/2014/main" id="{1B51E1D7-C79C-4200-92DD-71558401CD3B}"/>
            </a:ext>
          </a:extLst>
        </xdr:cNvPr>
        <xdr:cNvSpPr/>
      </xdr:nvSpPr>
      <xdr:spPr>
        <a:xfrm rot="5400000">
          <a:off x="1565396" y="3532741"/>
          <a:ext cx="8368142" cy="2161646"/>
        </a:xfrm>
        <a:prstGeom prst="round2SameRect">
          <a:avLst>
            <a:gd name="adj1" fmla="val 25382"/>
            <a:gd name="adj2" fmla="val 0"/>
          </a:avLst>
        </a:prstGeom>
        <a:solidFill>
          <a:srgbClr val="FFC000">
            <a:alpha val="62000"/>
          </a:srgb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193963</xdr:colOff>
      <xdr:row>6</xdr:row>
      <xdr:rowOff>9897</xdr:rowOff>
    </xdr:from>
    <xdr:to>
      <xdr:col>6</xdr:col>
      <xdr:colOff>429491</xdr:colOff>
      <xdr:row>9</xdr:row>
      <xdr:rowOff>9896</xdr:rowOff>
    </xdr:to>
    <xdr:sp macro="" textlink="">
      <xdr:nvSpPr>
        <xdr:cNvPr id="4" name="TextBox 3">
          <a:extLst>
            <a:ext uri="{FF2B5EF4-FFF2-40B4-BE49-F238E27FC236}">
              <a16:creationId xmlns:a16="http://schemas.microsoft.com/office/drawing/2014/main" id="{06CD65AC-EE35-4F42-B116-43E2A325530E}"/>
            </a:ext>
          </a:extLst>
        </xdr:cNvPr>
        <xdr:cNvSpPr txBox="1"/>
      </xdr:nvSpPr>
      <xdr:spPr>
        <a:xfrm>
          <a:off x="2854036" y="1173679"/>
          <a:ext cx="1565564" cy="581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atin typeface="Segoe UI Black" panose="020B0A02040204020203" pitchFamily="34" charset="0"/>
              <a:ea typeface="Segoe UI Black" panose="020B0A02040204020203" pitchFamily="34" charset="0"/>
            </a:rPr>
            <a:t>blink</a:t>
          </a:r>
          <a:r>
            <a:rPr lang="en-IN" sz="28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13854</xdr:colOff>
      <xdr:row>8</xdr:row>
      <xdr:rowOff>162299</xdr:rowOff>
    </xdr:from>
    <xdr:to>
      <xdr:col>7</xdr:col>
      <xdr:colOff>152400</xdr:colOff>
      <xdr:row>10</xdr:row>
      <xdr:rowOff>124692</xdr:rowOff>
    </xdr:to>
    <xdr:sp macro="" textlink="">
      <xdr:nvSpPr>
        <xdr:cNvPr id="5" name="TextBox 4">
          <a:extLst>
            <a:ext uri="{FF2B5EF4-FFF2-40B4-BE49-F238E27FC236}">
              <a16:creationId xmlns:a16="http://schemas.microsoft.com/office/drawing/2014/main" id="{F4F93014-0A93-4084-9536-304F0E316540}"/>
            </a:ext>
          </a:extLst>
        </xdr:cNvPr>
        <xdr:cNvSpPr txBox="1"/>
      </xdr:nvSpPr>
      <xdr:spPr>
        <a:xfrm>
          <a:off x="2673927" y="1714008"/>
          <a:ext cx="2133600" cy="350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ysClr val="windowText" lastClr="000000"/>
              </a:solidFill>
              <a:latin typeface="Aptos Disp"/>
              <a:ea typeface="Segoe UI Black" panose="020B0A02040204020203" pitchFamily="34" charset="0"/>
            </a:rPr>
            <a:t>India's</a:t>
          </a:r>
          <a:r>
            <a:rPr lang="en-IN" sz="1400" b="1" baseline="0">
              <a:solidFill>
                <a:sysClr val="windowText" lastClr="000000"/>
              </a:solidFill>
              <a:latin typeface="Aptos Disp"/>
              <a:ea typeface="Segoe UI Black" panose="020B0A02040204020203" pitchFamily="34" charset="0"/>
            </a:rPr>
            <a:t> Last </a:t>
          </a:r>
          <a:r>
            <a:rPr lang="en-IN" sz="1400" b="1" baseline="0">
              <a:solidFill>
                <a:sysClr val="windowText" lastClr="000000"/>
              </a:solidFill>
              <a:latin typeface="Times New Roman" panose="02020603050405020304" pitchFamily="18" charset="0"/>
              <a:ea typeface="Segoe UI Black" panose="020B0A02040204020203" pitchFamily="34" charset="0"/>
              <a:cs typeface="Times New Roman" panose="02020603050405020304" pitchFamily="18" charset="0"/>
            </a:rPr>
            <a:t>Minute</a:t>
          </a:r>
          <a:r>
            <a:rPr lang="en-IN" sz="1400" b="1" baseline="0">
              <a:solidFill>
                <a:sysClr val="windowText" lastClr="000000"/>
              </a:solidFill>
              <a:latin typeface="Aptos Disp"/>
              <a:ea typeface="Segoe UI Black" panose="020B0A02040204020203" pitchFamily="34" charset="0"/>
            </a:rPr>
            <a:t> App</a:t>
          </a:r>
          <a:endParaRPr lang="en-IN" sz="1400" b="1">
            <a:solidFill>
              <a:sysClr val="windowText" lastClr="000000"/>
            </a:solidFill>
            <a:latin typeface="Aptos Disp"/>
            <a:ea typeface="Segoe UI Black" panose="020B0A02040204020203" pitchFamily="34" charset="0"/>
          </a:endParaRPr>
        </a:p>
      </xdr:txBody>
    </xdr:sp>
    <xdr:clientData/>
  </xdr:twoCellAnchor>
  <xdr:twoCellAnchor>
    <xdr:from>
      <xdr:col>8</xdr:col>
      <xdr:colOff>205346</xdr:colOff>
      <xdr:row>6</xdr:row>
      <xdr:rowOff>38593</xdr:rowOff>
    </xdr:from>
    <xdr:to>
      <xdr:col>16</xdr:col>
      <xdr:colOff>69272</xdr:colOff>
      <xdr:row>17</xdr:row>
      <xdr:rowOff>180107</xdr:rowOff>
    </xdr:to>
    <xdr:grpSp>
      <xdr:nvGrpSpPr>
        <xdr:cNvPr id="11" name="Group 10">
          <a:extLst>
            <a:ext uri="{FF2B5EF4-FFF2-40B4-BE49-F238E27FC236}">
              <a16:creationId xmlns:a16="http://schemas.microsoft.com/office/drawing/2014/main" id="{4FF186FE-E4F2-47BF-B98F-D75EAD327CD8}"/>
            </a:ext>
          </a:extLst>
        </xdr:cNvPr>
        <xdr:cNvGrpSpPr/>
      </xdr:nvGrpSpPr>
      <xdr:grpSpPr>
        <a:xfrm>
          <a:off x="5525491" y="1202375"/>
          <a:ext cx="5184072" cy="2275114"/>
          <a:chOff x="3003964" y="1424311"/>
          <a:chExt cx="4943430" cy="2318144"/>
        </a:xfrm>
      </xdr:grpSpPr>
      <xdr:sp macro="" textlink="">
        <xdr:nvSpPr>
          <xdr:cNvPr id="6" name="Rectangle: Rounded Corners 5">
            <a:extLst>
              <a:ext uri="{FF2B5EF4-FFF2-40B4-BE49-F238E27FC236}">
                <a16:creationId xmlns:a16="http://schemas.microsoft.com/office/drawing/2014/main" id="{72CDD8A0-492B-42A1-A735-29B0E69D11B0}"/>
              </a:ext>
            </a:extLst>
          </xdr:cNvPr>
          <xdr:cNvSpPr/>
        </xdr:nvSpPr>
        <xdr:spPr>
          <a:xfrm>
            <a:off x="3003964" y="1424311"/>
            <a:ext cx="2369873" cy="1075884"/>
          </a:xfrm>
          <a:prstGeom prst="roundRect">
            <a:avLst/>
          </a:prstGeom>
          <a:gradFill>
            <a:gsLst>
              <a:gs pos="0">
                <a:srgbClr val="FFFF00">
                  <a:alpha val="60000"/>
                </a:srgbClr>
              </a:gs>
              <a:gs pos="40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0E3A9FBD-AA7C-4897-8C95-6346BD3269B3}"/>
              </a:ext>
            </a:extLst>
          </xdr:cNvPr>
          <xdr:cNvSpPr/>
        </xdr:nvSpPr>
        <xdr:spPr>
          <a:xfrm>
            <a:off x="5624044" y="1434899"/>
            <a:ext cx="2303492" cy="107941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F220FC84-D57C-4966-8014-697A2BD29CA8}"/>
              </a:ext>
            </a:extLst>
          </xdr:cNvPr>
          <xdr:cNvSpPr/>
        </xdr:nvSpPr>
        <xdr:spPr>
          <a:xfrm>
            <a:off x="3037153" y="2669595"/>
            <a:ext cx="2303493" cy="104462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23935703-87B9-4F0E-8F1A-8F217B70B11E}"/>
              </a:ext>
            </a:extLst>
          </xdr:cNvPr>
          <xdr:cNvSpPr/>
        </xdr:nvSpPr>
        <xdr:spPr>
          <a:xfrm>
            <a:off x="5604185" y="2613128"/>
            <a:ext cx="2343209" cy="112932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8</xdr:col>
      <xdr:colOff>332510</xdr:colOff>
      <xdr:row>6</xdr:row>
      <xdr:rowOff>96980</xdr:rowOff>
    </xdr:from>
    <xdr:to>
      <xdr:col>10</xdr:col>
      <xdr:colOff>152400</xdr:colOff>
      <xdr:row>8</xdr:row>
      <xdr:rowOff>110835</xdr:rowOff>
    </xdr:to>
    <xdr:sp macro="" textlink="'Required Data'!B8">
      <xdr:nvSpPr>
        <xdr:cNvPr id="12" name="TextBox 11">
          <a:extLst>
            <a:ext uri="{FF2B5EF4-FFF2-40B4-BE49-F238E27FC236}">
              <a16:creationId xmlns:a16="http://schemas.microsoft.com/office/drawing/2014/main" id="{D8B4EAC7-9EA8-4F80-8AD6-1E6288D13D42}"/>
            </a:ext>
          </a:extLst>
        </xdr:cNvPr>
        <xdr:cNvSpPr txBox="1"/>
      </xdr:nvSpPr>
      <xdr:spPr>
        <a:xfrm>
          <a:off x="7647710" y="678871"/>
          <a:ext cx="1149926" cy="401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5CB977-D496-494F-8DDD-1C48CB6FF570}"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800">
            <a:latin typeface="Segoe UI Black" panose="020B0A02040204020203" pitchFamily="34" charset="0"/>
            <a:ea typeface="Segoe UI Black" panose="020B0A02040204020203" pitchFamily="34" charset="0"/>
          </a:endParaRPr>
        </a:p>
      </xdr:txBody>
    </xdr:sp>
    <xdr:clientData/>
  </xdr:twoCellAnchor>
  <xdr:twoCellAnchor>
    <xdr:from>
      <xdr:col>8</xdr:col>
      <xdr:colOff>304798</xdr:colOff>
      <xdr:row>9</xdr:row>
      <xdr:rowOff>41562</xdr:rowOff>
    </xdr:from>
    <xdr:to>
      <xdr:col>10</xdr:col>
      <xdr:colOff>318654</xdr:colOff>
      <xdr:row>10</xdr:row>
      <xdr:rowOff>166255</xdr:rowOff>
    </xdr:to>
    <xdr:sp macro="" textlink="">
      <xdr:nvSpPr>
        <xdr:cNvPr id="8" name="TextBox 7">
          <a:extLst>
            <a:ext uri="{FF2B5EF4-FFF2-40B4-BE49-F238E27FC236}">
              <a16:creationId xmlns:a16="http://schemas.microsoft.com/office/drawing/2014/main" id="{8C5D022B-60E9-4CA1-8D8C-33A9E53F0BC1}"/>
            </a:ext>
          </a:extLst>
        </xdr:cNvPr>
        <xdr:cNvSpPr txBox="1"/>
      </xdr:nvSpPr>
      <xdr:spPr>
        <a:xfrm>
          <a:off x="7619998" y="1205344"/>
          <a:ext cx="1343892" cy="318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cs typeface="Segoe UI Semibold" panose="020B0702040204020203" pitchFamily="34" charset="0"/>
            </a:rPr>
            <a:t>TOTAL</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12</xdr:col>
      <xdr:colOff>136068</xdr:colOff>
      <xdr:row>6</xdr:row>
      <xdr:rowOff>178623</xdr:rowOff>
    </xdr:from>
    <xdr:to>
      <xdr:col>14</xdr:col>
      <xdr:colOff>138542</xdr:colOff>
      <xdr:row>8</xdr:row>
      <xdr:rowOff>84610</xdr:rowOff>
    </xdr:to>
    <xdr:sp macro="" textlink="'Required Data'!C8">
      <xdr:nvSpPr>
        <xdr:cNvPr id="13" name="TextBox 12">
          <a:extLst>
            <a:ext uri="{FF2B5EF4-FFF2-40B4-BE49-F238E27FC236}">
              <a16:creationId xmlns:a16="http://schemas.microsoft.com/office/drawing/2014/main" id="{30EE4103-E2DA-4BAB-9ED8-B28FF66D9D57}"/>
            </a:ext>
          </a:extLst>
        </xdr:cNvPr>
        <xdr:cNvSpPr txBox="1"/>
      </xdr:nvSpPr>
      <xdr:spPr>
        <a:xfrm>
          <a:off x="10111341" y="760514"/>
          <a:ext cx="1332510"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FE54FA-552B-4E1A-98EB-EE31CFF89C24}"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346364</xdr:colOff>
      <xdr:row>8</xdr:row>
      <xdr:rowOff>121723</xdr:rowOff>
    </xdr:from>
    <xdr:to>
      <xdr:col>14</xdr:col>
      <xdr:colOff>177637</xdr:colOff>
      <xdr:row>10</xdr:row>
      <xdr:rowOff>152401</xdr:rowOff>
    </xdr:to>
    <xdr:sp macro="" textlink="">
      <xdr:nvSpPr>
        <xdr:cNvPr id="16" name="TextBox 15">
          <a:extLst>
            <a:ext uri="{FF2B5EF4-FFF2-40B4-BE49-F238E27FC236}">
              <a16:creationId xmlns:a16="http://schemas.microsoft.com/office/drawing/2014/main" id="{29BD95A0-B5FA-4649-B6DA-A1279C8EDBCE}"/>
            </a:ext>
          </a:extLst>
        </xdr:cNvPr>
        <xdr:cNvSpPr txBox="1"/>
      </xdr:nvSpPr>
      <xdr:spPr>
        <a:xfrm>
          <a:off x="10321637" y="1091541"/>
          <a:ext cx="1161309" cy="418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Segoe UI Semibold" panose="020B0702040204020203" pitchFamily="34" charset="0"/>
              <a:cs typeface="Segoe UI Semibold" panose="020B0702040204020203" pitchFamily="34" charset="0"/>
            </a:rPr>
            <a:t>AVG SALES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8</xdr:col>
      <xdr:colOff>149927</xdr:colOff>
      <xdr:row>12</xdr:row>
      <xdr:rowOff>190995</xdr:rowOff>
    </xdr:from>
    <xdr:to>
      <xdr:col>10</xdr:col>
      <xdr:colOff>152401</xdr:colOff>
      <xdr:row>14</xdr:row>
      <xdr:rowOff>96982</xdr:rowOff>
    </xdr:to>
    <xdr:sp macro="" textlink="'Required Data'!D8">
      <xdr:nvSpPr>
        <xdr:cNvPr id="17" name="TextBox 16">
          <a:extLst>
            <a:ext uri="{FF2B5EF4-FFF2-40B4-BE49-F238E27FC236}">
              <a16:creationId xmlns:a16="http://schemas.microsoft.com/office/drawing/2014/main" id="{DB9FF0A7-40ED-4DB8-AFCA-075F631ED60B}"/>
            </a:ext>
          </a:extLst>
        </xdr:cNvPr>
        <xdr:cNvSpPr txBox="1"/>
      </xdr:nvSpPr>
      <xdr:spPr>
        <a:xfrm>
          <a:off x="7465127" y="1936668"/>
          <a:ext cx="1332510"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7D6525-711B-42D4-8F27-D1CB762AB3F2}"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318653</xdr:colOff>
      <xdr:row>15</xdr:row>
      <xdr:rowOff>13853</xdr:rowOff>
    </xdr:from>
    <xdr:to>
      <xdr:col>10</xdr:col>
      <xdr:colOff>346362</xdr:colOff>
      <xdr:row>16</xdr:row>
      <xdr:rowOff>110835</xdr:rowOff>
    </xdr:to>
    <xdr:sp macro="" textlink="">
      <xdr:nvSpPr>
        <xdr:cNvPr id="22" name="TextBox 21">
          <a:extLst>
            <a:ext uri="{FF2B5EF4-FFF2-40B4-BE49-F238E27FC236}">
              <a16:creationId xmlns:a16="http://schemas.microsoft.com/office/drawing/2014/main" id="{F82ECC6E-38A1-4019-8BB3-09E0D78E6C55}"/>
            </a:ext>
          </a:extLst>
        </xdr:cNvPr>
        <xdr:cNvSpPr txBox="1"/>
      </xdr:nvSpPr>
      <xdr:spPr>
        <a:xfrm>
          <a:off x="7633853" y="2341417"/>
          <a:ext cx="1357745" cy="290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NO OF ITEMS</a:t>
          </a:r>
        </a:p>
      </xdr:txBody>
    </xdr:sp>
    <xdr:clientData/>
  </xdr:twoCellAnchor>
  <xdr:twoCellAnchor>
    <xdr:from>
      <xdr:col>12</xdr:col>
      <xdr:colOff>260762</xdr:colOff>
      <xdr:row>12</xdr:row>
      <xdr:rowOff>190994</xdr:rowOff>
    </xdr:from>
    <xdr:to>
      <xdr:col>14</xdr:col>
      <xdr:colOff>263236</xdr:colOff>
      <xdr:row>14</xdr:row>
      <xdr:rowOff>96981</xdr:rowOff>
    </xdr:to>
    <xdr:sp macro="" textlink="'Required Data'!E8">
      <xdr:nvSpPr>
        <xdr:cNvPr id="23" name="TextBox 22">
          <a:extLst>
            <a:ext uri="{FF2B5EF4-FFF2-40B4-BE49-F238E27FC236}">
              <a16:creationId xmlns:a16="http://schemas.microsoft.com/office/drawing/2014/main" id="{C2618365-1CCA-4F7D-A130-E6B74AC80438}"/>
            </a:ext>
          </a:extLst>
        </xdr:cNvPr>
        <xdr:cNvSpPr txBox="1"/>
      </xdr:nvSpPr>
      <xdr:spPr>
        <a:xfrm>
          <a:off x="10236035" y="1936667"/>
          <a:ext cx="1332510" cy="29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BAB003-C778-448B-B43A-A6EC98C3BD77}"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343890</xdr:colOff>
      <xdr:row>14</xdr:row>
      <xdr:rowOff>121723</xdr:rowOff>
    </xdr:from>
    <xdr:to>
      <xdr:col>14</xdr:col>
      <xdr:colOff>443346</xdr:colOff>
      <xdr:row>17</xdr:row>
      <xdr:rowOff>41564</xdr:rowOff>
    </xdr:to>
    <xdr:sp macro="" textlink="">
      <xdr:nvSpPr>
        <xdr:cNvPr id="24" name="TextBox 23">
          <a:extLst>
            <a:ext uri="{FF2B5EF4-FFF2-40B4-BE49-F238E27FC236}">
              <a16:creationId xmlns:a16="http://schemas.microsoft.com/office/drawing/2014/main" id="{10C30A23-0801-43B7-8CCF-CA19F9855E08}"/>
            </a:ext>
          </a:extLst>
        </xdr:cNvPr>
        <xdr:cNvSpPr txBox="1"/>
      </xdr:nvSpPr>
      <xdr:spPr>
        <a:xfrm>
          <a:off x="10319163" y="2255323"/>
          <a:ext cx="1429492" cy="50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aseline="0">
              <a:latin typeface="Segoe UI Semibold" panose="020B0702040204020203" pitchFamily="34" charset="0"/>
              <a:cs typeface="Segoe UI Semibold" panose="020B0702040204020203" pitchFamily="34" charset="0"/>
            </a:rPr>
            <a:t>AVG RATING</a:t>
          </a:r>
          <a:endParaRPr lang="en-IN" sz="1400">
            <a:latin typeface="Segoe UI Semibold" panose="020B0702040204020203" pitchFamily="34" charset="0"/>
            <a:cs typeface="Segoe UI Semibold" panose="020B0702040204020203" pitchFamily="34" charset="0"/>
          </a:endParaRPr>
        </a:p>
      </xdr:txBody>
    </xdr:sp>
    <xdr:clientData/>
  </xdr:twoCellAnchor>
  <xdr:twoCellAnchor editAs="oneCell">
    <xdr:from>
      <xdr:col>14</xdr:col>
      <xdr:colOff>651164</xdr:colOff>
      <xdr:row>7</xdr:row>
      <xdr:rowOff>55420</xdr:rowOff>
    </xdr:from>
    <xdr:to>
      <xdr:col>15</xdr:col>
      <xdr:colOff>449180</xdr:colOff>
      <xdr:row>9</xdr:row>
      <xdr:rowOff>124691</xdr:rowOff>
    </xdr:to>
    <xdr:pic>
      <xdr:nvPicPr>
        <xdr:cNvPr id="25" name="Picture 24" descr="E:\AIPA WORK 2024-2025\MY PROJECTS\(0) Excel\Images Used-20250527T161950Z-1-001\Images Used\Avg Sales.png">
          <a:extLst>
            <a:ext uri="{FF2B5EF4-FFF2-40B4-BE49-F238E27FC236}">
              <a16:creationId xmlns:a16="http://schemas.microsoft.com/office/drawing/2014/main" id="{6528D07C-1F53-48C5-BF47-EA0C8FDC78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56473" y="831275"/>
          <a:ext cx="463034" cy="457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13855</xdr:colOff>
      <xdr:row>13</xdr:row>
      <xdr:rowOff>75226</xdr:rowOff>
    </xdr:from>
    <xdr:to>
      <xdr:col>11</xdr:col>
      <xdr:colOff>484909</xdr:colOff>
      <xdr:row>15</xdr:row>
      <xdr:rowOff>152416</xdr:rowOff>
    </xdr:to>
    <xdr:pic>
      <xdr:nvPicPr>
        <xdr:cNvPr id="26" name="Picture 25" descr="E:\AIPA WORK 2024-2025\MY PROJECTS\(0) Excel\Images Used-20250527T161950Z-1-001\Images Used\Items.png">
          <a:extLst>
            <a:ext uri="{FF2B5EF4-FFF2-40B4-BE49-F238E27FC236}">
              <a16:creationId xmlns:a16="http://schemas.microsoft.com/office/drawing/2014/main" id="{42FCE2A7-387E-4255-A698-75EE1672F2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324110" y="2014862"/>
          <a:ext cx="471054" cy="465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41564</xdr:colOff>
      <xdr:row>6</xdr:row>
      <xdr:rowOff>173085</xdr:rowOff>
    </xdr:from>
    <xdr:to>
      <xdr:col>11</xdr:col>
      <xdr:colOff>581891</xdr:colOff>
      <xdr:row>9</xdr:row>
      <xdr:rowOff>124712</xdr:rowOff>
    </xdr:to>
    <xdr:pic>
      <xdr:nvPicPr>
        <xdr:cNvPr id="27" name="Picture 26" descr="E:\AIPA WORK 2024-2025\MY PROJECTS\(0) Excel\Images Used-20250527T161950Z-1-001\Images Used\Sales.png">
          <a:extLst>
            <a:ext uri="{FF2B5EF4-FFF2-40B4-BE49-F238E27FC236}">
              <a16:creationId xmlns:a16="http://schemas.microsoft.com/office/drawing/2014/main" id="{61C5C28E-DC11-4874-B02D-D143E312F1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351819" y="754976"/>
          <a:ext cx="540327" cy="533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568037</xdr:colOff>
      <xdr:row>13</xdr:row>
      <xdr:rowOff>41566</xdr:rowOff>
    </xdr:from>
    <xdr:to>
      <xdr:col>15</xdr:col>
      <xdr:colOff>457200</xdr:colOff>
      <xdr:row>16</xdr:row>
      <xdr:rowOff>6873</xdr:rowOff>
    </xdr:to>
    <xdr:pic>
      <xdr:nvPicPr>
        <xdr:cNvPr id="28" name="Picture 27" descr="E:\AIPA WORK 2024-2025\MY PROJECTS\(0) Excel\Images Used-20250527T161950Z-1-001\Images Used\rating (1).png">
          <a:extLst>
            <a:ext uri="{FF2B5EF4-FFF2-40B4-BE49-F238E27FC236}">
              <a16:creationId xmlns:a16="http://schemas.microsoft.com/office/drawing/2014/main" id="{206AE0C1-2C14-4D74-9217-053687D5432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873346" y="1981202"/>
          <a:ext cx="554181" cy="547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138546</xdr:colOff>
      <xdr:row>13</xdr:row>
      <xdr:rowOff>96984</xdr:rowOff>
    </xdr:from>
    <xdr:to>
      <xdr:col>7</xdr:col>
      <xdr:colOff>1</xdr:colOff>
      <xdr:row>19</xdr:row>
      <xdr:rowOff>166255</xdr:rowOff>
    </xdr:to>
    <mc:AlternateContent xmlns:mc="http://schemas.openxmlformats.org/markup-compatibility/2006">
      <mc:Choice xmlns:a14="http://schemas.microsoft.com/office/drawing/2010/main" Requires="a14">
        <xdr:graphicFrame macro="">
          <xdr:nvGraphicFramePr>
            <xdr:cNvPr id="29" name="Outlet Size">
              <a:extLst>
                <a:ext uri="{FF2B5EF4-FFF2-40B4-BE49-F238E27FC236}">
                  <a16:creationId xmlns:a16="http://schemas.microsoft.com/office/drawing/2014/main" id="{59F70529-B77F-46F7-BC9F-D41010E19B5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798619" y="2618511"/>
              <a:ext cx="1856509" cy="1233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651164</xdr:colOff>
      <xdr:row>18</xdr:row>
      <xdr:rowOff>83124</xdr:rowOff>
    </xdr:from>
    <xdr:to>
      <xdr:col>16</xdr:col>
      <xdr:colOff>166256</xdr:colOff>
      <xdr:row>48</xdr:row>
      <xdr:rowOff>41562</xdr:rowOff>
    </xdr:to>
    <xdr:sp macro="" textlink="">
      <xdr:nvSpPr>
        <xdr:cNvPr id="30" name="Rectangle: Rounded Corners 29">
          <a:extLst>
            <a:ext uri="{FF2B5EF4-FFF2-40B4-BE49-F238E27FC236}">
              <a16:creationId xmlns:a16="http://schemas.microsoft.com/office/drawing/2014/main" id="{4CC7520A-A9E6-4952-8D88-4CFD4B2F553E}"/>
            </a:ext>
          </a:extLst>
        </xdr:cNvPr>
        <xdr:cNvSpPr/>
      </xdr:nvSpPr>
      <xdr:spPr>
        <a:xfrm>
          <a:off x="7301346" y="2992579"/>
          <a:ext cx="5500255" cy="5777347"/>
        </a:xfrm>
        <a:prstGeom prst="roundRect">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41564</xdr:colOff>
      <xdr:row>22</xdr:row>
      <xdr:rowOff>55415</xdr:rowOff>
    </xdr:from>
    <xdr:to>
      <xdr:col>12</xdr:col>
      <xdr:colOff>110837</xdr:colOff>
      <xdr:row>32</xdr:row>
      <xdr:rowOff>41563</xdr:rowOff>
    </xdr:to>
    <xdr:graphicFrame macro="">
      <xdr:nvGraphicFramePr>
        <xdr:cNvPr id="32" name="Chart 31">
          <a:extLst>
            <a:ext uri="{FF2B5EF4-FFF2-40B4-BE49-F238E27FC236}">
              <a16:creationId xmlns:a16="http://schemas.microsoft.com/office/drawing/2014/main" id="{10ED3983-B596-403D-ABD7-53C972D03D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415634</xdr:colOff>
      <xdr:row>19</xdr:row>
      <xdr:rowOff>83126</xdr:rowOff>
    </xdr:from>
    <xdr:to>
      <xdr:col>10</xdr:col>
      <xdr:colOff>443343</xdr:colOff>
      <xdr:row>20</xdr:row>
      <xdr:rowOff>180107</xdr:rowOff>
    </xdr:to>
    <xdr:sp macro="" textlink="">
      <xdr:nvSpPr>
        <xdr:cNvPr id="35" name="TextBox 34">
          <a:extLst>
            <a:ext uri="{FF2B5EF4-FFF2-40B4-BE49-F238E27FC236}">
              <a16:creationId xmlns:a16="http://schemas.microsoft.com/office/drawing/2014/main" id="{54EE6CEC-016B-4618-B3F6-77BAF5A393D4}"/>
            </a:ext>
          </a:extLst>
        </xdr:cNvPr>
        <xdr:cNvSpPr txBox="1"/>
      </xdr:nvSpPr>
      <xdr:spPr>
        <a:xfrm>
          <a:off x="7730834" y="3186544"/>
          <a:ext cx="1357745" cy="290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FAT CONTENT</a:t>
          </a:r>
        </a:p>
      </xdr:txBody>
    </xdr:sp>
    <xdr:clientData/>
  </xdr:twoCellAnchor>
  <xdr:twoCellAnchor>
    <xdr:from>
      <xdr:col>12</xdr:col>
      <xdr:colOff>166254</xdr:colOff>
      <xdr:row>18</xdr:row>
      <xdr:rowOff>180109</xdr:rowOff>
    </xdr:from>
    <xdr:to>
      <xdr:col>12</xdr:col>
      <xdr:colOff>166254</xdr:colOff>
      <xdr:row>47</xdr:row>
      <xdr:rowOff>96982</xdr:rowOff>
    </xdr:to>
    <xdr:cxnSp macro="">
      <xdr:nvCxnSpPr>
        <xdr:cNvPr id="37" name="Straight Connector 36">
          <a:extLst>
            <a:ext uri="{FF2B5EF4-FFF2-40B4-BE49-F238E27FC236}">
              <a16:creationId xmlns:a16="http://schemas.microsoft.com/office/drawing/2014/main" id="{4933FE89-7244-4102-86EE-F7599BC6C36B}"/>
            </a:ext>
          </a:extLst>
        </xdr:cNvPr>
        <xdr:cNvCxnSpPr/>
      </xdr:nvCxnSpPr>
      <xdr:spPr>
        <a:xfrm>
          <a:off x="10141527" y="3089564"/>
          <a:ext cx="0" cy="5541818"/>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55420</xdr:colOff>
      <xdr:row>33</xdr:row>
      <xdr:rowOff>124691</xdr:rowOff>
    </xdr:from>
    <xdr:to>
      <xdr:col>12</xdr:col>
      <xdr:colOff>96981</xdr:colOff>
      <xdr:row>33</xdr:row>
      <xdr:rowOff>124692</xdr:rowOff>
    </xdr:to>
    <xdr:cxnSp macro="">
      <xdr:nvCxnSpPr>
        <xdr:cNvPr id="41" name="Straight Connector 40">
          <a:extLst>
            <a:ext uri="{FF2B5EF4-FFF2-40B4-BE49-F238E27FC236}">
              <a16:creationId xmlns:a16="http://schemas.microsoft.com/office/drawing/2014/main" id="{E97CD7AC-A11B-43C8-BFB1-1558C7C42366}"/>
            </a:ext>
          </a:extLst>
        </xdr:cNvPr>
        <xdr:cNvCxnSpPr/>
      </xdr:nvCxnSpPr>
      <xdr:spPr>
        <a:xfrm flipH="1">
          <a:off x="7370620" y="5943600"/>
          <a:ext cx="2701634" cy="1"/>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166255</xdr:colOff>
      <xdr:row>35</xdr:row>
      <xdr:rowOff>69273</xdr:rowOff>
    </xdr:from>
    <xdr:to>
      <xdr:col>12</xdr:col>
      <xdr:colOff>5536</xdr:colOff>
      <xdr:row>47</xdr:row>
      <xdr:rowOff>13854</xdr:rowOff>
    </xdr:to>
    <xdr:graphicFrame macro="">
      <xdr:nvGraphicFramePr>
        <xdr:cNvPr id="44" name="Chart 43">
          <a:extLst>
            <a:ext uri="{FF2B5EF4-FFF2-40B4-BE49-F238E27FC236}">
              <a16:creationId xmlns:a16="http://schemas.microsoft.com/office/drawing/2014/main" id="{42263F10-E59A-4E60-A39D-B80AEB950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55416</xdr:colOff>
      <xdr:row>33</xdr:row>
      <xdr:rowOff>166254</xdr:rowOff>
    </xdr:from>
    <xdr:to>
      <xdr:col>10</xdr:col>
      <xdr:colOff>360218</xdr:colOff>
      <xdr:row>35</xdr:row>
      <xdr:rowOff>69273</xdr:rowOff>
    </xdr:to>
    <xdr:sp macro="" textlink="">
      <xdr:nvSpPr>
        <xdr:cNvPr id="48" name="TextBox 47">
          <a:extLst>
            <a:ext uri="{FF2B5EF4-FFF2-40B4-BE49-F238E27FC236}">
              <a16:creationId xmlns:a16="http://schemas.microsoft.com/office/drawing/2014/main" id="{2354392C-A347-4A34-9F2C-423FD4EC0E5E}"/>
            </a:ext>
          </a:extLst>
        </xdr:cNvPr>
        <xdr:cNvSpPr txBox="1"/>
      </xdr:nvSpPr>
      <xdr:spPr>
        <a:xfrm>
          <a:off x="7370616" y="5985163"/>
          <a:ext cx="1634838" cy="2909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FAT BY OUTLET</a:t>
          </a:r>
        </a:p>
      </xdr:txBody>
    </xdr:sp>
    <xdr:clientData/>
  </xdr:twoCellAnchor>
  <xdr:twoCellAnchor>
    <xdr:from>
      <xdr:col>16</xdr:col>
      <xdr:colOff>249383</xdr:colOff>
      <xdr:row>5</xdr:row>
      <xdr:rowOff>96983</xdr:rowOff>
    </xdr:from>
    <xdr:to>
      <xdr:col>26</xdr:col>
      <xdr:colOff>166255</xdr:colOff>
      <xdr:row>48</xdr:row>
      <xdr:rowOff>27708</xdr:rowOff>
    </xdr:to>
    <xdr:sp macro="" textlink="">
      <xdr:nvSpPr>
        <xdr:cNvPr id="52" name="Rectangle: Rounded Corners 51">
          <a:extLst>
            <a:ext uri="{FF2B5EF4-FFF2-40B4-BE49-F238E27FC236}">
              <a16:creationId xmlns:a16="http://schemas.microsoft.com/office/drawing/2014/main" id="{3B5E3400-A8AC-46F6-8930-62F8CB9A3B7C}"/>
            </a:ext>
          </a:extLst>
        </xdr:cNvPr>
        <xdr:cNvSpPr/>
      </xdr:nvSpPr>
      <xdr:spPr>
        <a:xfrm>
          <a:off x="12884728" y="484910"/>
          <a:ext cx="6567054" cy="827116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540328</xdr:colOff>
      <xdr:row>7</xdr:row>
      <xdr:rowOff>13858</xdr:rowOff>
    </xdr:from>
    <xdr:to>
      <xdr:col>25</xdr:col>
      <xdr:colOff>249381</xdr:colOff>
      <xdr:row>16</xdr:row>
      <xdr:rowOff>110837</xdr:rowOff>
    </xdr:to>
    <xdr:graphicFrame macro="">
      <xdr:nvGraphicFramePr>
        <xdr:cNvPr id="51" name="Chart 50">
          <a:extLst>
            <a:ext uri="{FF2B5EF4-FFF2-40B4-BE49-F238E27FC236}">
              <a16:creationId xmlns:a16="http://schemas.microsoft.com/office/drawing/2014/main" id="{17FED898-16D6-4FBE-AE8D-CE0DBF0E0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637306</xdr:colOff>
      <xdr:row>19</xdr:row>
      <xdr:rowOff>69272</xdr:rowOff>
    </xdr:from>
    <xdr:to>
      <xdr:col>15</xdr:col>
      <xdr:colOff>277090</xdr:colOff>
      <xdr:row>20</xdr:row>
      <xdr:rowOff>166254</xdr:rowOff>
    </xdr:to>
    <xdr:sp macro="" textlink="">
      <xdr:nvSpPr>
        <xdr:cNvPr id="49" name="TextBox 48">
          <a:extLst>
            <a:ext uri="{FF2B5EF4-FFF2-40B4-BE49-F238E27FC236}">
              <a16:creationId xmlns:a16="http://schemas.microsoft.com/office/drawing/2014/main" id="{84CB28E7-999C-4613-9B0B-5B1947B6B58C}"/>
            </a:ext>
          </a:extLst>
        </xdr:cNvPr>
        <xdr:cNvSpPr txBox="1"/>
      </xdr:nvSpPr>
      <xdr:spPr>
        <a:xfrm>
          <a:off x="10612579" y="3172690"/>
          <a:ext cx="1634838" cy="2909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ITEM TYPE</a:t>
          </a:r>
        </a:p>
        <a:p>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12</xdr:col>
      <xdr:colOff>221672</xdr:colOff>
      <xdr:row>22</xdr:row>
      <xdr:rowOff>0</xdr:rowOff>
    </xdr:from>
    <xdr:to>
      <xdr:col>16</xdr:col>
      <xdr:colOff>55418</xdr:colOff>
      <xdr:row>46</xdr:row>
      <xdr:rowOff>138546</xdr:rowOff>
    </xdr:to>
    <xdr:graphicFrame macro="">
      <xdr:nvGraphicFramePr>
        <xdr:cNvPr id="50" name="Chart 49">
          <a:extLst>
            <a:ext uri="{FF2B5EF4-FFF2-40B4-BE49-F238E27FC236}">
              <a16:creationId xmlns:a16="http://schemas.microsoft.com/office/drawing/2014/main" id="{A1A5D883-94A0-4AF4-A13E-F55067544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554179</xdr:colOff>
      <xdr:row>7</xdr:row>
      <xdr:rowOff>110834</xdr:rowOff>
    </xdr:from>
    <xdr:to>
      <xdr:col>20</xdr:col>
      <xdr:colOff>387928</xdr:colOff>
      <xdr:row>9</xdr:row>
      <xdr:rowOff>110835</xdr:rowOff>
    </xdr:to>
    <xdr:sp macro="" textlink="">
      <xdr:nvSpPr>
        <xdr:cNvPr id="53" name="TextBox 52">
          <a:extLst>
            <a:ext uri="{FF2B5EF4-FFF2-40B4-BE49-F238E27FC236}">
              <a16:creationId xmlns:a16="http://schemas.microsoft.com/office/drawing/2014/main" id="{31F93FC2-0988-4CC8-9029-CB0ED94E14E1}"/>
            </a:ext>
          </a:extLst>
        </xdr:cNvPr>
        <xdr:cNvSpPr txBox="1"/>
      </xdr:nvSpPr>
      <xdr:spPr>
        <a:xfrm>
          <a:off x="13189524" y="886689"/>
          <a:ext cx="2493822" cy="387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ESTABLISHMENT</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16</xdr:col>
      <xdr:colOff>387928</xdr:colOff>
      <xdr:row>18</xdr:row>
      <xdr:rowOff>152400</xdr:rowOff>
    </xdr:from>
    <xdr:to>
      <xdr:col>26</xdr:col>
      <xdr:colOff>55418</xdr:colOff>
      <xdr:row>19</xdr:row>
      <xdr:rowOff>0</xdr:rowOff>
    </xdr:to>
    <xdr:cxnSp macro="">
      <xdr:nvCxnSpPr>
        <xdr:cNvPr id="54" name="Straight Connector 53">
          <a:extLst>
            <a:ext uri="{FF2B5EF4-FFF2-40B4-BE49-F238E27FC236}">
              <a16:creationId xmlns:a16="http://schemas.microsoft.com/office/drawing/2014/main" id="{748D4056-BD1A-41C9-BCAB-E3178FBEEB89}"/>
            </a:ext>
          </a:extLst>
        </xdr:cNvPr>
        <xdr:cNvCxnSpPr/>
      </xdr:nvCxnSpPr>
      <xdr:spPr>
        <a:xfrm flipH="1">
          <a:off x="13023273" y="3061855"/>
          <a:ext cx="6317672" cy="41563"/>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124690</xdr:colOff>
      <xdr:row>19</xdr:row>
      <xdr:rowOff>96978</xdr:rowOff>
    </xdr:from>
    <xdr:to>
      <xdr:col>20</xdr:col>
      <xdr:colOff>623458</xdr:colOff>
      <xdr:row>21</xdr:row>
      <xdr:rowOff>96979</xdr:rowOff>
    </xdr:to>
    <xdr:sp macro="" textlink="">
      <xdr:nvSpPr>
        <xdr:cNvPr id="57" name="TextBox 56">
          <a:extLst>
            <a:ext uri="{FF2B5EF4-FFF2-40B4-BE49-F238E27FC236}">
              <a16:creationId xmlns:a16="http://schemas.microsoft.com/office/drawing/2014/main" id="{F969B6D9-9F04-40A1-B45E-6AFA9FEAD0CC}"/>
            </a:ext>
          </a:extLst>
        </xdr:cNvPr>
        <xdr:cNvSpPr txBox="1"/>
      </xdr:nvSpPr>
      <xdr:spPr>
        <a:xfrm>
          <a:off x="13425054" y="3200396"/>
          <a:ext cx="2493822" cy="387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SIZE</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16</xdr:col>
      <xdr:colOff>526471</xdr:colOff>
      <xdr:row>22</xdr:row>
      <xdr:rowOff>0</xdr:rowOff>
    </xdr:from>
    <xdr:to>
      <xdr:col>20</xdr:col>
      <xdr:colOff>609600</xdr:colOff>
      <xdr:row>34</xdr:row>
      <xdr:rowOff>124691</xdr:rowOff>
    </xdr:to>
    <xdr:graphicFrame macro="">
      <xdr:nvGraphicFramePr>
        <xdr:cNvPr id="58" name="Chart 57">
          <a:extLst>
            <a:ext uri="{FF2B5EF4-FFF2-40B4-BE49-F238E27FC236}">
              <a16:creationId xmlns:a16="http://schemas.microsoft.com/office/drawing/2014/main" id="{8B24BDF1-78EE-4EC9-AF40-24D143620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568036</xdr:colOff>
      <xdr:row>19</xdr:row>
      <xdr:rowOff>27707</xdr:rowOff>
    </xdr:from>
    <xdr:to>
      <xdr:col>20</xdr:col>
      <xdr:colOff>568037</xdr:colOff>
      <xdr:row>34</xdr:row>
      <xdr:rowOff>55418</xdr:rowOff>
    </xdr:to>
    <xdr:cxnSp macro="">
      <xdr:nvCxnSpPr>
        <xdr:cNvPr id="59" name="Straight Connector 58">
          <a:extLst>
            <a:ext uri="{FF2B5EF4-FFF2-40B4-BE49-F238E27FC236}">
              <a16:creationId xmlns:a16="http://schemas.microsoft.com/office/drawing/2014/main" id="{89BF552F-6E60-4DBC-B5D0-17A5FD0A8FA0}"/>
            </a:ext>
          </a:extLst>
        </xdr:cNvPr>
        <xdr:cNvCxnSpPr/>
      </xdr:nvCxnSpPr>
      <xdr:spPr>
        <a:xfrm flipH="1">
          <a:off x="15863454" y="3131125"/>
          <a:ext cx="1" cy="2937166"/>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464129</xdr:colOff>
      <xdr:row>34</xdr:row>
      <xdr:rowOff>103910</xdr:rowOff>
    </xdr:from>
    <xdr:to>
      <xdr:col>26</xdr:col>
      <xdr:colOff>96982</xdr:colOff>
      <xdr:row>34</xdr:row>
      <xdr:rowOff>110836</xdr:rowOff>
    </xdr:to>
    <xdr:cxnSp macro="">
      <xdr:nvCxnSpPr>
        <xdr:cNvPr id="63" name="Straight Connector 62">
          <a:extLst>
            <a:ext uri="{FF2B5EF4-FFF2-40B4-BE49-F238E27FC236}">
              <a16:creationId xmlns:a16="http://schemas.microsoft.com/office/drawing/2014/main" id="{48CFFD3B-134C-413C-A295-70E99083A203}"/>
            </a:ext>
          </a:extLst>
        </xdr:cNvPr>
        <xdr:cNvCxnSpPr/>
      </xdr:nvCxnSpPr>
      <xdr:spPr>
        <a:xfrm flipH="1" flipV="1">
          <a:off x="13099474" y="6116783"/>
          <a:ext cx="6283035" cy="6926"/>
        </a:xfrm>
        <a:prstGeom prst="line">
          <a:avLst/>
        </a:prstGeom>
        <a:ln w="1587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374071</xdr:colOff>
      <xdr:row>21</xdr:row>
      <xdr:rowOff>124689</xdr:rowOff>
    </xdr:from>
    <xdr:to>
      <xdr:col>25</xdr:col>
      <xdr:colOff>609599</xdr:colOff>
      <xdr:row>33</xdr:row>
      <xdr:rowOff>138544</xdr:rowOff>
    </xdr:to>
    <mc:AlternateContent xmlns:mc="http://schemas.openxmlformats.org/markup-compatibility/2006">
      <mc:Choice xmlns:cx2="http://schemas.microsoft.com/office/drawing/2015/10/21/chartex" Requires="cx2">
        <xdr:graphicFrame macro="">
          <xdr:nvGraphicFramePr>
            <xdr:cNvPr id="67" name="Chart 66">
              <a:extLst>
                <a:ext uri="{FF2B5EF4-FFF2-40B4-BE49-F238E27FC236}">
                  <a16:creationId xmlns:a16="http://schemas.microsoft.com/office/drawing/2014/main" id="{6D2994DA-A940-4F65-8731-F4FA3331F7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334507" y="3616034"/>
              <a:ext cx="2895601" cy="23414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554182</xdr:colOff>
      <xdr:row>19</xdr:row>
      <xdr:rowOff>96978</xdr:rowOff>
    </xdr:from>
    <xdr:to>
      <xdr:col>24</xdr:col>
      <xdr:colOff>387931</xdr:colOff>
      <xdr:row>21</xdr:row>
      <xdr:rowOff>96979</xdr:rowOff>
    </xdr:to>
    <xdr:sp macro="" textlink="">
      <xdr:nvSpPr>
        <xdr:cNvPr id="68" name="TextBox 67">
          <a:extLst>
            <a:ext uri="{FF2B5EF4-FFF2-40B4-BE49-F238E27FC236}">
              <a16:creationId xmlns:a16="http://schemas.microsoft.com/office/drawing/2014/main" id="{3F78DAE1-0041-475D-A9CB-44C748D7FEAC}"/>
            </a:ext>
          </a:extLst>
        </xdr:cNvPr>
        <xdr:cNvSpPr txBox="1"/>
      </xdr:nvSpPr>
      <xdr:spPr>
        <a:xfrm>
          <a:off x="15849600" y="3200396"/>
          <a:ext cx="2493822" cy="3879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OUTLET</a:t>
          </a:r>
          <a:r>
            <a:rPr lang="en-IN" sz="1400" baseline="0">
              <a:latin typeface="Segoe UI Semibold" panose="020B0702040204020203" pitchFamily="34" charset="0"/>
              <a:cs typeface="Segoe UI Semibold" panose="020B0702040204020203" pitchFamily="34" charset="0"/>
            </a:rPr>
            <a:t>  LOCATION</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16</xdr:col>
      <xdr:colOff>415637</xdr:colOff>
      <xdr:row>39</xdr:row>
      <xdr:rowOff>6928</xdr:rowOff>
    </xdr:from>
    <xdr:to>
      <xdr:col>20</xdr:col>
      <xdr:colOff>595745</xdr:colOff>
      <xdr:row>46</xdr:row>
      <xdr:rowOff>103910</xdr:rowOff>
    </xdr:to>
    <xdr:graphicFrame macro="">
      <xdr:nvGraphicFramePr>
        <xdr:cNvPr id="69" name="Chart 68">
          <a:extLst>
            <a:ext uri="{FF2B5EF4-FFF2-40B4-BE49-F238E27FC236}">
              <a16:creationId xmlns:a16="http://schemas.microsoft.com/office/drawing/2014/main" id="{368B1EAB-4254-41E5-A08E-636AB696E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0</xdr:colOff>
      <xdr:row>36</xdr:row>
      <xdr:rowOff>13851</xdr:rowOff>
    </xdr:from>
    <xdr:to>
      <xdr:col>19</xdr:col>
      <xdr:colOff>83127</xdr:colOff>
      <xdr:row>37</xdr:row>
      <xdr:rowOff>55417</xdr:rowOff>
    </xdr:to>
    <xdr:sp macro="" textlink="">
      <xdr:nvSpPr>
        <xdr:cNvPr id="70" name="TextBox 69">
          <a:extLst>
            <a:ext uri="{FF2B5EF4-FFF2-40B4-BE49-F238E27FC236}">
              <a16:creationId xmlns:a16="http://schemas.microsoft.com/office/drawing/2014/main" id="{43CF030F-56DA-471E-BCAE-BBB7B8F62050}"/>
            </a:ext>
          </a:extLst>
        </xdr:cNvPr>
        <xdr:cNvSpPr txBox="1"/>
      </xdr:nvSpPr>
      <xdr:spPr>
        <a:xfrm>
          <a:off x="13300364" y="6414651"/>
          <a:ext cx="1413163" cy="2355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OUTLET TYPE</a:t>
          </a:r>
        </a:p>
      </xdr:txBody>
    </xdr:sp>
    <xdr:clientData/>
  </xdr:twoCellAnchor>
  <xdr:twoCellAnchor>
    <xdr:from>
      <xdr:col>20</xdr:col>
      <xdr:colOff>526473</xdr:colOff>
      <xdr:row>39</xdr:row>
      <xdr:rowOff>27710</xdr:rowOff>
    </xdr:from>
    <xdr:to>
      <xdr:col>23</xdr:col>
      <xdr:colOff>304800</xdr:colOff>
      <xdr:row>46</xdr:row>
      <xdr:rowOff>138546</xdr:rowOff>
    </xdr:to>
    <xdr:graphicFrame macro="">
      <xdr:nvGraphicFramePr>
        <xdr:cNvPr id="71" name="Chart 70">
          <a:extLst>
            <a:ext uri="{FF2B5EF4-FFF2-40B4-BE49-F238E27FC236}">
              <a16:creationId xmlns:a16="http://schemas.microsoft.com/office/drawing/2014/main" id="{2492F1E1-3B27-456B-A92D-920B46FDD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443346</xdr:colOff>
      <xdr:row>46</xdr:row>
      <xdr:rowOff>55415</xdr:rowOff>
    </xdr:from>
    <xdr:to>
      <xdr:col>19</xdr:col>
      <xdr:colOff>526473</xdr:colOff>
      <xdr:row>47</xdr:row>
      <xdr:rowOff>96981</xdr:rowOff>
    </xdr:to>
    <xdr:sp macro="" textlink="">
      <xdr:nvSpPr>
        <xdr:cNvPr id="72" name="TextBox 71">
          <a:extLst>
            <a:ext uri="{FF2B5EF4-FFF2-40B4-BE49-F238E27FC236}">
              <a16:creationId xmlns:a16="http://schemas.microsoft.com/office/drawing/2014/main" id="{ABCDE406-A2A7-446D-83C7-C5F8403EE7BA}"/>
            </a:ext>
          </a:extLst>
        </xdr:cNvPr>
        <xdr:cNvSpPr txBox="1"/>
      </xdr:nvSpPr>
      <xdr:spPr>
        <a:xfrm>
          <a:off x="13743710" y="8395851"/>
          <a:ext cx="1413163" cy="2355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Total Sales</a:t>
          </a:r>
        </a:p>
      </xdr:txBody>
    </xdr:sp>
    <xdr:clientData/>
  </xdr:twoCellAnchor>
  <xdr:twoCellAnchor>
    <xdr:from>
      <xdr:col>20</xdr:col>
      <xdr:colOff>443346</xdr:colOff>
      <xdr:row>46</xdr:row>
      <xdr:rowOff>41560</xdr:rowOff>
    </xdr:from>
    <xdr:to>
      <xdr:col>22</xdr:col>
      <xdr:colOff>69273</xdr:colOff>
      <xdr:row>47</xdr:row>
      <xdr:rowOff>110836</xdr:rowOff>
    </xdr:to>
    <xdr:sp macro="" textlink="">
      <xdr:nvSpPr>
        <xdr:cNvPr id="73" name="TextBox 72">
          <a:extLst>
            <a:ext uri="{FF2B5EF4-FFF2-40B4-BE49-F238E27FC236}">
              <a16:creationId xmlns:a16="http://schemas.microsoft.com/office/drawing/2014/main" id="{3B7DA913-F818-43BD-8E71-8BAC62838CE7}"/>
            </a:ext>
          </a:extLst>
        </xdr:cNvPr>
        <xdr:cNvSpPr txBox="1"/>
      </xdr:nvSpPr>
      <xdr:spPr>
        <a:xfrm>
          <a:off x="15738764" y="8381996"/>
          <a:ext cx="955964" cy="2632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23</xdr:col>
      <xdr:colOff>235530</xdr:colOff>
      <xdr:row>38</xdr:row>
      <xdr:rowOff>180109</xdr:rowOff>
    </xdr:from>
    <xdr:to>
      <xdr:col>26</xdr:col>
      <xdr:colOff>69274</xdr:colOff>
      <xdr:row>46</xdr:row>
      <xdr:rowOff>152401</xdr:rowOff>
    </xdr:to>
    <xdr:graphicFrame macro="">
      <xdr:nvGraphicFramePr>
        <xdr:cNvPr id="74" name="Chart 73">
          <a:extLst>
            <a:ext uri="{FF2B5EF4-FFF2-40B4-BE49-F238E27FC236}">
              <a16:creationId xmlns:a16="http://schemas.microsoft.com/office/drawing/2014/main" id="{91895640-F882-4A59-B412-489243B80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359882</xdr:colOff>
      <xdr:row>11</xdr:row>
      <xdr:rowOff>55421</xdr:rowOff>
    </xdr:from>
    <xdr:to>
      <xdr:col>6</xdr:col>
      <xdr:colOff>387590</xdr:colOff>
      <xdr:row>12</xdr:row>
      <xdr:rowOff>152402</xdr:rowOff>
    </xdr:to>
    <xdr:sp macro="" textlink="">
      <xdr:nvSpPr>
        <xdr:cNvPr id="75" name="TextBox 74">
          <a:extLst>
            <a:ext uri="{FF2B5EF4-FFF2-40B4-BE49-F238E27FC236}">
              <a16:creationId xmlns:a16="http://schemas.microsoft.com/office/drawing/2014/main" id="{EA8C2A21-E378-4DA2-92BE-A210FBE52DC9}"/>
            </a:ext>
          </a:extLst>
        </xdr:cNvPr>
        <xdr:cNvSpPr txBox="1"/>
      </xdr:nvSpPr>
      <xdr:spPr>
        <a:xfrm>
          <a:off x="5015009" y="1607130"/>
          <a:ext cx="1357745" cy="290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latin typeface="Segoe UI Semibold" panose="020B0702040204020203" pitchFamily="34" charset="0"/>
              <a:cs typeface="Segoe UI Semibold" panose="020B0702040204020203" pitchFamily="34" charset="0"/>
            </a:rPr>
            <a:t>FILTER</a:t>
          </a:r>
          <a:r>
            <a:rPr lang="en-IN" sz="1400" baseline="0">
              <a:latin typeface="Segoe UI Semibold" panose="020B0702040204020203" pitchFamily="34" charset="0"/>
              <a:cs typeface="Segoe UI Semibold" panose="020B0702040204020203" pitchFamily="34" charset="0"/>
            </a:rPr>
            <a:t> PANEL</a:t>
          </a:r>
          <a:endParaRPr lang="en-IN" sz="1400">
            <a:latin typeface="Segoe UI Semibold" panose="020B0702040204020203" pitchFamily="34" charset="0"/>
            <a:cs typeface="Segoe UI Semibold" panose="020B0702040204020203" pitchFamily="34" charset="0"/>
          </a:endParaRPr>
        </a:p>
      </xdr:txBody>
    </xdr:sp>
    <xdr:clientData/>
  </xdr:twoCellAnchor>
  <xdr:twoCellAnchor editAs="oneCell">
    <xdr:from>
      <xdr:col>4</xdr:col>
      <xdr:colOff>83127</xdr:colOff>
      <xdr:row>20</xdr:row>
      <xdr:rowOff>69275</xdr:rowOff>
    </xdr:from>
    <xdr:to>
      <xdr:col>7</xdr:col>
      <xdr:colOff>124354</xdr:colOff>
      <xdr:row>27</xdr:row>
      <xdr:rowOff>124192</xdr:rowOff>
    </xdr:to>
    <mc:AlternateContent xmlns:mc="http://schemas.openxmlformats.org/markup-compatibility/2006">
      <mc:Choice xmlns:a14="http://schemas.microsoft.com/office/drawing/2010/main" Requires="a14">
        <xdr:graphicFrame macro="">
          <xdr:nvGraphicFramePr>
            <xdr:cNvPr id="76" name="Outlet Location Type 1">
              <a:extLst>
                <a:ext uri="{FF2B5EF4-FFF2-40B4-BE49-F238E27FC236}">
                  <a16:creationId xmlns:a16="http://schemas.microsoft.com/office/drawing/2014/main" id="{91247B06-37A2-4444-8740-527EC2DA12B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743200" y="3948548"/>
              <a:ext cx="2036281" cy="14126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193627</xdr:colOff>
      <xdr:row>28</xdr:row>
      <xdr:rowOff>83131</xdr:rowOff>
    </xdr:from>
    <xdr:to>
      <xdr:col>7</xdr:col>
      <xdr:colOff>27373</xdr:colOff>
      <xdr:row>40</xdr:row>
      <xdr:rowOff>152401</xdr:rowOff>
    </xdr:to>
    <mc:AlternateContent xmlns:mc="http://schemas.openxmlformats.org/markup-compatibility/2006">
      <mc:Choice xmlns:a14="http://schemas.microsoft.com/office/drawing/2010/main" Requires="a14">
        <xdr:graphicFrame macro="">
          <xdr:nvGraphicFramePr>
            <xdr:cNvPr id="77" name="Item Type 1">
              <a:extLst>
                <a:ext uri="{FF2B5EF4-FFF2-40B4-BE49-F238E27FC236}">
                  <a16:creationId xmlns:a16="http://schemas.microsoft.com/office/drawing/2014/main" id="{FA108F70-4AD6-4636-884C-0A00A0EC7A6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853700" y="5514113"/>
              <a:ext cx="1828800" cy="2396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290947</xdr:colOff>
      <xdr:row>42</xdr:row>
      <xdr:rowOff>69274</xdr:rowOff>
    </xdr:from>
    <xdr:to>
      <xdr:col>5</xdr:col>
      <xdr:colOff>257338</xdr:colOff>
      <xdr:row>45</xdr:row>
      <xdr:rowOff>110836</xdr:rowOff>
    </xdr:to>
    <xdr:pic>
      <xdr:nvPicPr>
        <xdr:cNvPr id="78" name="Picture 77" descr="E:\AIPA WORK 2024-2025\MY PROJECTS\(0) Excel\Images Used-20250527T161950Z-1-001\Images Used\home (1).png">
          <a:hlinkClick xmlns:r="http://schemas.openxmlformats.org/officeDocument/2006/relationships" r:id="rId14"/>
          <a:extLst>
            <a:ext uri="{FF2B5EF4-FFF2-40B4-BE49-F238E27FC236}">
              <a16:creationId xmlns:a16="http://schemas.microsoft.com/office/drawing/2014/main" id="{548474D7-5EF0-47BD-B1DF-8797B860772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946074" y="7633856"/>
          <a:ext cx="631409" cy="623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540329</xdr:colOff>
      <xdr:row>42</xdr:row>
      <xdr:rowOff>110836</xdr:rowOff>
    </xdr:from>
    <xdr:to>
      <xdr:col>6</xdr:col>
      <xdr:colOff>510146</xdr:colOff>
      <xdr:row>45</xdr:row>
      <xdr:rowOff>155781</xdr:rowOff>
    </xdr:to>
    <xdr:pic>
      <xdr:nvPicPr>
        <xdr:cNvPr id="81" name="Picture 80" descr="E:\AIPA WORK 2024-2025\MY PROJECTS\(0) Excel\Images Used-20250527T161950Z-1-001\Images Used\database.png">
          <a:hlinkClick xmlns:r="http://schemas.openxmlformats.org/officeDocument/2006/relationships" r:id="rId16"/>
          <a:extLst>
            <a:ext uri="{FF2B5EF4-FFF2-40B4-BE49-F238E27FC236}">
              <a16:creationId xmlns:a16="http://schemas.microsoft.com/office/drawing/2014/main" id="{4D12C430-958D-4775-A62F-49C6F1CEB5F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5860474" y="7675418"/>
          <a:ext cx="634835" cy="626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581890</xdr:colOff>
      <xdr:row>1</xdr:row>
      <xdr:rowOff>27709</xdr:rowOff>
    </xdr:from>
    <xdr:to>
      <xdr:col>26</xdr:col>
      <xdr:colOff>290945</xdr:colOff>
      <xdr:row>4</xdr:row>
      <xdr:rowOff>96982</xdr:rowOff>
    </xdr:to>
    <xdr:sp macro="" textlink="">
      <xdr:nvSpPr>
        <xdr:cNvPr id="83" name="TextBox 82">
          <a:extLst>
            <a:ext uri="{FF2B5EF4-FFF2-40B4-BE49-F238E27FC236}">
              <a16:creationId xmlns:a16="http://schemas.microsoft.com/office/drawing/2014/main" id="{33010A39-F9A9-4477-82E2-459646E4A7F5}"/>
            </a:ext>
          </a:extLst>
        </xdr:cNvPr>
        <xdr:cNvSpPr txBox="1"/>
      </xdr:nvSpPr>
      <xdr:spPr>
        <a:xfrm>
          <a:off x="2576945" y="221673"/>
          <a:ext cx="15004473" cy="4572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rgbClr val="FFFF00"/>
              </a:solidFill>
              <a:latin typeface="Times New Roman" panose="02020603050405020304" pitchFamily="18" charset="0"/>
              <a:ea typeface="Segoe UI Black" panose="020B0A02040204020203" pitchFamily="34" charset="0"/>
              <a:cs typeface="Times New Roman" panose="02020603050405020304" pitchFamily="18" charset="0"/>
            </a:rPr>
            <a:t>Blinkit</a:t>
          </a:r>
          <a:r>
            <a:rPr lang="en-IN" sz="4400" baseline="0">
              <a:solidFill>
                <a:srgbClr val="FFFF00"/>
              </a:solidFill>
              <a:latin typeface="Times New Roman" panose="02020603050405020304" pitchFamily="18" charset="0"/>
              <a:ea typeface="Segoe UI Black" panose="020B0A02040204020203" pitchFamily="34" charset="0"/>
              <a:cs typeface="Times New Roman" panose="02020603050405020304" pitchFamily="18" charset="0"/>
            </a:rPr>
            <a:t> Grocery Details</a:t>
          </a:r>
          <a:endParaRPr lang="en-IN" sz="4400">
            <a:solidFill>
              <a:srgbClr val="FFFF00"/>
            </a:solidFill>
            <a:latin typeface="Times New Roman" panose="02020603050405020304" pitchFamily="18" charset="0"/>
            <a:ea typeface="Segoe UI Black" panose="020B0A02040204020203" pitchFamily="34"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yanshu Upadhyay" refreshedDate="45805.600173379629" createdVersion="6" refreshedVersion="6" minRefreshableVersion="3" recordCount="8523" xr:uid="{3DB70CE2-4CE3-4C91-B0C9-13B928993CAC}">
  <cacheSource type="worksheet">
    <worksheetSource name="Table1"/>
  </cacheSource>
  <cacheFields count="13">
    <cacheField name="S.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836526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BD85CB-DFD2-4F47-BA47-0E7CD6B05FF4}" name="PivotTable11"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8">
  <location ref="B96:C100"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0" subtotal="count" baseField="8" baseItem="1" numFmtId="1"/>
  </dataFields>
  <formats count="12">
    <format dxfId="60">
      <pivotArea type="all" dataOnly="0" outline="0" fieldPosition="0"/>
    </format>
    <format dxfId="61">
      <pivotArea outline="0" collapsedLevelsAreSubtotals="1" fieldPosition="0"/>
    </format>
    <format dxfId="62">
      <pivotArea outline="0" collapsedLevelsAreSubtotals="1" fieldPosition="0"/>
    </format>
    <format dxfId="63">
      <pivotArea type="all" dataOnly="0" outline="0" fieldPosition="0"/>
    </format>
    <format dxfId="64">
      <pivotArea outline="0" collapsedLevelsAreSubtotals="1" fieldPosition="0"/>
    </format>
    <format dxfId="65">
      <pivotArea field="6" type="button" dataOnly="0" labelOnly="1" outline="0"/>
    </format>
    <format dxfId="66">
      <pivotArea outline="0" collapsedLevelsAreSubtotals="1" fieldPosition="0"/>
    </format>
    <format dxfId="67">
      <pivotArea type="all" dataOnly="0" outline="0" fieldPosition="0"/>
    </format>
    <format dxfId="68">
      <pivotArea outline="0" collapsedLevelsAreSubtotals="1" fieldPosition="0"/>
    </format>
    <format dxfId="69">
      <pivotArea field="8" type="button" dataOnly="0" labelOnly="1" outline="0" axis="axisRow" fieldPosition="0"/>
    </format>
    <format dxfId="70">
      <pivotArea dataOnly="0" labelOnly="1" fieldPosition="0">
        <references count="1">
          <reference field="8" count="0"/>
        </references>
      </pivotArea>
    </format>
    <format dxfId="71">
      <pivotArea dataOnly="0" labelOnly="1" outline="0" axis="axisValues" fieldPosition="0"/>
    </format>
  </formats>
  <chartFormats count="2">
    <chartFormat chart="52"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11914C-BBAD-4F27-A250-6FE3ED997DAB}" name="PivotTable10"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2">
  <location ref="B89:C93"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73"/>
  </dataFields>
  <formats count="13">
    <format dxfId="72">
      <pivotArea type="all" dataOnly="0" outline="0" fieldPosition="0"/>
    </format>
    <format dxfId="73">
      <pivotArea outline="0" collapsedLevelsAreSubtotals="1" fieldPosition="0"/>
    </format>
    <format dxfId="74">
      <pivotArea dataOnly="0" labelOnly="1" outline="0" fieldPosition="0">
        <references count="1">
          <reference field="4294967294" count="1">
            <x v="0"/>
          </reference>
        </references>
      </pivotArea>
    </format>
    <format dxfId="75">
      <pivotArea outline="0" collapsedLevelsAreSubtotals="1" fieldPosition="0"/>
    </format>
    <format dxfId="76">
      <pivotArea type="all" dataOnly="0" outline="0" fieldPosition="0"/>
    </format>
    <format dxfId="77">
      <pivotArea outline="0" collapsedLevelsAreSubtotals="1" fieldPosition="0"/>
    </format>
    <format dxfId="78">
      <pivotArea field="6" type="button" dataOnly="0" labelOnly="1" outline="0"/>
    </format>
    <format dxfId="79">
      <pivotArea outline="0" collapsedLevelsAreSubtotals="1" fieldPosition="0"/>
    </format>
    <format dxfId="80">
      <pivotArea type="all" dataOnly="0" outline="0" fieldPosition="0"/>
    </format>
    <format dxfId="81">
      <pivotArea outline="0" collapsedLevelsAreSubtotals="1" fieldPosition="0"/>
    </format>
    <format dxfId="82">
      <pivotArea field="8" type="button" dataOnly="0" labelOnly="1" outline="0" axis="axisRow" fieldPosition="0"/>
    </format>
    <format dxfId="83">
      <pivotArea dataOnly="0" labelOnly="1" fieldPosition="0">
        <references count="1">
          <reference field="8" count="0"/>
        </references>
      </pivotArea>
    </format>
    <format dxfId="84">
      <pivotArea dataOnly="0" labelOnly="1" outline="0" axis="axisValues" fieldPosition="0"/>
    </format>
  </formats>
  <chartFormats count="16">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93C76A-1105-4D66-970D-3A11B823A862}" name="PivotTable9"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8">
  <location ref="B83:C8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1" numFmtId="172"/>
  </dataFields>
  <formats count="9">
    <format dxfId="0">
      <pivotArea type="all" dataOnly="0" outline="0" fieldPosition="0"/>
    </format>
    <format dxfId="1">
      <pivotArea outline="0" collapsedLevelsAreSubtotals="1" fieldPosition="0"/>
    </format>
    <format dxfId="2">
      <pivotArea dataOnly="0" labelOnly="1" outline="0" fieldPosition="0">
        <references count="1">
          <reference field="4294967294" count="1">
            <x v="0"/>
          </reference>
        </references>
      </pivotArea>
    </format>
    <format dxfId="3">
      <pivotArea outline="0" collapsedLevelsAreSubtotals="1" fieldPosition="0"/>
    </format>
    <format dxfId="4">
      <pivotArea type="all" dataOnly="0" outline="0" fieldPosition="0"/>
    </format>
    <format dxfId="5">
      <pivotArea outline="0" collapsedLevelsAreSubtotals="1" fieldPosition="0"/>
    </format>
    <format dxfId="6">
      <pivotArea field="8" type="button" dataOnly="0" labelOnly="1" outline="0" axis="axisRow" fieldPosition="0"/>
    </format>
    <format dxfId="7">
      <pivotArea dataOnly="0" labelOnly="1" fieldPosition="0">
        <references count="1">
          <reference field="8" count="0"/>
        </references>
      </pivotArea>
    </format>
    <format dxfId="8">
      <pivotArea dataOnly="0" labelOnly="1" outline="0" axis="axisValues" fieldPosition="0"/>
    </format>
  </formats>
  <chartFormats count="13">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3369D-A0A6-4247-87EA-12E7FE513254}" name="PivotTable8"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3">
  <location ref="B73:C7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1" numFmtId="172"/>
  </dataFields>
  <formats count="9">
    <format dxfId="9">
      <pivotArea type="all" dataOnly="0" outline="0" fieldPosition="0"/>
    </format>
    <format dxfId="10">
      <pivotArea outline="0" collapsedLevelsAreSubtotals="1" fieldPosition="0"/>
    </format>
    <format dxfId="11">
      <pivotArea dataOnly="0" labelOnly="1" outline="0" fieldPosition="0">
        <references count="1">
          <reference field="4294967294" count="1">
            <x v="0"/>
          </reference>
        </references>
      </pivotArea>
    </format>
    <format dxfId="12">
      <pivotArea outline="0" collapsedLevelsAreSubtotals="1" fieldPosition="0"/>
    </format>
    <format dxfId="13">
      <pivotArea type="all" dataOnly="0" outline="0" fieldPosition="0"/>
    </format>
    <format dxfId="14">
      <pivotArea outline="0" collapsedLevelsAreSubtotals="1" fieldPosition="0"/>
    </format>
    <format dxfId="15">
      <pivotArea field="6" type="button" dataOnly="0" labelOnly="1" outline="0" axis="axisRow" fieldPosition="0"/>
    </format>
    <format dxfId="16">
      <pivotArea dataOnly="0" labelOnly="1" fieldPosition="0">
        <references count="1">
          <reference field="6" count="0"/>
        </references>
      </pivotArea>
    </format>
    <format dxfId="17">
      <pivotArea dataOnly="0" labelOnly="1" outline="0" axis="axisValues" fieldPosition="0"/>
    </format>
  </formats>
  <chartFormats count="11">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7847B5-DE06-4494-9248-EAFB11449990}" name="PivotTable7"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3">
  <location ref="B66:C6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1" numFmtId="172"/>
  </dataFields>
  <formats count="9">
    <format dxfId="18">
      <pivotArea type="all" dataOnly="0" outline="0" fieldPosition="0"/>
    </format>
    <format dxfId="19">
      <pivotArea outline="0" collapsedLevelsAreSubtotals="1" fieldPosition="0"/>
    </format>
    <format dxfId="20">
      <pivotArea dataOnly="0" labelOnly="1" outline="0" fieldPosition="0">
        <references count="1">
          <reference field="4294967294" count="1">
            <x v="0"/>
          </reference>
        </references>
      </pivotArea>
    </format>
    <format dxfId="21">
      <pivotArea outline="0" collapsedLevelsAreSubtotals="1" fieldPosition="0"/>
    </format>
    <format dxfId="22">
      <pivotArea type="all" dataOnly="0" outline="0" fieldPosition="0"/>
    </format>
    <format dxfId="23">
      <pivotArea outline="0" collapsedLevelsAreSubtotals="1" fieldPosition="0"/>
    </format>
    <format dxfId="24">
      <pivotArea field="7" type="button" dataOnly="0" labelOnly="1" outline="0" axis="axisRow" fieldPosition="0"/>
    </format>
    <format dxfId="25">
      <pivotArea dataOnly="0" labelOnly="1" fieldPosition="0">
        <references count="1">
          <reference field="7" count="0"/>
        </references>
      </pivotArea>
    </format>
    <format dxfId="26">
      <pivotArea dataOnly="0" labelOnly="1" outline="0" axis="axisValues" fieldPosition="0"/>
    </format>
  </formats>
  <chartFormats count="13">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7" count="1" selected="0">
            <x v="0"/>
          </reference>
        </references>
      </pivotArea>
    </chartFormat>
    <chartFormat chart="42" format="7">
      <pivotArea type="data" outline="0" fieldPosition="0">
        <references count="2">
          <reference field="4294967294" count="1" selected="0">
            <x v="0"/>
          </reference>
          <reference field="7" count="1" selected="0">
            <x v="1"/>
          </reference>
        </references>
      </pivotArea>
    </chartFormat>
    <chartFormat chart="4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726E12-4041-452A-9587-F20BEB90EE4A}"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8">
  <location ref="B53:C6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1" numFmtId="172"/>
  </dataFields>
  <formats count="9">
    <format dxfId="27">
      <pivotArea type="all" dataOnly="0" outline="0" fieldPosition="0"/>
    </format>
    <format dxfId="28">
      <pivotArea outline="0" collapsedLevelsAreSubtotals="1" fieldPosition="0"/>
    </format>
    <format dxfId="29">
      <pivotArea dataOnly="0" labelOnly="1" outline="0" fieldPosition="0">
        <references count="1">
          <reference field="4294967294" count="1">
            <x v="0"/>
          </reference>
        </references>
      </pivotArea>
    </format>
    <format dxfId="30">
      <pivotArea outline="0" collapsedLevelsAreSubtotals="1" fieldPosition="0"/>
    </format>
    <format dxfId="31">
      <pivotArea type="all" dataOnly="0" outline="0" fieldPosition="0"/>
    </format>
    <format dxfId="32">
      <pivotArea outline="0" collapsedLevelsAreSubtotals="1" fieldPosition="0"/>
    </format>
    <format dxfId="33">
      <pivotArea field="4" type="button" dataOnly="0" labelOnly="1" outline="0" axis="axisRow" fieldPosition="0"/>
    </format>
    <format dxfId="34">
      <pivotArea dataOnly="0" labelOnly="1" fieldPosition="0">
        <references count="1">
          <reference field="4" count="0"/>
        </references>
      </pivotArea>
    </format>
    <format dxfId="35">
      <pivotArea dataOnly="0" labelOnly="1" outline="0" axis="axisValues" fieldPosition="0"/>
    </format>
  </formats>
  <chartFormats count="17">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4" count="1" selected="0">
            <x v="0"/>
          </reference>
        </references>
      </pivotArea>
    </chartFormat>
    <chartFormat chart="35" format="4">
      <pivotArea type="data" outline="0" fieldPosition="0">
        <references count="2">
          <reference field="4294967294" count="1" selected="0">
            <x v="0"/>
          </reference>
          <reference field="4" count="1" selected="0">
            <x v="1"/>
          </reference>
        </references>
      </pivotArea>
    </chartFormat>
    <chartFormat chart="35" format="5">
      <pivotArea type="data" outline="0" fieldPosition="0">
        <references count="2">
          <reference field="4294967294" count="1" selected="0">
            <x v="0"/>
          </reference>
          <reference field="4" count="1" selected="0">
            <x v="2"/>
          </reference>
        </references>
      </pivotArea>
    </chartFormat>
    <chartFormat chart="35" format="6">
      <pivotArea type="data" outline="0" fieldPosition="0">
        <references count="2">
          <reference field="4294967294" count="1" selected="0">
            <x v="0"/>
          </reference>
          <reference field="4" count="1" selected="0">
            <x v="3"/>
          </reference>
        </references>
      </pivotArea>
    </chartFormat>
    <chartFormat chart="35" format="7">
      <pivotArea type="data" outline="0" fieldPosition="0">
        <references count="2">
          <reference field="4294967294" count="1" selected="0">
            <x v="0"/>
          </reference>
          <reference field="4" count="1" selected="0">
            <x v="4"/>
          </reference>
        </references>
      </pivotArea>
    </chartFormat>
    <chartFormat chart="35" format="8">
      <pivotArea type="data" outline="0" fieldPosition="0">
        <references count="2">
          <reference field="4294967294" count="1" selected="0">
            <x v="0"/>
          </reference>
          <reference field="4" count="1" selected="0">
            <x v="5"/>
          </reference>
        </references>
      </pivotArea>
    </chartFormat>
    <chartFormat chart="35" format="9">
      <pivotArea type="data" outline="0" fieldPosition="0">
        <references count="2">
          <reference field="4294967294" count="1" selected="0">
            <x v="0"/>
          </reference>
          <reference field="4" count="1" selected="0">
            <x v="6"/>
          </reference>
        </references>
      </pivotArea>
    </chartFormat>
    <chartFormat chart="35" format="10">
      <pivotArea type="data" outline="0" fieldPosition="0">
        <references count="2">
          <reference field="4294967294" count="1" selected="0">
            <x v="0"/>
          </reference>
          <reference field="4" count="1" selected="0">
            <x v="7"/>
          </reference>
        </references>
      </pivotArea>
    </chartFormat>
    <chartFormat chart="3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6A4760-ADEF-41E3-A053-24CE12A2FC2B}"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B32:C48"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1" numFmtId="172"/>
  </dataFields>
  <formats count="9">
    <format dxfId="36">
      <pivotArea type="all" dataOnly="0" outline="0" fieldPosition="0"/>
    </format>
    <format dxfId="37">
      <pivotArea outline="0" collapsedLevelsAreSubtotals="1" fieldPosition="0"/>
    </format>
    <format dxfId="38">
      <pivotArea dataOnly="0" labelOnly="1" outline="0" fieldPosition="0">
        <references count="1">
          <reference field="4294967294" count="1">
            <x v="0"/>
          </reference>
        </references>
      </pivotArea>
    </format>
    <format dxfId="39">
      <pivotArea outline="0" collapsedLevelsAreSubtotals="1" fieldPosition="0"/>
    </format>
    <format dxfId="40">
      <pivotArea type="all" dataOnly="0" outline="0" fieldPosition="0"/>
    </format>
    <format dxfId="41">
      <pivotArea outline="0" collapsedLevelsAreSubtotals="1" fieldPosition="0"/>
    </format>
    <format dxfId="42">
      <pivotArea field="3" type="button" dataOnly="0" labelOnly="1" outline="0" axis="axisRow" fieldPosition="0"/>
    </format>
    <format dxfId="43">
      <pivotArea dataOnly="0" labelOnly="1" fieldPosition="0">
        <references count="1">
          <reference field="3" count="0"/>
        </references>
      </pivotArea>
    </format>
    <format dxfId="44">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0C88AC-1BE0-40EA-9815-E48D46F8EBB8}"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B23:D27"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Total Sales" fld="11" baseField="0" baseItem="1" numFmtId="172"/>
  </dataFields>
  <formats count="12">
    <format dxfId="45">
      <pivotArea type="all" dataOnly="0" outline="0" fieldPosition="0"/>
    </format>
    <format dxfId="46">
      <pivotArea outline="0" collapsedLevelsAreSubtotals="1" fieldPosition="0"/>
    </format>
    <format dxfId="47">
      <pivotArea dataOnly="0" labelOnly="1" outline="0" fieldPosition="0">
        <references count="1">
          <reference field="4294967294" count="1">
            <x v="0"/>
          </reference>
        </references>
      </pivotArea>
    </format>
    <format dxfId="48">
      <pivotArea outline="0" collapsedLevelsAreSubtotals="1" fieldPosition="0"/>
    </format>
    <format dxfId="49">
      <pivotArea type="all" dataOnly="0" outline="0" fieldPosition="0"/>
    </format>
    <format dxfId="50">
      <pivotArea outline="0" collapsedLevelsAreSubtotals="1" fieldPosition="0"/>
    </format>
    <format dxfId="51">
      <pivotArea type="origin" dataOnly="0" labelOnly="1" outline="0" fieldPosition="0"/>
    </format>
    <format dxfId="52">
      <pivotArea field="1" type="button" dataOnly="0" labelOnly="1" outline="0" axis="axisCol" fieldPosition="0"/>
    </format>
    <format dxfId="53">
      <pivotArea type="topRight" dataOnly="0" labelOnly="1" outline="0" fieldPosition="0"/>
    </format>
    <format dxfId="54">
      <pivotArea field="6" type="button" dataOnly="0" labelOnly="1" outline="0" axis="axisRow" fieldPosition="0"/>
    </format>
    <format dxfId="55">
      <pivotArea dataOnly="0" labelOnly="1" fieldPosition="0">
        <references count="1">
          <reference field="6" count="0"/>
        </references>
      </pivotArea>
    </format>
    <format dxfId="56">
      <pivotArea dataOnly="0" labelOnly="1" fieldPosition="0">
        <references count="1">
          <reference field="1" count="0"/>
        </references>
      </pivotArea>
    </format>
  </formats>
  <chartFormats count="14">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 chart="17" format="0" series="1">
      <pivotArea type="data" outline="0" fieldPosition="0">
        <references count="2">
          <reference field="4294967294" count="1" selected="0">
            <x v="0"/>
          </reference>
          <reference field="1" count="1" selected="0">
            <x v="1"/>
          </reference>
        </references>
      </pivotArea>
    </chartFormat>
    <chartFormat chart="17" format="1" series="1">
      <pivotArea type="data" outline="0" fieldPosition="0">
        <references count="2">
          <reference field="4294967294" count="1" selected="0">
            <x v="0"/>
          </reference>
          <reference field="1" count="1" selected="0">
            <x v="0"/>
          </reference>
        </references>
      </pivotArea>
    </chartFormat>
    <chartFormat chart="20" format="4" series="1">
      <pivotArea type="data" outline="0" fieldPosition="0">
        <references count="2">
          <reference field="4294967294" count="1" selected="0">
            <x v="0"/>
          </reference>
          <reference field="1" count="1" selected="0">
            <x v="0"/>
          </reference>
        </references>
      </pivotArea>
    </chartFormat>
    <chartFormat chart="20" format="5" series="1">
      <pivotArea type="data" outline="0" fieldPosition="0">
        <references count="2">
          <reference field="4294967294" count="1" selected="0">
            <x v="0"/>
          </reference>
          <reference field="1" count="1" selected="0">
            <x v="1"/>
          </reference>
        </references>
      </pivotArea>
    </chartFormat>
    <chartFormat chart="20" format="6">
      <pivotArea type="data" outline="0" fieldPosition="0">
        <references count="3">
          <reference field="4294967294" count="1" selected="0">
            <x v="0"/>
          </reference>
          <reference field="1" count="1" selected="0">
            <x v="0"/>
          </reference>
          <reference field="6" count="1" selected="0">
            <x v="2"/>
          </reference>
        </references>
      </pivotArea>
    </chartFormat>
    <chartFormat chart="20" format="7">
      <pivotArea type="data" outline="0" fieldPosition="0">
        <references count="3">
          <reference field="4294967294" count="1" selected="0">
            <x v="0"/>
          </reference>
          <reference field="1" count="1" selected="0">
            <x v="0"/>
          </reference>
          <reference field="6" count="1" selected="0">
            <x v="1"/>
          </reference>
        </references>
      </pivotArea>
    </chartFormat>
    <chartFormat chart="20" format="8">
      <pivotArea type="data" outline="0" fieldPosition="0">
        <references count="3">
          <reference field="4294967294" count="1" selected="0">
            <x v="0"/>
          </reference>
          <reference field="1" count="1" selected="0">
            <x v="1"/>
          </reference>
          <reference field="6" count="1" selected="0">
            <x v="1"/>
          </reference>
        </references>
      </pivotArea>
    </chartFormat>
    <chartFormat chart="20" format="9">
      <pivotArea type="data" outline="0" fieldPosition="0">
        <references count="3">
          <reference field="4294967294" count="1" selected="0">
            <x v="0"/>
          </reference>
          <reference field="1" count="1" selected="0">
            <x v="0"/>
          </reference>
          <reference field="6" count="1" selected="0">
            <x v="0"/>
          </reference>
        </references>
      </pivotArea>
    </chartFormat>
    <chartFormat chart="20" format="10">
      <pivotArea type="data" outline="0" fieldPosition="0">
        <references count="3">
          <reference field="4294967294" count="1" selected="0">
            <x v="0"/>
          </reference>
          <reference field="1" count="1" selected="0">
            <x v="1"/>
          </reference>
          <reference field="6" count="1" selected="0">
            <x v="0"/>
          </reference>
        </references>
      </pivotArea>
    </chartFormat>
    <chartFormat chart="20" format="11">
      <pivotArea type="data" outline="0" fieldPosition="0">
        <references count="3">
          <reference field="4294967294" count="1" selected="0">
            <x v="0"/>
          </reference>
          <reference field="1"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1BE2AA-A4BD-4E67-B8C4-152AD7EE5685}" name="PivotTable1"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7">
  <location ref="B15:C17"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Total Sales" fld="11" baseField="0" baseItem="1" numFmtId="172"/>
  </dataFields>
  <formats count="9">
    <format dxfId="85">
      <pivotArea type="all" dataOnly="0" outline="0" fieldPosition="0"/>
    </format>
    <format dxfId="86">
      <pivotArea outline="0" collapsedLevelsAreSubtotals="1" fieldPosition="0"/>
    </format>
    <format dxfId="87">
      <pivotArea dataOnly="0" labelOnly="1" outline="0" fieldPosition="0">
        <references count="1">
          <reference field="4294967294" count="1">
            <x v="0"/>
          </reference>
        </references>
      </pivotArea>
    </format>
    <format dxfId="88">
      <pivotArea outline="0" collapsedLevelsAreSubtotals="1" fieldPosition="0"/>
    </format>
    <format dxfId="89">
      <pivotArea type="all" dataOnly="0" outline="0" fieldPosition="0"/>
    </format>
    <format dxfId="90">
      <pivotArea outline="0" collapsedLevelsAreSubtotals="1" fieldPosition="0"/>
    </format>
    <format dxfId="91">
      <pivotArea field="1" type="button" dataOnly="0" labelOnly="1" outline="0" axis="axisRow" fieldPosition="0"/>
    </format>
    <format dxfId="92">
      <pivotArea dataOnly="0" labelOnly="1" fieldPosition="0">
        <references count="1">
          <reference field="1" count="0"/>
        </references>
      </pivotArea>
    </format>
    <format dxfId="93">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D25FD9-E10B-4A2D-83E4-7C133395963E}"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E5"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o of Items" fld="0" subtotal="count" baseField="0" baseItem="2"/>
    <dataField name="Average of Rating" fld="12" subtotal="average" baseField="0" baseItem="2"/>
  </dataFields>
  <formats count="3">
    <format dxfId="57">
      <pivotArea type="all" dataOnly="0" outline="0" fieldPosition="0"/>
    </format>
    <format dxfId="58">
      <pivotArea outline="0" collapsedLevelsAreSubtotals="1" fieldPosition="0"/>
    </format>
    <format dxfId="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DAED400-7CA6-43DD-A802-7E44E9D69332}" sourceName="Outlet Size">
  <pivotTables>
    <pivotTable tabId="2" name="PivotTable2"/>
    <pivotTable tabId="2" name="PivotTable1"/>
    <pivotTable tabId="2" name="PivotTable4"/>
    <pivotTable tabId="2" name="PivotTable5"/>
    <pivotTable tabId="2" name="PivotTable6"/>
    <pivotTable tabId="2" name="PivotTable7"/>
    <pivotTable tabId="2" name="PivotTable8"/>
    <pivotTable tabId="2" name="PivotTable9"/>
    <pivotTable tabId="2" name="PivotTable10"/>
    <pivotTable tabId="2" name="PivotTable11"/>
  </pivotTables>
  <data>
    <tabular pivotCacheId="158365266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B69ED43-042B-468F-8716-BCAF059419F1}" sourceName="Outlet Location Type">
  <pivotTables>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158365266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E80CE31-E036-425B-B53D-829F27C066E3}" sourceName="Item Type">
  <pivotTables>
    <pivotTable tabId="2" name="PivotTable1"/>
    <pivotTable tabId="2" name="PivotTable10"/>
    <pivotTable tabId="2" name="PivotTable11"/>
    <pivotTable tabId="2" name="PivotTable2"/>
    <pivotTable tabId="2" name="PivotTable4"/>
    <pivotTable tabId="2" name="PivotTable5"/>
    <pivotTable tabId="2" name="PivotTable6"/>
    <pivotTable tabId="2" name="PivotTable7"/>
    <pivotTable tabId="2" name="PivotTable8"/>
    <pivotTable tabId="2" name="PivotTable9"/>
  </pivotTables>
  <data>
    <tabular pivotCacheId="158365266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9D866754-9DDB-4751-8F25-319ACBADE670}" cache="Slicer_Outlet_Location_Type" caption="Outlet Location Type" rowHeight="260350"/>
  <slicer name="Item Type" xr10:uid="{7DC78FA0-2A88-4906-ADEB-CD81E333E94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4B5E92D-19A0-4E13-BEC6-93BE83D67E9D}" cache="Slicer_Outlet_Size" caption="Outlet Size" style="Blinkit Analysis" rowHeight="260350"/>
  <slicer name="Outlet Location Type 1" xr10:uid="{66A31ED1-22C0-4292-B614-C1F3F9240FCE}" cache="Slicer_Outlet_Location_Type" caption="Outlet Location" style="Blinkit Analysis" rowHeight="260350"/>
  <slicer name="Item Type 1" xr10:uid="{B19C209F-0A56-4530-8915-8A6A027F637A}"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DEB2E0C5-9F6E-4A8D-A4C2-659A0B190B0E}" name="S.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1608</v>
      </c>
      <c r="F1" t="s">
        <v>3</v>
      </c>
      <c r="G1" t="s">
        <v>4</v>
      </c>
      <c r="H1" t="s">
        <v>5</v>
      </c>
      <c r="I1" t="s">
        <v>6</v>
      </c>
      <c r="J1" t="s">
        <v>7</v>
      </c>
      <c r="K1" t="s">
        <v>8</v>
      </c>
      <c r="L1" t="s">
        <v>1609</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52754-C16D-4330-9AA6-05A2584EC6C0}">
  <dimension ref="B2:J100"/>
  <sheetViews>
    <sheetView zoomScale="72" zoomScaleNormal="100" workbookViewId="0"/>
  </sheetViews>
  <sheetFormatPr defaultRowHeight="15.6" x14ac:dyDescent="0.3"/>
  <cols>
    <col min="2" max="2" width="12.8984375" bestFit="1" customWidth="1"/>
    <col min="3" max="3" width="16.296875" bestFit="1" customWidth="1"/>
    <col min="4" max="4" width="7.3984375" bestFit="1" customWidth="1"/>
    <col min="5" max="5" width="15.69921875" bestFit="1" customWidth="1"/>
  </cols>
  <sheetData>
    <row r="2" spans="2:7" ht="16.2" thickBot="1" x14ac:dyDescent="0.35"/>
    <row r="3" spans="2:7" ht="16.2" thickBot="1" x14ac:dyDescent="0.35">
      <c r="B3" s="8" t="s">
        <v>1616</v>
      </c>
      <c r="C3" s="9"/>
      <c r="D3" s="9"/>
      <c r="E3" s="9"/>
      <c r="F3" s="10"/>
    </row>
    <row r="4" spans="2:7" ht="16.2" thickBot="1" x14ac:dyDescent="0.35">
      <c r="B4" s="15" t="s">
        <v>1610</v>
      </c>
      <c r="C4" s="16" t="s">
        <v>1611</v>
      </c>
      <c r="D4" s="16" t="s">
        <v>1613</v>
      </c>
      <c r="E4" s="17" t="s">
        <v>1614</v>
      </c>
      <c r="F4" s="5"/>
    </row>
    <row r="5" spans="2:7" ht="16.2" thickBot="1" x14ac:dyDescent="0.35">
      <c r="B5" s="12">
        <v>1201681.4928000034</v>
      </c>
      <c r="C5" s="13">
        <v>140.99278338613203</v>
      </c>
      <c r="D5" s="13">
        <v>8523</v>
      </c>
      <c r="E5" s="14">
        <v>3.9658570925731196</v>
      </c>
      <c r="F5" s="5"/>
    </row>
    <row r="6" spans="2:7" x14ac:dyDescent="0.3">
      <c r="B6" s="3"/>
      <c r="C6" s="4"/>
      <c r="D6" s="4"/>
      <c r="E6" s="4"/>
      <c r="F6" s="5"/>
    </row>
    <row r="7" spans="2:7" x14ac:dyDescent="0.3">
      <c r="B7" s="3" t="s">
        <v>1609</v>
      </c>
      <c r="C7" s="4" t="s">
        <v>1615</v>
      </c>
      <c r="D7" s="4" t="s">
        <v>1613</v>
      </c>
      <c r="E7" s="4" t="s">
        <v>9</v>
      </c>
      <c r="F7" s="5"/>
    </row>
    <row r="8" spans="2:7" ht="16.2" thickBot="1" x14ac:dyDescent="0.35">
      <c r="B8" s="11">
        <f>GETPIVOTDATA("Sum of Total Sales",$B$4)</f>
        <v>1201681.4928000034</v>
      </c>
      <c r="C8" s="6">
        <f>GETPIVOTDATA("Average Sales",$B$4)</f>
        <v>140.99278338613203</v>
      </c>
      <c r="D8" s="7">
        <f>GETPIVOTDATA("No of Items",$B$4)</f>
        <v>8523</v>
      </c>
      <c r="E8" s="36">
        <f>GETPIVOTDATA("Average of Rating",$B$4)</f>
        <v>3.9658570925731196</v>
      </c>
      <c r="F8" s="23"/>
    </row>
    <row r="13" spans="2:7" ht="16.2" thickBot="1" x14ac:dyDescent="0.35"/>
    <row r="14" spans="2:7" ht="16.2" thickBot="1" x14ac:dyDescent="0.35">
      <c r="B14" s="8" t="s">
        <v>1618</v>
      </c>
      <c r="C14" s="9"/>
      <c r="D14" s="9"/>
      <c r="E14" s="9"/>
      <c r="F14" s="9"/>
      <c r="G14" s="10"/>
    </row>
    <row r="15" spans="2:7" ht="16.2" thickBot="1" x14ac:dyDescent="0.35">
      <c r="B15" s="29" t="s">
        <v>1617</v>
      </c>
      <c r="C15" s="30" t="s">
        <v>1610</v>
      </c>
      <c r="D15" s="4"/>
      <c r="E15" s="4"/>
      <c r="F15" s="4"/>
      <c r="G15" s="5"/>
    </row>
    <row r="16" spans="2:7" x14ac:dyDescent="0.3">
      <c r="B16" s="47" t="s">
        <v>17</v>
      </c>
      <c r="C16" s="20">
        <v>776319.68840000057</v>
      </c>
      <c r="D16" s="4"/>
      <c r="E16" s="4"/>
      <c r="F16" s="4"/>
      <c r="G16" s="5"/>
    </row>
    <row r="17" spans="2:8" ht="16.2" thickBot="1" x14ac:dyDescent="0.35">
      <c r="B17" s="19" t="s">
        <v>10</v>
      </c>
      <c r="C17" s="21">
        <v>425361.8043999995</v>
      </c>
      <c r="D17" s="4"/>
      <c r="E17" s="4"/>
      <c r="F17" s="4"/>
      <c r="G17" s="5"/>
    </row>
    <row r="18" spans="2:8" x14ac:dyDescent="0.3">
      <c r="B18" s="3"/>
      <c r="C18" s="4"/>
      <c r="D18" s="4"/>
      <c r="E18" s="4"/>
      <c r="F18" s="4"/>
      <c r="G18" s="5"/>
    </row>
    <row r="19" spans="2:8" ht="16.2" thickBot="1" x14ac:dyDescent="0.35">
      <c r="B19" s="22"/>
      <c r="C19" s="7"/>
      <c r="D19" s="7"/>
      <c r="E19" s="7"/>
      <c r="F19" s="7"/>
      <c r="G19" s="23"/>
    </row>
    <row r="21" spans="2:8" ht="16.2" thickBot="1" x14ac:dyDescent="0.35"/>
    <row r="22" spans="2:8" ht="16.2" thickBot="1" x14ac:dyDescent="0.35">
      <c r="B22" s="37" t="s">
        <v>1622</v>
      </c>
      <c r="C22" s="38"/>
      <c r="D22" s="38"/>
      <c r="E22" s="38"/>
      <c r="F22" s="38"/>
      <c r="G22" s="39"/>
    </row>
    <row r="23" spans="2:8" ht="16.2" thickBot="1" x14ac:dyDescent="0.35">
      <c r="B23" s="29" t="s">
        <v>1610</v>
      </c>
      <c r="C23" s="29" t="s">
        <v>1620</v>
      </c>
      <c r="D23" s="30"/>
      <c r="E23" s="4"/>
      <c r="F23" s="4"/>
      <c r="G23" s="5"/>
    </row>
    <row r="24" spans="2:8" ht="16.2" thickBot="1" x14ac:dyDescent="0.35">
      <c r="B24" s="29" t="s">
        <v>1617</v>
      </c>
      <c r="C24" s="15" t="s">
        <v>10</v>
      </c>
      <c r="D24" s="17" t="s">
        <v>17</v>
      </c>
      <c r="E24" s="4"/>
      <c r="F24" s="4"/>
      <c r="G24" s="5"/>
    </row>
    <row r="25" spans="2:8" x14ac:dyDescent="0.3">
      <c r="B25" s="47" t="s">
        <v>14</v>
      </c>
      <c r="C25" s="32">
        <v>121349.89940000001</v>
      </c>
      <c r="D25" s="33">
        <v>215047.9126000001</v>
      </c>
      <c r="E25" s="4"/>
      <c r="F25" s="4"/>
      <c r="G25" s="5"/>
    </row>
    <row r="26" spans="2:8" x14ac:dyDescent="0.3">
      <c r="B26" s="18" t="s">
        <v>34</v>
      </c>
      <c r="C26" s="34">
        <v>138685.86819999994</v>
      </c>
      <c r="D26" s="26">
        <v>254464.77940000014</v>
      </c>
      <c r="E26" s="4"/>
      <c r="F26" s="4"/>
      <c r="G26" s="5"/>
    </row>
    <row r="27" spans="2:8" ht="16.2" thickBot="1" x14ac:dyDescent="0.35">
      <c r="B27" s="19" t="s">
        <v>21</v>
      </c>
      <c r="C27" s="35">
        <v>165326.0368</v>
      </c>
      <c r="D27" s="27">
        <v>306806.99640000012</v>
      </c>
      <c r="E27" s="4"/>
      <c r="F27" s="4"/>
      <c r="G27" s="5"/>
    </row>
    <row r="28" spans="2:8" ht="16.2" thickBot="1" x14ac:dyDescent="0.35">
      <c r="B28" s="22"/>
      <c r="C28" s="7"/>
      <c r="D28" s="7"/>
      <c r="E28" s="7"/>
      <c r="F28" s="7"/>
      <c r="G28" s="23"/>
    </row>
    <row r="30" spans="2:8" ht="16.2" thickBot="1" x14ac:dyDescent="0.35"/>
    <row r="31" spans="2:8" ht="16.2" thickBot="1" x14ac:dyDescent="0.35">
      <c r="B31" s="8" t="s">
        <v>1619</v>
      </c>
      <c r="C31" s="9"/>
      <c r="D31" s="9"/>
      <c r="E31" s="9"/>
      <c r="F31" s="9"/>
      <c r="G31" s="9"/>
      <c r="H31" s="10"/>
    </row>
    <row r="32" spans="2:8" ht="16.2" thickBot="1" x14ac:dyDescent="0.35">
      <c r="B32" s="29" t="s">
        <v>1617</v>
      </c>
      <c r="C32" s="30" t="s">
        <v>1610</v>
      </c>
      <c r="D32" s="4"/>
      <c r="E32" s="4"/>
      <c r="F32" s="4"/>
      <c r="G32" s="4"/>
      <c r="H32" s="5"/>
    </row>
    <row r="33" spans="2:8" x14ac:dyDescent="0.3">
      <c r="B33" s="47" t="s">
        <v>153</v>
      </c>
      <c r="C33" s="20">
        <v>9077.869999999999</v>
      </c>
      <c r="D33" s="4"/>
      <c r="E33" s="4"/>
      <c r="F33" s="4"/>
      <c r="G33" s="4"/>
      <c r="H33" s="5"/>
    </row>
    <row r="34" spans="2:8" x14ac:dyDescent="0.3">
      <c r="B34" s="18" t="s">
        <v>74</v>
      </c>
      <c r="C34" s="28">
        <v>15596.696600000001</v>
      </c>
      <c r="D34" s="4"/>
      <c r="E34" s="4"/>
      <c r="F34" s="4"/>
      <c r="G34" s="4"/>
      <c r="H34" s="5"/>
    </row>
    <row r="35" spans="2:8" x14ac:dyDescent="0.3">
      <c r="B35" s="18" t="s">
        <v>159</v>
      </c>
      <c r="C35" s="28">
        <v>21880.027399999992</v>
      </c>
      <c r="D35" s="4"/>
      <c r="E35" s="4"/>
      <c r="F35" s="4"/>
      <c r="G35" s="4"/>
      <c r="H35" s="5"/>
    </row>
    <row r="36" spans="2:8" x14ac:dyDescent="0.3">
      <c r="B36" s="18" t="s">
        <v>64</v>
      </c>
      <c r="C36" s="28">
        <v>22451.891599999999</v>
      </c>
      <c r="D36" s="4"/>
      <c r="E36" s="4"/>
      <c r="F36" s="4"/>
      <c r="G36" s="4"/>
      <c r="H36" s="5"/>
    </row>
    <row r="37" spans="2:8" x14ac:dyDescent="0.3">
      <c r="B37" s="18" t="s">
        <v>61</v>
      </c>
      <c r="C37" s="28">
        <v>29334.680599999996</v>
      </c>
      <c r="D37" s="4"/>
      <c r="E37" s="4"/>
      <c r="F37" s="4"/>
      <c r="G37" s="4"/>
      <c r="H37" s="5"/>
    </row>
    <row r="38" spans="2:8" x14ac:dyDescent="0.3">
      <c r="B38" s="18" t="s">
        <v>57</v>
      </c>
      <c r="C38" s="28">
        <v>35379.119800000015</v>
      </c>
      <c r="D38" s="4"/>
      <c r="E38" s="4"/>
      <c r="F38" s="4"/>
      <c r="G38" s="4"/>
      <c r="H38" s="5"/>
    </row>
    <row r="39" spans="2:8" x14ac:dyDescent="0.3">
      <c r="B39" s="18" t="s">
        <v>32</v>
      </c>
      <c r="C39" s="28">
        <v>58514.166999999987</v>
      </c>
      <c r="D39" s="4"/>
      <c r="E39" s="4"/>
      <c r="F39" s="4"/>
      <c r="G39" s="4"/>
      <c r="H39" s="5"/>
    </row>
    <row r="40" spans="2:8" x14ac:dyDescent="0.3">
      <c r="B40" s="18" t="s">
        <v>54</v>
      </c>
      <c r="C40" s="28">
        <v>59449.863799999992</v>
      </c>
      <c r="D40" s="4"/>
      <c r="E40" s="4"/>
      <c r="F40" s="4"/>
      <c r="G40" s="4"/>
      <c r="H40" s="5"/>
    </row>
    <row r="41" spans="2:8" x14ac:dyDescent="0.3">
      <c r="B41" s="18" t="s">
        <v>19</v>
      </c>
      <c r="C41" s="28">
        <v>68025.838800000012</v>
      </c>
      <c r="D41" s="4"/>
      <c r="E41" s="4"/>
      <c r="F41" s="4"/>
      <c r="G41" s="4"/>
      <c r="H41" s="5"/>
    </row>
    <row r="42" spans="2:8" x14ac:dyDescent="0.3">
      <c r="B42" s="18" t="s">
        <v>95</v>
      </c>
      <c r="C42" s="28">
        <v>81894.736400000009</v>
      </c>
      <c r="D42" s="4"/>
      <c r="E42" s="4"/>
      <c r="F42" s="4"/>
      <c r="G42" s="4"/>
      <c r="H42" s="5"/>
    </row>
    <row r="43" spans="2:8" x14ac:dyDescent="0.3">
      <c r="B43" s="18" t="s">
        <v>28</v>
      </c>
      <c r="C43" s="28">
        <v>90706.728999999992</v>
      </c>
      <c r="D43" s="4"/>
      <c r="E43" s="4"/>
      <c r="F43" s="4"/>
      <c r="G43" s="4"/>
      <c r="H43" s="5"/>
    </row>
    <row r="44" spans="2:8" x14ac:dyDescent="0.3">
      <c r="B44" s="18" t="s">
        <v>67</v>
      </c>
      <c r="C44" s="28">
        <v>101276.46159999995</v>
      </c>
      <c r="D44" s="4"/>
      <c r="E44" s="4"/>
      <c r="F44" s="4"/>
      <c r="G44" s="4"/>
      <c r="H44" s="5"/>
    </row>
    <row r="45" spans="2:8" x14ac:dyDescent="0.3">
      <c r="B45" s="18" t="s">
        <v>24</v>
      </c>
      <c r="C45" s="28">
        <v>118558.88140000009</v>
      </c>
      <c r="D45" s="4"/>
      <c r="E45" s="4"/>
      <c r="F45" s="4"/>
      <c r="G45" s="4"/>
      <c r="H45" s="5"/>
    </row>
    <row r="46" spans="2:8" x14ac:dyDescent="0.3">
      <c r="B46" s="18" t="s">
        <v>42</v>
      </c>
      <c r="C46" s="28">
        <v>135976.52539999998</v>
      </c>
      <c r="D46" s="4"/>
      <c r="E46" s="4"/>
      <c r="F46" s="4"/>
      <c r="G46" s="4"/>
      <c r="H46" s="5"/>
    </row>
    <row r="47" spans="2:8" x14ac:dyDescent="0.3">
      <c r="B47" s="18" t="s">
        <v>48</v>
      </c>
      <c r="C47" s="28">
        <v>175433.92240000021</v>
      </c>
      <c r="D47" s="4"/>
      <c r="E47" s="4"/>
      <c r="F47" s="4"/>
      <c r="G47" s="4"/>
      <c r="H47" s="5"/>
    </row>
    <row r="48" spans="2:8" ht="16.2" thickBot="1" x14ac:dyDescent="0.35">
      <c r="B48" s="19" t="s">
        <v>12</v>
      </c>
      <c r="C48" s="21">
        <v>178124.08099999995</v>
      </c>
      <c r="D48" s="7"/>
      <c r="E48" s="7"/>
      <c r="F48" s="7"/>
      <c r="G48" s="7"/>
      <c r="H48" s="23"/>
    </row>
    <row r="50" spans="2:8" ht="16.2" thickBot="1" x14ac:dyDescent="0.35"/>
    <row r="51" spans="2:8" x14ac:dyDescent="0.3">
      <c r="B51" s="8" t="s">
        <v>1623</v>
      </c>
      <c r="C51" s="9"/>
      <c r="D51" s="9"/>
      <c r="E51" s="9"/>
      <c r="F51" s="9"/>
      <c r="G51" s="9"/>
      <c r="H51" s="10"/>
    </row>
    <row r="52" spans="2:8" ht="16.2" thickBot="1" x14ac:dyDescent="0.35">
      <c r="B52" s="3"/>
      <c r="C52" s="4"/>
      <c r="D52" s="4"/>
      <c r="E52" s="4"/>
      <c r="F52" s="4"/>
      <c r="G52" s="4"/>
      <c r="H52" s="5"/>
    </row>
    <row r="53" spans="2:8" ht="16.2" thickBot="1" x14ac:dyDescent="0.35">
      <c r="B53" s="29" t="s">
        <v>1617</v>
      </c>
      <c r="C53" s="30" t="s">
        <v>1610</v>
      </c>
      <c r="D53" s="24"/>
      <c r="E53" s="24"/>
      <c r="F53" s="24"/>
      <c r="G53" s="24"/>
      <c r="H53" s="25"/>
    </row>
    <row r="54" spans="2:8" x14ac:dyDescent="0.3">
      <c r="B54" s="47">
        <v>2011</v>
      </c>
      <c r="C54" s="20">
        <v>78131.566599999976</v>
      </c>
      <c r="D54" s="4"/>
      <c r="E54" s="4"/>
      <c r="F54" s="4"/>
      <c r="G54" s="4"/>
      <c r="H54" s="5"/>
    </row>
    <row r="55" spans="2:8" x14ac:dyDescent="0.3">
      <c r="B55" s="18">
        <v>2012</v>
      </c>
      <c r="C55" s="28">
        <v>130476.85979999998</v>
      </c>
      <c r="D55" s="4"/>
      <c r="E55" s="4"/>
      <c r="F55" s="4"/>
      <c r="G55" s="4"/>
      <c r="H55" s="5"/>
    </row>
    <row r="56" spans="2:8" x14ac:dyDescent="0.3">
      <c r="B56" s="18">
        <v>2014</v>
      </c>
      <c r="C56" s="28">
        <v>131809.01560000007</v>
      </c>
      <c r="D56" s="4"/>
      <c r="E56" s="4"/>
      <c r="F56" s="4"/>
      <c r="G56" s="4"/>
      <c r="H56" s="5"/>
    </row>
    <row r="57" spans="2:8" x14ac:dyDescent="0.3">
      <c r="B57" s="18">
        <v>2015</v>
      </c>
      <c r="C57" s="28">
        <v>130942.78019999999</v>
      </c>
      <c r="D57" s="4"/>
      <c r="E57" s="4"/>
      <c r="F57" s="4"/>
      <c r="G57" s="4"/>
      <c r="H57" s="5"/>
    </row>
    <row r="58" spans="2:8" x14ac:dyDescent="0.3">
      <c r="B58" s="18">
        <v>2016</v>
      </c>
      <c r="C58" s="28">
        <v>132113.36980000007</v>
      </c>
      <c r="D58" s="4"/>
      <c r="E58" s="4"/>
      <c r="F58" s="4"/>
      <c r="G58" s="4"/>
      <c r="H58" s="5"/>
    </row>
    <row r="59" spans="2:8" x14ac:dyDescent="0.3">
      <c r="B59" s="18">
        <v>2017</v>
      </c>
      <c r="C59" s="28">
        <v>133103.90699999989</v>
      </c>
      <c r="D59" s="4"/>
      <c r="E59" s="4"/>
      <c r="F59" s="4"/>
      <c r="G59" s="4"/>
      <c r="H59" s="5"/>
    </row>
    <row r="60" spans="2:8" x14ac:dyDescent="0.3">
      <c r="B60" s="18">
        <v>2018</v>
      </c>
      <c r="C60" s="28">
        <v>204522.25700000025</v>
      </c>
      <c r="D60" s="4"/>
      <c r="E60" s="4"/>
      <c r="F60" s="4"/>
      <c r="G60" s="4"/>
      <c r="H60" s="5"/>
    </row>
    <row r="61" spans="2:8" x14ac:dyDescent="0.3">
      <c r="B61" s="18">
        <v>2020</v>
      </c>
      <c r="C61" s="28">
        <v>129103.96039999987</v>
      </c>
      <c r="D61" s="4"/>
      <c r="E61" s="4"/>
      <c r="F61" s="4"/>
      <c r="G61" s="4"/>
      <c r="H61" s="5"/>
    </row>
    <row r="62" spans="2:8" ht="16.2" thickBot="1" x14ac:dyDescent="0.35">
      <c r="B62" s="19">
        <v>2022</v>
      </c>
      <c r="C62" s="21">
        <v>131477.77639999994</v>
      </c>
      <c r="D62" s="7"/>
      <c r="E62" s="7"/>
      <c r="F62" s="7"/>
      <c r="G62" s="7"/>
      <c r="H62" s="23"/>
    </row>
    <row r="63" spans="2:8" ht="16.2" thickBot="1" x14ac:dyDescent="0.35"/>
    <row r="64" spans="2:8" x14ac:dyDescent="0.3">
      <c r="B64" s="8" t="s">
        <v>1624</v>
      </c>
      <c r="C64" s="9"/>
      <c r="D64" s="9"/>
      <c r="E64" s="9"/>
      <c r="F64" s="10"/>
      <c r="G64" s="40"/>
      <c r="H64" s="40"/>
    </row>
    <row r="65" spans="2:10" ht="16.2" thickBot="1" x14ac:dyDescent="0.35">
      <c r="B65" s="3"/>
      <c r="C65" s="4"/>
      <c r="D65" s="4"/>
      <c r="E65" s="4"/>
      <c r="F65" s="5"/>
    </row>
    <row r="66" spans="2:10" ht="16.2" thickBot="1" x14ac:dyDescent="0.35">
      <c r="B66" s="29" t="s">
        <v>1617</v>
      </c>
      <c r="C66" s="30" t="s">
        <v>1610</v>
      </c>
      <c r="D66" s="4"/>
      <c r="E66" s="4"/>
      <c r="F66" s="5"/>
    </row>
    <row r="67" spans="2:10" x14ac:dyDescent="0.3">
      <c r="B67" s="47" t="s">
        <v>30</v>
      </c>
      <c r="C67" s="20">
        <v>248991.58600000024</v>
      </c>
      <c r="D67" s="4"/>
      <c r="E67" s="4"/>
      <c r="F67" s="5"/>
    </row>
    <row r="68" spans="2:10" x14ac:dyDescent="0.3">
      <c r="B68" s="18" t="s">
        <v>15</v>
      </c>
      <c r="C68" s="28">
        <v>507895.7363999993</v>
      </c>
      <c r="D68" s="4"/>
      <c r="E68" s="4"/>
      <c r="F68" s="5"/>
    </row>
    <row r="69" spans="2:10" ht="16.2" thickBot="1" x14ac:dyDescent="0.35">
      <c r="B69" s="19" t="s">
        <v>26</v>
      </c>
      <c r="C69" s="21">
        <v>444794.17039999936</v>
      </c>
      <c r="D69" s="4"/>
      <c r="E69" s="4"/>
      <c r="F69" s="5"/>
    </row>
    <row r="70" spans="2:10" ht="16.2" thickBot="1" x14ac:dyDescent="0.35">
      <c r="B70" s="22"/>
      <c r="C70" s="7"/>
      <c r="D70" s="7"/>
      <c r="E70" s="7"/>
      <c r="F70" s="23"/>
    </row>
    <row r="71" spans="2:10" ht="16.2" thickBot="1" x14ac:dyDescent="0.35"/>
    <row r="72" spans="2:10" ht="16.2" thickBot="1" x14ac:dyDescent="0.35">
      <c r="B72" s="8" t="s">
        <v>1625</v>
      </c>
      <c r="C72" s="9"/>
      <c r="D72" s="9"/>
      <c r="E72" s="9"/>
      <c r="F72" s="9"/>
      <c r="G72" s="9"/>
      <c r="H72" s="9"/>
      <c r="I72" s="1"/>
      <c r="J72" s="2"/>
    </row>
    <row r="73" spans="2:10" ht="16.2" thickBot="1" x14ac:dyDescent="0.35">
      <c r="B73" s="29" t="s">
        <v>1617</v>
      </c>
      <c r="C73" s="30" t="s">
        <v>1610</v>
      </c>
      <c r="D73" s="4"/>
      <c r="E73" s="4" t="s">
        <v>1626</v>
      </c>
      <c r="F73" s="4" t="s">
        <v>1627</v>
      </c>
      <c r="G73" s="4"/>
      <c r="H73" s="4"/>
      <c r="I73" s="4"/>
      <c r="J73" s="5"/>
    </row>
    <row r="74" spans="2:10" x14ac:dyDescent="0.3">
      <c r="B74" s="47" t="s">
        <v>21</v>
      </c>
      <c r="C74" s="20">
        <v>472133.03319999954</v>
      </c>
      <c r="D74" s="4"/>
      <c r="E74" s="4" t="str">
        <f>B74</f>
        <v>Tier 3</v>
      </c>
      <c r="F74" s="31">
        <f>GETPIVOTDATA("Total Sales",$B$73,"Outlet Location Type",B74)</f>
        <v>472133.03319999954</v>
      </c>
      <c r="G74" s="4"/>
      <c r="H74" s="4"/>
      <c r="I74" s="4"/>
      <c r="J74" s="5"/>
    </row>
    <row r="75" spans="2:10" x14ac:dyDescent="0.3">
      <c r="B75" s="18" t="s">
        <v>34</v>
      </c>
      <c r="C75" s="28">
        <v>393150.64759999956</v>
      </c>
      <c r="D75" s="4"/>
      <c r="E75" s="4" t="str">
        <f>B75</f>
        <v>Tier 2</v>
      </c>
      <c r="F75" s="31">
        <f t="shared" ref="F75:F76" si="0">GETPIVOTDATA("Total Sales",$B$73,"Outlet Location Type",B75)</f>
        <v>393150.64759999956</v>
      </c>
      <c r="G75" s="4"/>
      <c r="H75" s="4"/>
      <c r="I75" s="4"/>
      <c r="J75" s="5"/>
    </row>
    <row r="76" spans="2:10" ht="16.2" thickBot="1" x14ac:dyDescent="0.35">
      <c r="B76" s="19" t="s">
        <v>14</v>
      </c>
      <c r="C76" s="21">
        <v>336397.81199999945</v>
      </c>
      <c r="D76" s="4"/>
      <c r="E76" s="4" t="str">
        <f>B76</f>
        <v>Tier 1</v>
      </c>
      <c r="F76" s="31">
        <f t="shared" si="0"/>
        <v>336397.81199999945</v>
      </c>
      <c r="G76" s="4"/>
      <c r="H76" s="4"/>
      <c r="I76" s="4"/>
      <c r="J76" s="5"/>
    </row>
    <row r="77" spans="2:10" x14ac:dyDescent="0.3">
      <c r="B77" s="3"/>
      <c r="C77" s="4"/>
      <c r="D77" s="4"/>
      <c r="E77" s="4"/>
      <c r="F77" s="4"/>
      <c r="G77" s="4"/>
      <c r="H77" s="4"/>
      <c r="I77" s="4"/>
      <c r="J77" s="5"/>
    </row>
    <row r="78" spans="2:10" x14ac:dyDescent="0.3">
      <c r="B78" s="3"/>
      <c r="C78" s="4"/>
      <c r="D78" s="4"/>
      <c r="E78" s="4"/>
      <c r="F78" s="4"/>
      <c r="G78" s="4"/>
      <c r="H78" s="4"/>
      <c r="I78" s="4"/>
      <c r="J78" s="5"/>
    </row>
    <row r="79" spans="2:10" ht="16.2" thickBot="1" x14ac:dyDescent="0.35">
      <c r="B79" s="22"/>
      <c r="C79" s="7"/>
      <c r="D79" s="7"/>
      <c r="E79" s="7"/>
      <c r="F79" s="7"/>
      <c r="G79" s="7"/>
      <c r="H79" s="7"/>
      <c r="I79" s="7"/>
      <c r="J79" s="23"/>
    </row>
    <row r="81" spans="2:7" ht="16.2" thickBot="1" x14ac:dyDescent="0.35"/>
    <row r="82" spans="2:7" ht="16.2" thickBot="1" x14ac:dyDescent="0.35">
      <c r="B82" s="8" t="s">
        <v>1630</v>
      </c>
      <c r="C82" s="9"/>
      <c r="D82" s="9"/>
      <c r="E82" s="9"/>
      <c r="F82" s="9"/>
      <c r="G82" s="10"/>
    </row>
    <row r="83" spans="2:7" ht="16.2" thickBot="1" x14ac:dyDescent="0.35">
      <c r="B83" s="29" t="s">
        <v>1617</v>
      </c>
      <c r="C83" s="30" t="s">
        <v>1610</v>
      </c>
      <c r="D83" s="4"/>
      <c r="E83" s="4"/>
      <c r="F83" s="4"/>
      <c r="G83" s="5"/>
    </row>
    <row r="84" spans="2:7" x14ac:dyDescent="0.3">
      <c r="B84" s="47" t="s">
        <v>40</v>
      </c>
      <c r="C84" s="20">
        <v>151939.149</v>
      </c>
      <c r="D84" s="4"/>
      <c r="E84" s="4"/>
      <c r="F84" s="4"/>
      <c r="G84" s="5"/>
    </row>
    <row r="85" spans="2:7" x14ac:dyDescent="0.3">
      <c r="B85" s="18" t="s">
        <v>46</v>
      </c>
      <c r="C85" s="28">
        <v>130714.67460000006</v>
      </c>
      <c r="D85" s="4"/>
      <c r="E85" s="4"/>
      <c r="F85" s="4"/>
      <c r="G85" s="5"/>
    </row>
    <row r="86" spans="2:7" x14ac:dyDescent="0.3">
      <c r="B86" s="18" t="s">
        <v>22</v>
      </c>
      <c r="C86" s="28">
        <v>131477.77639999994</v>
      </c>
      <c r="D86" s="4"/>
      <c r="E86" s="4"/>
      <c r="F86" s="4"/>
      <c r="G86" s="5"/>
    </row>
    <row r="87" spans="2:7" ht="16.2" thickBot="1" x14ac:dyDescent="0.35">
      <c r="B87" s="19" t="s">
        <v>16</v>
      </c>
      <c r="C87" s="21">
        <v>787549.89280000131</v>
      </c>
      <c r="D87" s="4"/>
      <c r="E87" s="4"/>
      <c r="F87" s="4"/>
      <c r="G87" s="5"/>
    </row>
    <row r="88" spans="2:7" ht="16.2" thickBot="1" x14ac:dyDescent="0.35">
      <c r="B88" s="3"/>
      <c r="C88" s="4"/>
      <c r="D88" s="4"/>
      <c r="E88" s="4"/>
      <c r="F88" s="4"/>
      <c r="G88" s="5"/>
    </row>
    <row r="89" spans="2:7" ht="16.2" thickBot="1" x14ac:dyDescent="0.35">
      <c r="B89" s="29" t="s">
        <v>1617</v>
      </c>
      <c r="C89" s="30" t="s">
        <v>1628</v>
      </c>
      <c r="D89" s="4"/>
      <c r="E89" s="4"/>
      <c r="F89" s="4"/>
      <c r="G89" s="5"/>
    </row>
    <row r="90" spans="2:7" x14ac:dyDescent="0.3">
      <c r="B90" s="47" t="s">
        <v>40</v>
      </c>
      <c r="C90" s="41">
        <v>140.29468975069253</v>
      </c>
      <c r="D90" s="4"/>
      <c r="E90" s="4"/>
      <c r="F90" s="4"/>
      <c r="G90" s="5"/>
    </row>
    <row r="91" spans="2:7" x14ac:dyDescent="0.3">
      <c r="B91" s="18" t="s">
        <v>46</v>
      </c>
      <c r="C91" s="42">
        <v>139.80179101604284</v>
      </c>
      <c r="D91" s="4"/>
      <c r="E91" s="4"/>
      <c r="F91" s="4"/>
      <c r="G91" s="5"/>
    </row>
    <row r="92" spans="2:7" x14ac:dyDescent="0.3">
      <c r="B92" s="18" t="s">
        <v>22</v>
      </c>
      <c r="C92" s="42">
        <v>141.67863836206891</v>
      </c>
      <c r="D92" s="4"/>
      <c r="E92" s="4"/>
      <c r="F92" s="4"/>
      <c r="G92" s="5"/>
    </row>
    <row r="93" spans="2:7" ht="16.2" thickBot="1" x14ac:dyDescent="0.35">
      <c r="B93" s="19" t="s">
        <v>16</v>
      </c>
      <c r="C93" s="43">
        <v>141.21389506903375</v>
      </c>
      <c r="D93" s="4"/>
      <c r="E93" s="4"/>
      <c r="F93" s="4"/>
      <c r="G93" s="5"/>
    </row>
    <row r="94" spans="2:7" x14ac:dyDescent="0.3">
      <c r="B94" s="3"/>
      <c r="C94" s="4"/>
      <c r="D94" s="4"/>
      <c r="E94" s="4"/>
      <c r="F94" s="4"/>
      <c r="G94" s="5"/>
    </row>
    <row r="95" spans="2:7" ht="16.2" thickBot="1" x14ac:dyDescent="0.35">
      <c r="B95" s="3"/>
      <c r="C95" s="4"/>
      <c r="D95" s="4"/>
      <c r="E95" s="4"/>
      <c r="F95" s="4"/>
      <c r="G95" s="5"/>
    </row>
    <row r="96" spans="2:7" ht="16.2" thickBot="1" x14ac:dyDescent="0.35">
      <c r="B96" s="29" t="s">
        <v>1617</v>
      </c>
      <c r="C96" s="30" t="s">
        <v>1629</v>
      </c>
      <c r="D96" s="4"/>
      <c r="E96" s="4"/>
      <c r="F96" s="4"/>
      <c r="G96" s="5"/>
    </row>
    <row r="97" spans="2:7" x14ac:dyDescent="0.3">
      <c r="B97" s="47" t="s">
        <v>40</v>
      </c>
      <c r="C97" s="44">
        <v>1083</v>
      </c>
      <c r="D97" s="4"/>
      <c r="E97" s="4"/>
      <c r="F97" s="4"/>
      <c r="G97" s="5"/>
    </row>
    <row r="98" spans="2:7" x14ac:dyDescent="0.3">
      <c r="B98" s="18" t="s">
        <v>46</v>
      </c>
      <c r="C98" s="45">
        <v>935</v>
      </c>
      <c r="D98" s="4"/>
      <c r="E98" s="4"/>
      <c r="F98" s="4"/>
      <c r="G98" s="5"/>
    </row>
    <row r="99" spans="2:7" x14ac:dyDescent="0.3">
      <c r="B99" s="18" t="s">
        <v>22</v>
      </c>
      <c r="C99" s="45">
        <v>928</v>
      </c>
      <c r="D99" s="4"/>
      <c r="E99" s="4"/>
      <c r="F99" s="4"/>
      <c r="G99" s="5"/>
    </row>
    <row r="100" spans="2:7" ht="16.2" thickBot="1" x14ac:dyDescent="0.35">
      <c r="B100" s="19" t="s">
        <v>16</v>
      </c>
      <c r="C100" s="46">
        <v>5577</v>
      </c>
      <c r="D100" s="7"/>
      <c r="E100" s="7"/>
      <c r="F100" s="7"/>
      <c r="G100" s="23"/>
    </row>
  </sheetData>
  <mergeCells count="8">
    <mergeCell ref="B31:H31"/>
    <mergeCell ref="B51:H51"/>
    <mergeCell ref="B72:H72"/>
    <mergeCell ref="B64:F64"/>
    <mergeCell ref="B82:G82"/>
    <mergeCell ref="B14:G14"/>
    <mergeCell ref="B22:G22"/>
    <mergeCell ref="B3:F3"/>
  </mergeCells>
  <pageMargins left="0.7" right="0.7" top="0.75" bottom="0.75" header="0.3" footer="0.3"/>
  <pageSetup paperSize="9" orientation="portrait" horizontalDpi="300" verticalDpi="0" copies="0"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702C9-881C-4054-B35F-888FC57B89CE}">
  <dimension ref="O27"/>
  <sheetViews>
    <sheetView showGridLines="0" tabSelected="1" zoomScale="55" zoomScaleNormal="55" workbookViewId="0">
      <selection activeCell="AD9" sqref="AD9"/>
    </sheetView>
  </sheetViews>
  <sheetFormatPr defaultRowHeight="15.6" x14ac:dyDescent="0.3"/>
  <sheetData>
    <row r="27" spans="15:15" x14ac:dyDescent="0.3">
      <c r="O27" t="s">
        <v>1621</v>
      </c>
    </row>
  </sheetData>
  <pageMargins left="0.7" right="0.7" top="0.75" bottom="0.75" header="0.3" footer="0.3"/>
  <pageSetup paperSize="9" orientation="portrait" horizontalDpi="300" verticalDpi="0" copies="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Required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Divyanshu Upadhyay</cp:lastModifiedBy>
  <dcterms:created xsi:type="dcterms:W3CDTF">2024-06-23T13:11:17Z</dcterms:created>
  <dcterms:modified xsi:type="dcterms:W3CDTF">2025-06-01T13:50:46Z</dcterms:modified>
</cp:coreProperties>
</file>