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xr:revisionPtr revIDLastSave="0" documentId="8_{36841696-05C3-964C-83D5-64A5C2CE127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43" i="1" l="1"/>
  <c r="D44" i="1"/>
  <c r="D45" i="1"/>
  <c r="D46" i="1"/>
  <c r="D47" i="1"/>
  <c r="D48" i="1"/>
  <c r="D49" i="1"/>
  <c r="D50" i="1"/>
  <c r="C50" i="1"/>
  <c r="C52" i="1"/>
  <c r="C54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F50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</calcChain>
</file>

<file path=xl/sharedStrings.xml><?xml version="1.0" encoding="utf-8"?>
<sst xmlns="http://schemas.openxmlformats.org/spreadsheetml/2006/main" count="13" uniqueCount="13">
  <si>
    <t>n</t>
  </si>
  <si>
    <t>cdf</t>
  </si>
  <si>
    <t>p</t>
  </si>
  <si>
    <t>r</t>
  </si>
  <si>
    <t>binomial distribution result</t>
  </si>
  <si>
    <t>X</t>
  </si>
  <si>
    <t>F</t>
  </si>
  <si>
    <t>F*X</t>
  </si>
  <si>
    <t>BINOMIAL DSITRIBUTION</t>
  </si>
  <si>
    <t>EXPECTED FREQ</t>
  </si>
  <si>
    <t>MEAN=</t>
  </si>
  <si>
    <t>N=</t>
  </si>
  <si>
    <t>PROBAB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</si>
</sst>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X V/S PMF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9.7656250000000017E-3</c:v>
                </c:pt>
                <c:pt idx="2">
                  <c:v>4.3945312499999972E-2</c:v>
                </c:pt>
                <c:pt idx="3">
                  <c:v>0.11718750000000003</c:v>
                </c:pt>
                <c:pt idx="4">
                  <c:v>0.20507812500000006</c:v>
                </c:pt>
                <c:pt idx="5">
                  <c:v>0.24609375000000011</c:v>
                </c:pt>
                <c:pt idx="6">
                  <c:v>0.20507812500000006</c:v>
                </c:pt>
                <c:pt idx="7">
                  <c:v>0.11718750000000003</c:v>
                </c:pt>
                <c:pt idx="8">
                  <c:v>4.3945312499999986E-2</c:v>
                </c:pt>
                <c:pt idx="9">
                  <c:v>9.7656250000000017E-3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4-6741-A2C6-D8064C86F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406231"/>
        <c:axId val="25824864"/>
        <c:axId val="0"/>
      </c:bar3DChart>
      <c:catAx>
        <c:axId val="24062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5824864"/>
        <c:crosses val="autoZero"/>
        <c:auto val="1"/>
        <c:lblAlgn val="ctr"/>
        <c:lblOffset val="100"/>
        <c:noMultiLvlLbl val="0"/>
      </c:catAx>
      <c:valAx>
        <c:axId val="258248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PMF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06231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Sheet1!$C$4:$C$14</c:f>
              <c:numCache>
                <c:formatCode>General</c:formatCode>
                <c:ptCount val="11"/>
                <c:pt idx="0">
                  <c:v>9.765625E-4</c:v>
                </c:pt>
                <c:pt idx="1">
                  <c:v>1.0742187500000003E-2</c:v>
                </c:pt>
                <c:pt idx="2">
                  <c:v>5.46875E-2</c:v>
                </c:pt>
                <c:pt idx="3">
                  <c:v>0.17187500000000006</c:v>
                </c:pt>
                <c:pt idx="4">
                  <c:v>0.376953125</c:v>
                </c:pt>
                <c:pt idx="5">
                  <c:v>0.623046875</c:v>
                </c:pt>
                <c:pt idx="6">
                  <c:v>0.828125</c:v>
                </c:pt>
                <c:pt idx="7">
                  <c:v>0.9453125</c:v>
                </c:pt>
                <c:pt idx="8">
                  <c:v>0.9892578125</c:v>
                </c:pt>
                <c:pt idx="9">
                  <c:v>0.9990234375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A-5C4C-8D5D-D4DC7AE54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427452"/>
        <c:axId val="72241221"/>
      </c:lineChart>
      <c:catAx>
        <c:axId val="134274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241221"/>
        <c:crosses val="autoZero"/>
        <c:auto val="1"/>
        <c:lblAlgn val="ctr"/>
        <c:lblOffset val="100"/>
        <c:noMultiLvlLbl val="0"/>
      </c:catAx>
      <c:valAx>
        <c:axId val="722412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42745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X V/S FX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Sheet1!$E$43:$E$49</c:f>
              <c:numCache>
                <c:formatCode>General</c:formatCode>
                <c:ptCount val="7"/>
                <c:pt idx="0">
                  <c:v>6.5885100036431766E-3</c:v>
                </c:pt>
                <c:pt idx="1">
                  <c:v>3.9221255476233209E-2</c:v>
                </c:pt>
                <c:pt idx="2">
                  <c:v>0.1297129295530596</c:v>
                </c:pt>
                <c:pt idx="3">
                  <c:v>0.25739274108804622</c:v>
                </c:pt>
                <c:pt idx="4">
                  <c:v>0.3064506679161127</c:v>
                </c:pt>
                <c:pt idx="5">
                  <c:v>0.2026993446090902</c:v>
                </c:pt>
                <c:pt idx="6">
                  <c:v>5.7460226214757756E-2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5-1745-A556-BE73BE60A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17458033"/>
        <c:axId val="81899391"/>
        <c:axId val="0"/>
      </c:bar3DChart>
      <c:catAx>
        <c:axId val="17458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X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1899391"/>
        <c:crosses val="autoZero"/>
        <c:auto val="1"/>
        <c:lblAlgn val="ctr"/>
        <c:lblOffset val="100"/>
        <c:noMultiLvlLbl val="0"/>
      </c:catAx>
      <c:valAx>
        <c:axId val="8189939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5803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cat>
          <c:val>
            <c:numRef>
              <c:f>Sheet1!$F$43:$F$49</c:f>
              <c:numCache>
                <c:formatCode>General</c:formatCode>
                <c:ptCount val="7"/>
                <c:pt idx="0">
                  <c:v>0.896037360495472</c:v>
                </c:pt>
                <c:pt idx="1">
                  <c:v>5.3340907447677166</c:v>
                </c:pt>
                <c:pt idx="2">
                  <c:v>17.640958419216105</c:v>
                </c:pt>
                <c:pt idx="3">
                  <c:v>35.005412787974286</c:v>
                </c:pt>
                <c:pt idx="4">
                  <c:v>41.677290836591325</c:v>
                </c:pt>
                <c:pt idx="5">
                  <c:v>27.567110866836266</c:v>
                </c:pt>
                <c:pt idx="6">
                  <c:v>7.814590765207055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A-834D-9ED8-7E8BFCDB0040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cat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cat>
          <c:extLst>
            <c:ext xmlns:c16="http://schemas.microsoft.com/office/drawing/2014/chart" uri="{C3380CC4-5D6E-409C-BE32-E72D297353CC}">
              <c16:uniqueId val="{00000001-B90A-834D-9ED8-7E8BFCDB0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1254499"/>
        <c:axId val="47342579"/>
      </c:barChart>
      <c:catAx>
        <c:axId val="612544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342579"/>
        <c:crosses val="autoZero"/>
        <c:auto val="1"/>
        <c:lblAlgn val="ctr"/>
        <c:lblOffset val="100"/>
        <c:noMultiLvlLbl val="0"/>
      </c:catAx>
      <c:valAx>
        <c:axId val="4734257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25449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view3D>
      <c:rotX val="11"/>
      <c:rotY val="25"/>
      <c:rAngAx val="1"/>
    </c:view3D>
    <c:floor>
      <c:thickness val="0"/>
      <c:spPr>
        <a:solidFill>
          <a:srgbClr val="CCCCCC"/>
        </a:solidFill>
        <a:ln w="0">
          <a:noFill/>
        </a:ln>
      </c:spPr>
    </c:floor>
    <c:sideWall>
      <c:thickness val="0"/>
      <c:spPr>
        <a:noFill/>
        <a:ln w="0">
          <a:solidFill>
            <a:srgbClr val="B3B3B3"/>
          </a:solidFill>
        </a:ln>
      </c:spPr>
    </c:sideWall>
    <c:backWall>
      <c:thickness val="0"/>
      <c:spPr>
        <a:noFill/>
        <a:ln w="0">
          <a:solidFill>
            <a:srgbClr val="B3B3B3"/>
          </a:solidFill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cat>
          <c:val>
            <c:numRef>
              <c:f>Sheet1!$F$43:$F$49</c:f>
              <c:numCache>
                <c:formatCode>General</c:formatCode>
                <c:ptCount val="7"/>
                <c:pt idx="0">
                  <c:v>0.896037360495472</c:v>
                </c:pt>
                <c:pt idx="1">
                  <c:v>5.3340907447677166</c:v>
                </c:pt>
                <c:pt idx="2">
                  <c:v>17.640958419216105</c:v>
                </c:pt>
                <c:pt idx="3">
                  <c:v>35.005412787974286</c:v>
                </c:pt>
                <c:pt idx="4">
                  <c:v>41.677290836591325</c:v>
                </c:pt>
                <c:pt idx="5">
                  <c:v>27.567110866836266</c:v>
                </c:pt>
                <c:pt idx="6">
                  <c:v>7.814590765207055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774F-9091-36B6D7AD3C0B}"/>
            </c:ext>
          </c:extLst>
        </c:ser>
        <c:ser>
          <c:idx val="1"/>
          <c:order val="1"/>
          <c:spPr>
            <a:solidFill>
              <a:srgbClr val="FF420E"/>
            </a:solidFill>
            <a:ln w="0">
              <a:noFill/>
            </a:ln>
          </c:spPr>
          <c:invertIfNegative val="0"/>
          <c:cat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cat>
          <c:extLst>
            <c:ext xmlns:c16="http://schemas.microsoft.com/office/drawing/2014/chart" uri="{C3380CC4-5D6E-409C-BE32-E72D297353CC}">
              <c16:uniqueId val="{00000001-F4DB-774F-9091-36B6D7AD3C0B}"/>
            </c:ext>
          </c:extLst>
        </c:ser>
        <c:ser>
          <c:idx val="2"/>
          <c:order val="2"/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cat>
          <c:val>
            <c:numRef>
              <c:f>Sheet1!$C$43:$C$49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20</c:v>
                </c:pt>
                <c:pt idx="3">
                  <c:v>15</c:v>
                </c:pt>
                <c:pt idx="4">
                  <c:v>42</c:v>
                </c:pt>
                <c:pt idx="5">
                  <c:v>35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B-774F-9091-36B6D7AD3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36256943"/>
        <c:axId val="13942911"/>
        <c:axId val="0"/>
      </c:bar3DChart>
      <c:catAx>
        <c:axId val="36256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42911"/>
        <c:crosses val="autoZero"/>
        <c:auto val="1"/>
        <c:lblAlgn val="ctr"/>
        <c:lblOffset val="100"/>
        <c:noMultiLvlLbl val="0"/>
      </c:catAx>
      <c:valAx>
        <c:axId val="139429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256943"/>
        <c:crosses val="autoZero"/>
        <c:crossBetween val="between"/>
      </c:valAx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5" Type="http://schemas.openxmlformats.org/officeDocument/2006/relationships/chart" Target="../charts/chart5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31680</xdr:colOff>
      <xdr:row>0</xdr:row>
      <xdr:rowOff>25920</xdr:rowOff>
    </xdr:from>
    <xdr:to>
      <xdr:col>7</xdr:col>
      <xdr:colOff>333360</xdr:colOff>
      <xdr:row>11</xdr:row>
      <xdr:rowOff>58680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31680</xdr:colOff>
      <xdr:row>11</xdr:row>
      <xdr:rowOff>71640</xdr:rowOff>
    </xdr:from>
    <xdr:to>
      <xdr:col>9</xdr:col>
      <xdr:colOff>45360</xdr:colOff>
      <xdr:row>20</xdr:row>
      <xdr:rowOff>130320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410400</xdr:colOff>
      <xdr:row>41</xdr:row>
      <xdr:rowOff>25920</xdr:rowOff>
    </xdr:from>
    <xdr:to>
      <xdr:col>9</xdr:col>
      <xdr:colOff>700920</xdr:colOff>
      <xdr:row>53</xdr:row>
      <xdr:rowOff>19800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266760</xdr:colOff>
      <xdr:row>61</xdr:row>
      <xdr:rowOff>45720</xdr:rowOff>
    </xdr:from>
    <xdr:to>
      <xdr:col>6</xdr:col>
      <xdr:colOff>273240</xdr:colOff>
      <xdr:row>61</xdr:row>
      <xdr:rowOff>52200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24840</xdr:colOff>
      <xdr:row>50</xdr:row>
      <xdr:rowOff>13320</xdr:rowOff>
    </xdr:from>
    <xdr:to>
      <xdr:col>5</xdr:col>
      <xdr:colOff>126360</xdr:colOff>
      <xdr:row>61</xdr:row>
      <xdr:rowOff>13320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zoomScale="150" zoomScaleNormal="150" workbookViewId="0">
      <selection activeCell="E40" sqref="E40"/>
    </sheetView>
  </sheetViews>
  <sheetFormatPr defaultColWidth="11.59375" defaultRowHeight="12.75" x14ac:dyDescent="0.15"/>
  <cols>
    <col min="2" max="2" width="23.05859375" customWidth="1"/>
  </cols>
  <sheetData>
    <row r="1" spans="1:3" x14ac:dyDescent="0.15">
      <c r="A1" t="s">
        <v>0</v>
      </c>
      <c r="B1">
        <v>10</v>
      </c>
      <c r="C1" t="s">
        <v>1</v>
      </c>
    </row>
    <row r="2" spans="1:3" x14ac:dyDescent="0.15">
      <c r="A2" t="s">
        <v>2</v>
      </c>
      <c r="B2">
        <v>0.5</v>
      </c>
    </row>
    <row r="3" spans="1:3" x14ac:dyDescent="0.15">
      <c r="A3" t="s">
        <v>3</v>
      </c>
      <c r="B3" t="s">
        <v>4</v>
      </c>
    </row>
    <row r="4" spans="1:3" x14ac:dyDescent="0.15">
      <c r="A4">
        <v>0</v>
      </c>
      <c r="B4">
        <f>_xlfn.BINOM.DIST(A4,$B$1,$B$2,FALSE())</f>
        <v>9.765625E-4</v>
      </c>
      <c r="C4">
        <f>_xlfn.BINOM.DIST(A4,$B$1,$B$2,TRUE())</f>
        <v>9.765625E-4</v>
      </c>
    </row>
    <row r="5" spans="1:3" x14ac:dyDescent="0.15">
      <c r="A5">
        <v>1</v>
      </c>
      <c r="B5">
        <f>_xlfn.BINOM.DIST(A5,$B$1,$B$2,FALSE())</f>
        <v>9.7656250000000017E-3</v>
      </c>
      <c r="C5">
        <f>_xlfn.BINOM.DIST(A5,$B$1,$B$2,TRUE())</f>
        <v>1.0742187500000003E-2</v>
      </c>
    </row>
    <row r="6" spans="1:3" x14ac:dyDescent="0.15">
      <c r="A6">
        <v>2</v>
      </c>
      <c r="B6">
        <f>_xlfn.BINOM.DIST(A6,$B$1,$B$2,FALSE())</f>
        <v>4.3945312499999972E-2</v>
      </c>
      <c r="C6">
        <f>_xlfn.BINOM.DIST(A6,$B$1,$B$2,TRUE())</f>
        <v>5.46875E-2</v>
      </c>
    </row>
    <row r="7" spans="1:3" x14ac:dyDescent="0.15">
      <c r="A7">
        <v>3</v>
      </c>
      <c r="B7">
        <f>_xlfn.BINOM.DIST(A7,$B$1,$B$2,FALSE())</f>
        <v>0.11718750000000003</v>
      </c>
      <c r="C7">
        <f>_xlfn.BINOM.DIST(A7,$B$1,$B$2,TRUE())</f>
        <v>0.17187500000000006</v>
      </c>
    </row>
    <row r="8" spans="1:3" x14ac:dyDescent="0.15">
      <c r="A8">
        <v>4</v>
      </c>
      <c r="B8">
        <f>_xlfn.BINOM.DIST(A8,$B$1,$B$2,FALSE())</f>
        <v>0.20507812500000006</v>
      </c>
      <c r="C8">
        <f>_xlfn.BINOM.DIST(A8,$B$1,$B$2,TRUE())</f>
        <v>0.376953125</v>
      </c>
    </row>
    <row r="9" spans="1:3" x14ac:dyDescent="0.15">
      <c r="A9">
        <v>5</v>
      </c>
      <c r="B9">
        <f>_xlfn.BINOM.DIST(A9,$B$1,$B$2,FALSE())</f>
        <v>0.24609375000000011</v>
      </c>
      <c r="C9">
        <f>_xlfn.BINOM.DIST(A9,$B$1,$B$2,TRUE())</f>
        <v>0.623046875</v>
      </c>
    </row>
    <row r="10" spans="1:3" x14ac:dyDescent="0.15">
      <c r="A10">
        <v>6</v>
      </c>
      <c r="B10">
        <f>_xlfn.BINOM.DIST(A10,$B$1,$B$2,FALSE())</f>
        <v>0.20507812500000006</v>
      </c>
      <c r="C10">
        <f>_xlfn.BINOM.DIST(A10,$B$1,$B$2,TRUE())</f>
        <v>0.828125</v>
      </c>
    </row>
    <row r="11" spans="1:3" x14ac:dyDescent="0.15">
      <c r="A11">
        <v>7</v>
      </c>
      <c r="B11">
        <f>_xlfn.BINOM.DIST(A11,$B$1,$B$2,FALSE())</f>
        <v>0.11718750000000003</v>
      </c>
      <c r="C11">
        <f>_xlfn.BINOM.DIST(A11,$B$1,$B$2,TRUE())</f>
        <v>0.9453125</v>
      </c>
    </row>
    <row r="12" spans="1:3" x14ac:dyDescent="0.15">
      <c r="A12">
        <v>8</v>
      </c>
      <c r="B12">
        <f>_xlfn.BINOM.DIST(A12,$B$1,$B$2,FALSE())</f>
        <v>4.3945312499999986E-2</v>
      </c>
      <c r="C12">
        <f>_xlfn.BINOM.DIST(A12,$B$1,$B$2,TRUE())</f>
        <v>0.9892578125</v>
      </c>
    </row>
    <row r="13" spans="1:3" x14ac:dyDescent="0.15">
      <c r="A13">
        <v>9</v>
      </c>
      <c r="B13">
        <f>_xlfn.BINOM.DIST(A13,$B$1,$B$2,FALSE())</f>
        <v>9.7656250000000017E-3</v>
      </c>
      <c r="C13">
        <f>_xlfn.BINOM.DIST(A13,$B$1,$B$2,TRUE())</f>
        <v>0.9990234375</v>
      </c>
    </row>
    <row r="14" spans="1:3" x14ac:dyDescent="0.15">
      <c r="A14">
        <v>10</v>
      </c>
      <c r="B14">
        <f>_xlfn.BINOM.DIST(A14,$B$1,$B$2,FALSE())</f>
        <v>9.765625E-4</v>
      </c>
      <c r="C14">
        <f>_xlfn.BINOM.DIST(A14,$B$1,$B$2,TRUE())</f>
        <v>1</v>
      </c>
    </row>
    <row r="42" spans="2:6" x14ac:dyDescent="0.15">
      <c r="B42" t="s">
        <v>5</v>
      </c>
      <c r="C42" t="s">
        <v>6</v>
      </c>
      <c r="D42" t="s">
        <v>7</v>
      </c>
      <c r="E42" t="s">
        <v>8</v>
      </c>
      <c r="F42" t="s">
        <v>9</v>
      </c>
    </row>
    <row r="43" spans="2:6" x14ac:dyDescent="0.15">
      <c r="B43">
        <v>1</v>
      </c>
      <c r="C43">
        <v>5</v>
      </c>
      <c r="D43">
        <f>(C43*B43)</f>
        <v>5</v>
      </c>
      <c r="E43">
        <f>_xlfn.BINOM.DIST(B43,$C$53,$C$54,FALSE())</f>
        <v>6.5885100036431766E-3</v>
      </c>
      <c r="F43">
        <f>(E43*$C$50)</f>
        <v>0.896037360495472</v>
      </c>
    </row>
    <row r="44" spans="2:6" x14ac:dyDescent="0.15">
      <c r="B44">
        <v>2</v>
      </c>
      <c r="C44">
        <v>9</v>
      </c>
      <c r="D44">
        <f>(C44*B44)</f>
        <v>18</v>
      </c>
      <c r="E44">
        <f>_xlfn.BINOM.DIST(B44,$C$53,$C$54,FALSE())</f>
        <v>3.9221255476233209E-2</v>
      </c>
      <c r="F44">
        <f>(E44*$C$50)</f>
        <v>5.3340907447677166</v>
      </c>
    </row>
    <row r="45" spans="2:6" x14ac:dyDescent="0.15">
      <c r="B45">
        <v>3</v>
      </c>
      <c r="C45">
        <v>20</v>
      </c>
      <c r="D45">
        <f>(C45*B45)</f>
        <v>60</v>
      </c>
      <c r="E45">
        <f>_xlfn.BINOM.DIST(B45,$C$53,$C$54,FALSE())</f>
        <v>0.1297129295530596</v>
      </c>
      <c r="F45">
        <f>(E45*$C$50)</f>
        <v>17.640958419216105</v>
      </c>
    </row>
    <row r="46" spans="2:6" x14ac:dyDescent="0.15">
      <c r="B46">
        <v>4</v>
      </c>
      <c r="C46">
        <v>15</v>
      </c>
      <c r="D46">
        <f>(C46*B46)</f>
        <v>60</v>
      </c>
      <c r="E46">
        <f>_xlfn.BINOM.DIST(B46,$C$53,$C$54,FALSE())</f>
        <v>0.25739274108804622</v>
      </c>
      <c r="F46">
        <f>(E46*$C$50)</f>
        <v>35.005412787974286</v>
      </c>
    </row>
    <row r="47" spans="2:6" x14ac:dyDescent="0.15">
      <c r="B47">
        <v>5</v>
      </c>
      <c r="C47">
        <v>42</v>
      </c>
      <c r="D47">
        <f>(C47*B47)</f>
        <v>210</v>
      </c>
      <c r="E47">
        <f>_xlfn.BINOM.DIST(B47,$C$53,$C$54,FALSE())</f>
        <v>0.3064506679161127</v>
      </c>
      <c r="F47">
        <f>(E47*$C$50)</f>
        <v>41.677290836591325</v>
      </c>
    </row>
    <row r="48" spans="2:6" x14ac:dyDescent="0.15">
      <c r="B48">
        <v>6</v>
      </c>
      <c r="C48">
        <v>35</v>
      </c>
      <c r="D48">
        <f>(C48*B48)</f>
        <v>210</v>
      </c>
      <c r="E48">
        <f>_xlfn.BINOM.DIST(B48,$C$53,$C$54,FALSE())</f>
        <v>0.2026993446090902</v>
      </c>
      <c r="F48">
        <f>(E48*$C$50)</f>
        <v>27.567110866836266</v>
      </c>
    </row>
    <row r="49" spans="2:6" x14ac:dyDescent="0.15">
      <c r="B49">
        <v>7</v>
      </c>
      <c r="C49">
        <v>10</v>
      </c>
      <c r="D49">
        <f>(C49*B49)</f>
        <v>70</v>
      </c>
      <c r="E49">
        <f>_xlfn.BINOM.DIST(B49,$C$53,$C$54,FALSE())</f>
        <v>5.7460226214757756E-2</v>
      </c>
      <c r="F49">
        <f>(E49*$C$50)</f>
        <v>7.814590765207055</v>
      </c>
    </row>
    <row r="50" spans="2:6" x14ac:dyDescent="0.15">
      <c r="C50">
        <f>SUM(C43+C44+C45+C46+C47+C48+C49)</f>
        <v>136</v>
      </c>
      <c r="D50">
        <f>SUM(D43:D49)</f>
        <v>633</v>
      </c>
      <c r="F50">
        <f>SUM(F43:F49)</f>
        <v>135.93549178108822</v>
      </c>
    </row>
    <row r="52" spans="2:6" x14ac:dyDescent="0.15">
      <c r="B52" t="s">
        <v>10</v>
      </c>
      <c r="C52">
        <f>D50/C50</f>
        <v>4.6544117647058822</v>
      </c>
    </row>
    <row r="53" spans="2:6" x14ac:dyDescent="0.15">
      <c r="B53" t="s">
        <v>11</v>
      </c>
      <c r="C53">
        <v>7</v>
      </c>
    </row>
    <row r="54" spans="2:6" x14ac:dyDescent="0.15">
      <c r="B54" t="s">
        <v>12</v>
      </c>
      <c r="C54">
        <f>C52/C53</f>
        <v>0.66491596638655459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2</cp:revision>
  <dcterms:created xsi:type="dcterms:W3CDTF">2025-02-13T10:50:36Z</dcterms:created>
  <dcterms:modified xsi:type="dcterms:W3CDTF">2025-02-13T11:37:00Z</dcterms:modified>
  <dc:language>en-IN</dc:language>
</cp:coreProperties>
</file>