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esktop\SEM 5\LAB IN PSY\TUTORIALS\T6\data\"/>
    </mc:Choice>
  </mc:AlternateContent>
  <xr:revisionPtr revIDLastSave="0" documentId="13_ncr:40009_{6F891B86-B2FF-4A0B-901F-3589D833951F}" xr6:coauthVersionLast="47" xr6:coauthVersionMax="47" xr10:uidLastSave="{00000000-0000-0000-0000-000000000000}"/>
  <bookViews>
    <workbookView xWindow="-110" yWindow="-110" windowWidth="19420" windowHeight="10300" activeTab="1"/>
  </bookViews>
  <sheets>
    <sheet name="643774_T6_2022-10-27_22h07.49.0" sheetId="1" r:id="rId1"/>
    <sheet name="WORKBOOK" sheetId="2" r:id="rId2"/>
  </sheets>
  <calcPr calcId="0"/>
</workbook>
</file>

<file path=xl/calcChain.xml><?xml version="1.0" encoding="utf-8"?>
<calcChain xmlns="http://schemas.openxmlformats.org/spreadsheetml/2006/main">
  <c r="I6" i="2" l="1"/>
  <c r="H6" i="2"/>
  <c r="F8" i="2"/>
  <c r="F6" i="2"/>
  <c r="F5" i="2"/>
  <c r="F2" i="2"/>
  <c r="F3" i="2"/>
  <c r="F4" i="2"/>
  <c r="F7" i="2"/>
</calcChain>
</file>

<file path=xl/sharedStrings.xml><?xml version="1.0" encoding="utf-8"?>
<sst xmlns="http://schemas.openxmlformats.org/spreadsheetml/2006/main" count="61" uniqueCount="27">
  <si>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</si>
  <si>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</si>
  <si>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</si>
  <si>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</si>
  <si>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</si>
  <si>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</si>
  <si>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</si>
  <si>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</si>
  <si>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</si>
  <si>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</si>
  <si>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</si>
  <si>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</si>
  <si>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</si>
  <si>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</si>
  <si>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</si>
  <si>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</si>
  <si>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</si>
  <si>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</si>
  <si>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</si>
  <si>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</t>
  </si>
  <si>
    <t>2022-10-27_22h07.49.008</t>
  </si>
  <si>
    <t>T6</t>
  </si>
  <si>
    <t>2022.2.3</t>
  </si>
  <si>
    <t>t</t>
  </si>
  <si>
    <t>k</t>
  </si>
  <si>
    <t>geomean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</si>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</sst>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C1" workbookViewId="0">
      <selection activeCell="L1" sqref="L1:L1048576"/>
    </sheetView>
  </sheetViews>
  <sheetFormatPr defaultRowHeight="14.5" x14ac:dyDescent="0.35"/>
  <cols>
    <col min="1" max="1" width="12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47.972673200012601</v>
      </c>
      <c r="I2">
        <v>48.7865261000115</v>
      </c>
      <c r="J2">
        <v>48.7865261000115</v>
      </c>
      <c r="K2">
        <v>48.986393000057397</v>
      </c>
      <c r="L2" t="s">
        <v>19</v>
      </c>
      <c r="M2">
        <v>25.163670000038099</v>
      </c>
      <c r="N2">
        <v>643774</v>
      </c>
      <c r="O2">
        <v>1</v>
      </c>
      <c r="P2" t="s">
        <v>20</v>
      </c>
      <c r="Q2" t="s">
        <v>21</v>
      </c>
      <c r="R2" t="s">
        <v>22</v>
      </c>
      <c r="S2">
        <v>59.908938417649097</v>
      </c>
    </row>
    <row r="3" spans="1:19" x14ac:dyDescent="0.35">
      <c r="A3">
        <v>11</v>
      </c>
      <c r="B3">
        <v>30</v>
      </c>
      <c r="C3">
        <v>7</v>
      </c>
      <c r="D3">
        <v>0</v>
      </c>
      <c r="E3">
        <v>1</v>
      </c>
      <c r="F3">
        <v>1</v>
      </c>
      <c r="G3">
        <v>0</v>
      </c>
      <c r="H3">
        <v>73.983522600028607</v>
      </c>
      <c r="I3">
        <v>74.981188400008193</v>
      </c>
      <c r="J3">
        <v>74.981188400008193</v>
      </c>
      <c r="K3">
        <v>74.998072200047304</v>
      </c>
      <c r="L3" t="s">
        <v>19</v>
      </c>
      <c r="M3">
        <v>4.1612022999906904</v>
      </c>
      <c r="N3">
        <v>643774</v>
      </c>
      <c r="O3">
        <v>1</v>
      </c>
      <c r="P3" t="s">
        <v>20</v>
      </c>
      <c r="Q3" t="s">
        <v>21</v>
      </c>
      <c r="R3" t="s">
        <v>22</v>
      </c>
      <c r="S3">
        <v>59.908938417649097</v>
      </c>
    </row>
    <row r="4" spans="1:19" x14ac:dyDescent="0.3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79.1611902000149</v>
      </c>
      <c r="I4">
        <v>80.160469800000996</v>
      </c>
      <c r="J4">
        <v>80.160469800000996</v>
      </c>
      <c r="K4">
        <v>80.160469800000996</v>
      </c>
      <c r="L4" t="s">
        <v>23</v>
      </c>
      <c r="M4">
        <v>5.8651007000007596</v>
      </c>
      <c r="N4">
        <v>643774</v>
      </c>
      <c r="O4">
        <v>1</v>
      </c>
      <c r="P4" t="s">
        <v>20</v>
      </c>
      <c r="Q4" t="s">
        <v>21</v>
      </c>
      <c r="R4" t="s">
        <v>22</v>
      </c>
      <c r="S4">
        <v>59.908938417649097</v>
      </c>
    </row>
    <row r="5" spans="1:19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86.055629100010194</v>
      </c>
      <c r="I5">
        <v>87.054757800011402</v>
      </c>
      <c r="J5">
        <v>87.054757800011402</v>
      </c>
      <c r="K5">
        <v>87.054757800011402</v>
      </c>
      <c r="L5" t="s">
        <v>23</v>
      </c>
      <c r="M5">
        <v>5.2848594000097302</v>
      </c>
      <c r="N5">
        <v>643774</v>
      </c>
      <c r="O5">
        <v>1</v>
      </c>
      <c r="P5" t="s">
        <v>20</v>
      </c>
      <c r="Q5" t="s">
        <v>21</v>
      </c>
      <c r="R5" t="s">
        <v>22</v>
      </c>
      <c r="S5">
        <v>59.908938417649097</v>
      </c>
    </row>
    <row r="6" spans="1:19" x14ac:dyDescent="0.35">
      <c r="A6">
        <v>78</v>
      </c>
      <c r="B6">
        <v>80</v>
      </c>
      <c r="C6">
        <v>162</v>
      </c>
      <c r="D6">
        <v>0</v>
      </c>
      <c r="E6">
        <v>4</v>
      </c>
      <c r="F6">
        <v>4</v>
      </c>
      <c r="G6">
        <v>6</v>
      </c>
      <c r="H6">
        <v>92.366952300013494</v>
      </c>
      <c r="I6">
        <v>93.366223400051197</v>
      </c>
      <c r="J6">
        <v>93.366223400051197</v>
      </c>
      <c r="K6">
        <v>93.366223400051197</v>
      </c>
      <c r="L6" t="s">
        <v>23</v>
      </c>
      <c r="M6">
        <v>8.7001234999624995</v>
      </c>
      <c r="N6">
        <v>643774</v>
      </c>
      <c r="O6">
        <v>1</v>
      </c>
      <c r="P6" t="s">
        <v>20</v>
      </c>
      <c r="Q6" t="s">
        <v>21</v>
      </c>
      <c r="R6" t="s">
        <v>22</v>
      </c>
      <c r="S6">
        <v>59.908938417649097</v>
      </c>
    </row>
    <row r="7" spans="1:19" x14ac:dyDescent="0.35">
      <c r="A7">
        <v>67</v>
      </c>
      <c r="B7">
        <v>75</v>
      </c>
      <c r="C7">
        <v>119</v>
      </c>
      <c r="D7">
        <v>0</v>
      </c>
      <c r="E7">
        <v>5</v>
      </c>
      <c r="F7">
        <v>5</v>
      </c>
      <c r="G7">
        <v>5</v>
      </c>
      <c r="H7">
        <v>102.092398900014</v>
      </c>
      <c r="I7">
        <v>103.09147490002201</v>
      </c>
      <c r="J7">
        <v>103.09147490002201</v>
      </c>
      <c r="K7">
        <v>103.09147490002201</v>
      </c>
      <c r="L7" t="s">
        <v>23</v>
      </c>
      <c r="M7">
        <v>6.5068634999915904</v>
      </c>
      <c r="N7">
        <v>643774</v>
      </c>
      <c r="O7">
        <v>1</v>
      </c>
      <c r="P7" t="s">
        <v>20</v>
      </c>
      <c r="Q7" t="s">
        <v>21</v>
      </c>
      <c r="R7" t="s">
        <v>22</v>
      </c>
      <c r="S7">
        <v>59.908938417649097</v>
      </c>
    </row>
    <row r="8" spans="1:19" x14ac:dyDescent="0.35">
      <c r="A8">
        <v>49</v>
      </c>
      <c r="B8">
        <v>60</v>
      </c>
      <c r="C8">
        <v>89</v>
      </c>
      <c r="D8">
        <v>0</v>
      </c>
      <c r="E8">
        <v>6</v>
      </c>
      <c r="F8">
        <v>6</v>
      </c>
      <c r="G8">
        <v>4</v>
      </c>
      <c r="H8">
        <v>109.619546700036</v>
      </c>
      <c r="I8">
        <v>110.61866330000301</v>
      </c>
      <c r="J8">
        <v>110.61866330000301</v>
      </c>
      <c r="K8">
        <v>110.635330300021</v>
      </c>
      <c r="L8" t="s">
        <v>23</v>
      </c>
      <c r="M8">
        <v>6.3656493000453302</v>
      </c>
      <c r="N8">
        <v>643774</v>
      </c>
      <c r="O8">
        <v>1</v>
      </c>
      <c r="P8" t="s">
        <v>20</v>
      </c>
      <c r="Q8" t="s">
        <v>21</v>
      </c>
      <c r="R8" t="s">
        <v>22</v>
      </c>
      <c r="S8">
        <v>59.908938417649097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O20" sqref="O20"/>
    </sheetView>
  </sheetViews>
  <sheetFormatPr defaultRowHeight="14.5" x14ac:dyDescent="0.35"/>
  <cols>
    <col min="1" max="1" width="12.54296875" bestFit="1" customWidth="1"/>
    <col min="2" max="2" width="13.08984375" bestFit="1" customWidth="1"/>
    <col min="3" max="3" width="5.26953125" bestFit="1" customWidth="1"/>
    <col min="4" max="4" width="12.453125" bestFit="1" customWidth="1"/>
    <col min="6" max="6" width="11.81640625" bestFit="1" customWidth="1"/>
    <col min="8" max="9" width="10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11</v>
      </c>
      <c r="F1" t="s">
        <v>24</v>
      </c>
    </row>
    <row r="2" spans="1:9" x14ac:dyDescent="0.35">
      <c r="A2">
        <v>78</v>
      </c>
      <c r="B2">
        <v>80</v>
      </c>
      <c r="C2">
        <v>162</v>
      </c>
      <c r="D2" t="s">
        <v>23</v>
      </c>
      <c r="F2">
        <f>((B2/A2) - 1)/C2</f>
        <v>1.5827793605571326E-4</v>
      </c>
    </row>
    <row r="3" spans="1:9" x14ac:dyDescent="0.35">
      <c r="A3">
        <v>67</v>
      </c>
      <c r="B3">
        <v>75</v>
      </c>
      <c r="C3">
        <v>119</v>
      </c>
      <c r="D3" t="s">
        <v>23</v>
      </c>
      <c r="F3">
        <f>((B3/A3) - 1)/C3</f>
        <v>1.0033864291985443E-3</v>
      </c>
    </row>
    <row r="4" spans="1:9" x14ac:dyDescent="0.35">
      <c r="A4">
        <v>49</v>
      </c>
      <c r="B4">
        <v>60</v>
      </c>
      <c r="C4">
        <v>89</v>
      </c>
      <c r="D4" t="s">
        <v>23</v>
      </c>
      <c r="F4">
        <f>((B4/A4) - 1)/C4</f>
        <v>2.522357257509746E-3</v>
      </c>
    </row>
    <row r="5" spans="1:9" x14ac:dyDescent="0.35">
      <c r="A5">
        <v>40</v>
      </c>
      <c r="B5">
        <v>55</v>
      </c>
      <c r="C5">
        <v>62</v>
      </c>
      <c r="D5" t="s">
        <v>23</v>
      </c>
      <c r="F5">
        <f>((B5/A5) - 1)/C5</f>
        <v>6.0483870967741934E-3</v>
      </c>
      <c r="H5" t="s">
        <v>25</v>
      </c>
      <c r="I5" t="s">
        <v>26</v>
      </c>
    </row>
    <row r="6" spans="1:9" x14ac:dyDescent="0.35">
      <c r="A6">
        <v>27</v>
      </c>
      <c r="B6">
        <v>50</v>
      </c>
      <c r="C6">
        <v>21</v>
      </c>
      <c r="D6" t="s">
        <v>23</v>
      </c>
      <c r="F6">
        <f>((B6/A6) - 1)/C6</f>
        <v>4.0564373897707229E-2</v>
      </c>
      <c r="H6">
        <f>GEOMEAN(F6:F7)</f>
        <v>6.4501539554440476E-2</v>
      </c>
      <c r="I6">
        <f>SQRT(F6*F7)</f>
        <v>6.4501539554440476E-2</v>
      </c>
    </row>
    <row r="7" spans="1:9" x14ac:dyDescent="0.35">
      <c r="A7">
        <v>15</v>
      </c>
      <c r="B7">
        <v>35</v>
      </c>
      <c r="C7">
        <v>13</v>
      </c>
      <c r="D7" t="s">
        <v>19</v>
      </c>
      <c r="F7">
        <f>((B7/A7) - 1)/C7</f>
        <v>0.10256410256410257</v>
      </c>
    </row>
    <row r="8" spans="1:9" x14ac:dyDescent="0.35">
      <c r="A8">
        <v>11</v>
      </c>
      <c r="B8">
        <v>30</v>
      </c>
      <c r="C8">
        <v>7</v>
      </c>
      <c r="D8" t="s">
        <v>19</v>
      </c>
      <c r="F8">
        <f>((B8/A8) - 1)/C8</f>
        <v>0.24675324675324672</v>
      </c>
    </row>
  </sheetData>
  <sortState xmlns:xlrd2="http://schemas.microsoft.com/office/spreadsheetml/2017/richdata2" ref="A2:F8">
    <sortCondition ref="F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643774_T6_2022-10-27_22h07.49.0</vt:lpstr>
      <vt:lpstr>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</cp:lastModifiedBy>
  <dcterms:created xsi:type="dcterms:W3CDTF">2022-10-27T16:47:01Z</dcterms:created>
  <dcterms:modified xsi:type="dcterms:W3CDTF">2022-10-27T16:47:18Z</dcterms:modified>
</cp:coreProperties>
</file>