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6_{5ABA2BBD-B178-4BDE-8725-A9041ACB6C1C}" xr6:coauthVersionLast="37" xr6:coauthVersionMax="37" xr10:uidLastSave="{00000000-0000-0000-0000-000000000000}"/>
  <bookViews>
    <workbookView xWindow="0" yWindow="0" windowWidth="22260" windowHeight="12645" activeTab="4" xr2:uid="{00000000-000D-0000-FFFF-FFFF00000000}"/>
  </bookViews>
  <sheets>
    <sheet name="Курс валюты" sheetId="1" r:id="rId1"/>
    <sheet name="График1" sheetId="3" r:id="rId2"/>
    <sheet name="Формулы" sheetId="2" r:id="rId3"/>
    <sheet name="График2" sheetId="5" r:id="rId4"/>
    <sheet name="Метро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2" i="2"/>
  <c r="E23" i="1"/>
  <c r="E22" i="1"/>
  <c r="D23" i="2"/>
  <c r="C23" i="2"/>
  <c r="B23" i="2"/>
  <c r="D22" i="2"/>
  <c r="C22" i="2"/>
  <c r="B22" i="2"/>
  <c r="D21" i="2"/>
  <c r="C21" i="2"/>
  <c r="B21" i="2"/>
  <c r="E20" i="2"/>
  <c r="D20" i="2"/>
  <c r="C20" i="2"/>
  <c r="B20" i="2"/>
  <c r="E19" i="2"/>
  <c r="D19" i="2"/>
  <c r="C19" i="2"/>
  <c r="B19" i="2"/>
  <c r="D23" i="1"/>
  <c r="C23" i="1"/>
  <c r="B23" i="1"/>
  <c r="D22" i="1"/>
  <c r="C22" i="1"/>
  <c r="B22" i="1"/>
  <c r="D21" i="1"/>
  <c r="C21" i="1"/>
  <c r="B21" i="1"/>
  <c r="E20" i="1"/>
  <c r="E19" i="1"/>
  <c r="D20" i="1"/>
  <c r="C20" i="1"/>
  <c r="B20" i="1"/>
  <c r="D19" i="1"/>
  <c r="C19" i="1"/>
  <c r="B19" i="1"/>
</calcChain>
</file>

<file path=xl/sharedStrings.xml><?xml version="1.0" encoding="utf-8"?>
<sst xmlns="http://schemas.openxmlformats.org/spreadsheetml/2006/main" count="54" uniqueCount="29">
  <si>
    <t>Обработка данных о курсе валюты</t>
  </si>
  <si>
    <t>Курс валюты (в $)</t>
  </si>
  <si>
    <t>Годы наблюдений</t>
  </si>
  <si>
    <t>Месяц года</t>
  </si>
  <si>
    <t>2008 г.</t>
  </si>
  <si>
    <t>2009 г.</t>
  </si>
  <si>
    <t>2010 г.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</si>
  <si>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</si>
  <si>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</si>
  <si>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</si>
  <si>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</si>
  <si>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</si>
  <si>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</si>
  <si>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</si>
  <si>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</si>
  <si>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</si>
  <si>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</si>
  <si>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</si>
  <si>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</si>
  <si>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За три года</t>
  </si>
  <si>
    <t>Максимальный курс</t>
  </si>
  <si>
    <t>Минимальный курс</t>
  </si>
  <si>
    <t>Среднемесячный курс</t>
  </si>
  <si>
    <t>Количество месяцев с курсом доллара ниже среднего</t>
  </si>
  <si>
    <t>Количество месяцев с курсом доллара выше среднего</t>
  </si>
  <si>
    <t>метро</t>
  </si>
  <si>
    <t>Стоимость проезда в метро</t>
  </si>
  <si>
    <t>Год</t>
  </si>
  <si>
    <t>Цена в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</si>
</sst>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0" fillId="0" borderId="3" xfId="0" applyNumberFormat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Курс валюты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'Курс валюты'!$B$5</c:f>
              <c:strCache>
                <c:ptCount val="1"/>
                <c:pt idx="0">
                  <c:v>2008 г.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'Курс валюты'!$A$6:$A$17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'Курс валюты'!$B$6:$B$17</c:f>
              <c:numCache>
                <c:formatCode>General</c:formatCode>
                <c:ptCount val="12"/>
                <c:pt idx="0">
                  <c:v>30.1</c:v>
                </c:pt>
                <c:pt idx="1">
                  <c:v>30.3</c:v>
                </c:pt>
                <c:pt idx="2">
                  <c:v>30.5</c:v>
                </c:pt>
                <c:pt idx="3">
                  <c:v>30.6</c:v>
                </c:pt>
                <c:pt idx="4">
                  <c:v>30.7</c:v>
                </c:pt>
                <c:pt idx="5">
                  <c:v>30.8</c:v>
                </c:pt>
                <c:pt idx="6">
                  <c:v>31</c:v>
                </c:pt>
                <c:pt idx="7">
                  <c:v>31</c:v>
                </c:pt>
                <c:pt idx="8">
                  <c:v>31.1</c:v>
                </c:pt>
                <c:pt idx="9">
                  <c:v>31.2</c:v>
                </c:pt>
                <c:pt idx="10">
                  <c:v>31.1</c:v>
                </c:pt>
                <c:pt idx="11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316-B953-1CB7776DFCF8}"/>
            </c:ext>
          </c:extLst>
        </c:ser>
        <c:ser>
          <c:idx val="1"/>
          <c:order val="1"/>
          <c:tx>
            <c:strRef>
              <c:f>'Курс валюты'!$C$5</c:f>
              <c:strCache>
                <c:ptCount val="1"/>
                <c:pt idx="0">
                  <c:v>2009 г.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'Курс валюты'!$A$6:$A$17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'Курс валюты'!$C$6:$C$17</c:f>
              <c:numCache>
                <c:formatCode>General</c:formatCode>
                <c:ptCount val="12"/>
                <c:pt idx="0">
                  <c:v>31</c:v>
                </c:pt>
                <c:pt idx="1">
                  <c:v>30.6</c:v>
                </c:pt>
                <c:pt idx="2">
                  <c:v>30.5</c:v>
                </c:pt>
                <c:pt idx="3">
                  <c:v>30.6</c:v>
                </c:pt>
                <c:pt idx="4">
                  <c:v>30.2</c:v>
                </c:pt>
                <c:pt idx="5">
                  <c:v>29.5</c:v>
                </c:pt>
                <c:pt idx="6">
                  <c:v>28.6</c:v>
                </c:pt>
                <c:pt idx="7">
                  <c:v>28.5</c:v>
                </c:pt>
                <c:pt idx="8">
                  <c:v>28.4</c:v>
                </c:pt>
                <c:pt idx="9">
                  <c:v>28</c:v>
                </c:pt>
                <c:pt idx="10">
                  <c:v>27.8</c:v>
                </c:pt>
                <c:pt idx="11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D-4316-B953-1CB7776DFCF8}"/>
            </c:ext>
          </c:extLst>
        </c:ser>
        <c:ser>
          <c:idx val="2"/>
          <c:order val="2"/>
          <c:tx>
            <c:strRef>
              <c:f>'Курс валюты'!$D$5</c:f>
              <c:strCache>
                <c:ptCount val="1"/>
                <c:pt idx="0">
                  <c:v>2010 г.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'Курс валюты'!$A$6:$A$17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'Курс валюты'!$D$6:$D$17</c:f>
              <c:numCache>
                <c:formatCode>General</c:formatCode>
                <c:ptCount val="12"/>
                <c:pt idx="0">
                  <c:v>27.9</c:v>
                </c:pt>
                <c:pt idx="1">
                  <c:v>27.9</c:v>
                </c:pt>
                <c:pt idx="2">
                  <c:v>27.8</c:v>
                </c:pt>
                <c:pt idx="3">
                  <c:v>27.7</c:v>
                </c:pt>
                <c:pt idx="4">
                  <c:v>27.6</c:v>
                </c:pt>
                <c:pt idx="5">
                  <c:v>27.7</c:v>
                </c:pt>
                <c:pt idx="6">
                  <c:v>27.5</c:v>
                </c:pt>
                <c:pt idx="7">
                  <c:v>27.4</c:v>
                </c:pt>
                <c:pt idx="8">
                  <c:v>27.3</c:v>
                </c:pt>
                <c:pt idx="9">
                  <c:v>27.2</c:v>
                </c:pt>
                <c:pt idx="10">
                  <c:v>27.3</c:v>
                </c:pt>
                <c:pt idx="11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D-4316-B953-1CB7776D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018360"/>
        <c:axId val="640021240"/>
      </c:lineChart>
      <c:catAx>
        <c:axId val="64001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021240"/>
        <c:crosses val="autoZero"/>
        <c:auto val="1"/>
        <c:lblAlgn val="ctr"/>
        <c:lblOffset val="100"/>
        <c:noMultiLvlLbl val="0"/>
      </c:catAx>
      <c:valAx>
        <c:axId val="6400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01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 проезда в метро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Метро!$A$3:$A$20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Метро!$B$3:$B$20</c:f>
              <c:numCache>
                <c:formatCode>General</c:formatCode>
                <c:ptCount val="1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2.25</c:v>
                </c:pt>
                <c:pt idx="9">
                  <c:v>2.25</c:v>
                </c:pt>
                <c:pt idx="10">
                  <c:v>2.5</c:v>
                </c:pt>
                <c:pt idx="11">
                  <c:v>2.5</c:v>
                </c:pt>
                <c:pt idx="12">
                  <c:v>2.75</c:v>
                </c:pt>
                <c:pt idx="13">
                  <c:v>2.75</c:v>
                </c:pt>
                <c:pt idx="14">
                  <c:v>2.75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A99-A419-8C2F0CE0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58672"/>
        <c:axId val="479662832"/>
      </c:lineChart>
      <c:catAx>
        <c:axId val="47965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662832"/>
        <c:crosses val="autoZero"/>
        <c:auto val="1"/>
        <c:lblAlgn val="ctr"/>
        <c:lblOffset val="100"/>
        <c:noMultiLvlLbl val="0"/>
      </c:catAx>
      <c:valAx>
        <c:axId val="4796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6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F72816-9E0B-46BE-90D2-05CC539BEA4A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7C4A2C-B6D3-4F87-B291-E6122A8095B9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1EAD07-FDDC-4C70-AC8A-71DDA485E4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BDA743-A90D-4C71-AAA0-D704643EB1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opLeftCell="A9" workbookViewId="0">
      <selection sqref="A1:E23"/>
    </sheetView>
  </sheetViews>
  <sheetFormatPr defaultRowHeight="15" x14ac:dyDescent="0.25"/>
  <cols>
    <col min="1" max="1" width="52.5703125" customWidth="1"/>
    <col min="2" max="2" width="11" customWidth="1"/>
    <col min="3" max="4" width="10.7109375" customWidth="1"/>
    <col min="5" max="5" width="11.5703125" style="1" customWidth="1"/>
  </cols>
  <sheetData>
    <row r="1" spans="1:7" ht="19.5" thickBot="1" x14ac:dyDescent="0.35">
      <c r="A1" s="16" t="s">
        <v>0</v>
      </c>
      <c r="B1" s="17"/>
      <c r="C1" s="17"/>
      <c r="D1" s="17"/>
      <c r="E1" s="17"/>
    </row>
    <row r="2" spans="1:7" ht="15.75" thickTop="1" x14ac:dyDescent="0.25">
      <c r="A2" s="11"/>
      <c r="B2" s="20"/>
      <c r="C2" s="20"/>
      <c r="D2" s="20"/>
      <c r="E2" s="20"/>
    </row>
    <row r="3" spans="1:7" ht="16.5" thickBot="1" x14ac:dyDescent="0.3">
      <c r="A3" s="3"/>
      <c r="B3" s="18" t="s">
        <v>1</v>
      </c>
      <c r="C3" s="18"/>
      <c r="D3" s="18"/>
      <c r="E3" s="18"/>
    </row>
    <row r="4" spans="1:7" ht="17.25" thickTop="1" thickBot="1" x14ac:dyDescent="0.3">
      <c r="A4" s="3"/>
      <c r="B4" s="19" t="s">
        <v>2</v>
      </c>
      <c r="C4" s="19"/>
      <c r="D4" s="19"/>
      <c r="E4" s="14"/>
    </row>
    <row r="5" spans="1:7" ht="17.25" thickTop="1" thickBot="1" x14ac:dyDescent="0.3">
      <c r="A5" s="12" t="s">
        <v>3</v>
      </c>
      <c r="B5" s="13" t="s">
        <v>4</v>
      </c>
      <c r="C5" s="13" t="s">
        <v>5</v>
      </c>
      <c r="D5" s="13" t="s">
        <v>6</v>
      </c>
      <c r="E5" s="4"/>
    </row>
    <row r="6" spans="1:7" ht="15.75" thickTop="1" x14ac:dyDescent="0.25">
      <c r="A6" s="10" t="s">
        <v>7</v>
      </c>
      <c r="B6" s="11">
        <v>30.1</v>
      </c>
      <c r="C6" s="11">
        <v>31</v>
      </c>
      <c r="D6" s="11">
        <v>27.9</v>
      </c>
      <c r="E6" s="5"/>
    </row>
    <row r="7" spans="1:7" x14ac:dyDescent="0.25">
      <c r="A7" s="5" t="s">
        <v>8</v>
      </c>
      <c r="B7" s="2">
        <v>30.3</v>
      </c>
      <c r="C7" s="2">
        <v>30.6</v>
      </c>
      <c r="D7" s="2">
        <v>27.9</v>
      </c>
      <c r="E7" s="5"/>
    </row>
    <row r="8" spans="1:7" x14ac:dyDescent="0.25">
      <c r="A8" s="5" t="s">
        <v>9</v>
      </c>
      <c r="B8" s="2">
        <v>30.5</v>
      </c>
      <c r="C8" s="2">
        <v>30.5</v>
      </c>
      <c r="D8" s="2">
        <v>27.8</v>
      </c>
      <c r="E8" s="5"/>
      <c r="G8" t="s">
        <v>25</v>
      </c>
    </row>
    <row r="9" spans="1:7" x14ac:dyDescent="0.25">
      <c r="A9" s="5" t="s">
        <v>10</v>
      </c>
      <c r="B9" s="2">
        <v>30.6</v>
      </c>
      <c r="C9" s="2">
        <v>30.6</v>
      </c>
      <c r="D9" s="2">
        <v>27.7</v>
      </c>
      <c r="E9" s="5"/>
    </row>
    <row r="10" spans="1:7" x14ac:dyDescent="0.25">
      <c r="A10" s="5" t="s">
        <v>11</v>
      </c>
      <c r="B10" s="2">
        <v>30.7</v>
      </c>
      <c r="C10" s="2">
        <v>30.2</v>
      </c>
      <c r="D10" s="2">
        <v>27.6</v>
      </c>
      <c r="E10" s="5"/>
    </row>
    <row r="11" spans="1:7" x14ac:dyDescent="0.25">
      <c r="A11" s="5" t="s">
        <v>12</v>
      </c>
      <c r="B11" s="2">
        <v>30.8</v>
      </c>
      <c r="C11" s="2">
        <v>29.5</v>
      </c>
      <c r="D11" s="2">
        <v>27.7</v>
      </c>
      <c r="E11" s="5"/>
    </row>
    <row r="12" spans="1:7" x14ac:dyDescent="0.25">
      <c r="A12" s="5" t="s">
        <v>13</v>
      </c>
      <c r="B12" s="2">
        <v>31</v>
      </c>
      <c r="C12" s="2">
        <v>28.6</v>
      </c>
      <c r="D12" s="2">
        <v>27.5</v>
      </c>
      <c r="E12" s="5"/>
    </row>
    <row r="13" spans="1:7" x14ac:dyDescent="0.25">
      <c r="A13" s="5" t="s">
        <v>14</v>
      </c>
      <c r="B13" s="2">
        <v>31</v>
      </c>
      <c r="C13" s="2">
        <v>28.5</v>
      </c>
      <c r="D13" s="2">
        <v>27.4</v>
      </c>
      <c r="E13" s="5"/>
    </row>
    <row r="14" spans="1:7" x14ac:dyDescent="0.25">
      <c r="A14" s="5" t="s">
        <v>15</v>
      </c>
      <c r="B14" s="2">
        <v>31.1</v>
      </c>
      <c r="C14" s="2">
        <v>28.4</v>
      </c>
      <c r="D14" s="2">
        <v>27.3</v>
      </c>
      <c r="E14" s="5"/>
    </row>
    <row r="15" spans="1:7" x14ac:dyDescent="0.25">
      <c r="A15" s="5" t="s">
        <v>16</v>
      </c>
      <c r="B15" s="2">
        <v>31.2</v>
      </c>
      <c r="C15" s="2">
        <v>28</v>
      </c>
      <c r="D15" s="2">
        <v>27.2</v>
      </c>
      <c r="E15" s="5"/>
    </row>
    <row r="16" spans="1:7" x14ac:dyDescent="0.25">
      <c r="A16" s="5" t="s">
        <v>17</v>
      </c>
      <c r="B16" s="2">
        <v>31.1</v>
      </c>
      <c r="C16" s="2">
        <v>27.8</v>
      </c>
      <c r="D16" s="2">
        <v>27.3</v>
      </c>
      <c r="E16" s="5"/>
    </row>
    <row r="17" spans="1:5" ht="15.75" thickBot="1" x14ac:dyDescent="0.3">
      <c r="A17" s="7" t="s">
        <v>18</v>
      </c>
      <c r="B17" s="6">
        <v>31.1</v>
      </c>
      <c r="C17" s="6">
        <v>27.9</v>
      </c>
      <c r="D17" s="6">
        <v>27.4</v>
      </c>
      <c r="E17" s="5"/>
    </row>
    <row r="18" spans="1:5" ht="16.5" thickTop="1" thickBot="1" x14ac:dyDescent="0.3">
      <c r="A18" s="8"/>
      <c r="B18" s="8"/>
      <c r="C18" s="8"/>
      <c r="D18" s="8"/>
      <c r="E18" s="7" t="s">
        <v>19</v>
      </c>
    </row>
    <row r="19" spans="1:5" ht="16.5" thickTop="1" thickBot="1" x14ac:dyDescent="0.3">
      <c r="A19" s="8" t="s">
        <v>20</v>
      </c>
      <c r="B19" s="8">
        <f>MAX(B6:B18)</f>
        <v>31.2</v>
      </c>
      <c r="C19" s="8">
        <f>MAX(C6:C17)</f>
        <v>31</v>
      </c>
      <c r="D19" s="8">
        <f>MAX(D6:D17)</f>
        <v>27.9</v>
      </c>
      <c r="E19" s="9">
        <f>MAX(B6:D17)</f>
        <v>31.2</v>
      </c>
    </row>
    <row r="20" spans="1:5" ht="16.5" thickTop="1" thickBot="1" x14ac:dyDescent="0.3">
      <c r="A20" s="8" t="s">
        <v>21</v>
      </c>
      <c r="B20" s="8">
        <f>MIN(B6:B17)</f>
        <v>30.1</v>
      </c>
      <c r="C20" s="8">
        <f>MIN(C6:C17)</f>
        <v>27.8</v>
      </c>
      <c r="D20" s="8">
        <f>MIN(D6:D17)</f>
        <v>27.2</v>
      </c>
      <c r="E20" s="9">
        <f>MIN(B6:D17)</f>
        <v>27.2</v>
      </c>
    </row>
    <row r="21" spans="1:5" ht="16.5" thickTop="1" thickBot="1" x14ac:dyDescent="0.3">
      <c r="A21" s="8" t="s">
        <v>22</v>
      </c>
      <c r="B21" s="15">
        <f>AVERAGE(B6:B17)</f>
        <v>30.791666666666671</v>
      </c>
      <c r="C21" s="8">
        <f>AVERAGE(C6:C17)</f>
        <v>29.299999999999997</v>
      </c>
      <c r="D21" s="15">
        <f>AVERAGE(D6:D17)</f>
        <v>27.558333333333334</v>
      </c>
      <c r="E21" s="9">
        <v>29.2</v>
      </c>
    </row>
    <row r="22" spans="1:5" ht="16.5" thickTop="1" thickBot="1" x14ac:dyDescent="0.3">
      <c r="A22" s="8" t="s">
        <v>23</v>
      </c>
      <c r="B22" s="8">
        <f>COUNTIF(B6:B17,"&lt;30,8")</f>
        <v>5</v>
      </c>
      <c r="C22" s="8">
        <f>COUNTIF(C6:C17,"&lt;29,3")</f>
        <v>6</v>
      </c>
      <c r="D22" s="8">
        <f>COUNTIF(D6:D17,"&lt;27,56")</f>
        <v>6</v>
      </c>
      <c r="E22" s="9">
        <f>SUM(B22:D22)</f>
        <v>17</v>
      </c>
    </row>
    <row r="23" spans="1:5" ht="16.5" thickTop="1" thickBot="1" x14ac:dyDescent="0.3">
      <c r="A23" s="8" t="s">
        <v>24</v>
      </c>
      <c r="B23" s="8">
        <f>COUNTIF(B6:B17,"&gt;30,8")</f>
        <v>6</v>
      </c>
      <c r="C23" s="8">
        <f>COUNTIF(C6:C17,"&gt;29,3")</f>
        <v>6</v>
      </c>
      <c r="D23" s="8">
        <f>COUNTIF(D6:D17,"&gt;27,6")</f>
        <v>5</v>
      </c>
      <c r="E23" s="9">
        <f>SUM(B23:D23)</f>
        <v>17</v>
      </c>
    </row>
    <row r="24" spans="1:5" ht="15.75" thickTop="1" x14ac:dyDescent="0.25"/>
  </sheetData>
  <mergeCells count="4">
    <mergeCell ref="A1:E1"/>
    <mergeCell ref="B3:E3"/>
    <mergeCell ref="B4:D4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3300-8CB9-4EBB-B85F-E1236F04B58B}">
  <dimension ref="A1:E24"/>
  <sheetViews>
    <sheetView showFormulas="1" workbookViewId="0">
      <selection activeCell="D14" sqref="D14"/>
    </sheetView>
  </sheetViews>
  <sheetFormatPr defaultRowHeight="15" x14ac:dyDescent="0.25"/>
  <cols>
    <col min="1" max="1" width="26.140625" bestFit="1" customWidth="1"/>
    <col min="2" max="2" width="13.7109375" customWidth="1"/>
    <col min="3" max="3" width="12.7109375" customWidth="1"/>
    <col min="4" max="4" width="12.42578125" customWidth="1"/>
    <col min="5" max="5" width="9.42578125" customWidth="1"/>
  </cols>
  <sheetData>
    <row r="1" spans="1:5" ht="19.5" thickBot="1" x14ac:dyDescent="0.35">
      <c r="A1" s="16" t="s">
        <v>0</v>
      </c>
      <c r="B1" s="17"/>
      <c r="C1" s="17"/>
      <c r="D1" s="17"/>
      <c r="E1" s="17"/>
    </row>
    <row r="2" spans="1:5" ht="15.75" thickTop="1" x14ac:dyDescent="0.25">
      <c r="A2" s="11"/>
      <c r="B2" s="20"/>
      <c r="C2" s="20"/>
      <c r="D2" s="20"/>
      <c r="E2" s="20"/>
    </row>
    <row r="3" spans="1:5" ht="16.5" thickBot="1" x14ac:dyDescent="0.3">
      <c r="A3" s="3"/>
      <c r="B3" s="18" t="s">
        <v>1</v>
      </c>
      <c r="C3" s="18"/>
      <c r="D3" s="18"/>
      <c r="E3" s="18"/>
    </row>
    <row r="4" spans="1:5" ht="17.25" thickTop="1" thickBot="1" x14ac:dyDescent="0.3">
      <c r="A4" s="3"/>
      <c r="B4" s="19" t="s">
        <v>2</v>
      </c>
      <c r="C4" s="19"/>
      <c r="D4" s="19"/>
      <c r="E4" s="14"/>
    </row>
    <row r="5" spans="1:5" ht="17.25" thickTop="1" thickBot="1" x14ac:dyDescent="0.3">
      <c r="A5" s="12" t="s">
        <v>3</v>
      </c>
      <c r="B5" s="13" t="s">
        <v>4</v>
      </c>
      <c r="C5" s="13" t="s">
        <v>5</v>
      </c>
      <c r="D5" s="13" t="s">
        <v>6</v>
      </c>
      <c r="E5" s="4"/>
    </row>
    <row r="6" spans="1:5" ht="15.75" thickTop="1" x14ac:dyDescent="0.25">
      <c r="A6" s="10" t="s">
        <v>7</v>
      </c>
      <c r="B6" s="11">
        <v>30.1</v>
      </c>
      <c r="C6" s="11">
        <v>31</v>
      </c>
      <c r="D6" s="11">
        <v>27.9</v>
      </c>
      <c r="E6" s="5"/>
    </row>
    <row r="7" spans="1:5" x14ac:dyDescent="0.25">
      <c r="A7" s="5" t="s">
        <v>8</v>
      </c>
      <c r="B7" s="2">
        <v>30.3</v>
      </c>
      <c r="C7" s="2">
        <v>30.6</v>
      </c>
      <c r="D7" s="2">
        <v>27.9</v>
      </c>
      <c r="E7" s="5"/>
    </row>
    <row r="8" spans="1:5" x14ac:dyDescent="0.25">
      <c r="A8" s="5" t="s">
        <v>9</v>
      </c>
      <c r="B8" s="2">
        <v>30.5</v>
      </c>
      <c r="C8" s="2">
        <v>30.5</v>
      </c>
      <c r="D8" s="2">
        <v>27.8</v>
      </c>
      <c r="E8" s="5"/>
    </row>
    <row r="9" spans="1:5" x14ac:dyDescent="0.25">
      <c r="A9" s="5" t="s">
        <v>10</v>
      </c>
      <c r="B9" s="2">
        <v>30.6</v>
      </c>
      <c r="C9" s="2">
        <v>30.6</v>
      </c>
      <c r="D9" s="2">
        <v>27.7</v>
      </c>
      <c r="E9" s="5"/>
    </row>
    <row r="10" spans="1:5" x14ac:dyDescent="0.25">
      <c r="A10" s="5" t="s">
        <v>11</v>
      </c>
      <c r="B10" s="2">
        <v>30.7</v>
      </c>
      <c r="C10" s="2">
        <v>30.2</v>
      </c>
      <c r="D10" s="2">
        <v>27.6</v>
      </c>
      <c r="E10" s="5"/>
    </row>
    <row r="11" spans="1:5" x14ac:dyDescent="0.25">
      <c r="A11" s="5" t="s">
        <v>12</v>
      </c>
      <c r="B11" s="2">
        <v>30.8</v>
      </c>
      <c r="C11" s="2">
        <v>29.5</v>
      </c>
      <c r="D11" s="2">
        <v>27.7</v>
      </c>
      <c r="E11" s="5"/>
    </row>
    <row r="12" spans="1:5" x14ac:dyDescent="0.25">
      <c r="A12" s="5" t="s">
        <v>13</v>
      </c>
      <c r="B12" s="2">
        <v>31</v>
      </c>
      <c r="C12" s="2">
        <v>28.6</v>
      </c>
      <c r="D12" s="2">
        <v>27.5</v>
      </c>
      <c r="E12" s="5"/>
    </row>
    <row r="13" spans="1:5" x14ac:dyDescent="0.25">
      <c r="A13" s="5" t="s">
        <v>14</v>
      </c>
      <c r="B13" s="2">
        <v>31</v>
      </c>
      <c r="C13" s="2">
        <v>28.5</v>
      </c>
      <c r="D13" s="2">
        <v>27.4</v>
      </c>
      <c r="E13" s="5"/>
    </row>
    <row r="14" spans="1:5" x14ac:dyDescent="0.25">
      <c r="A14" s="5" t="s">
        <v>15</v>
      </c>
      <c r="B14" s="2">
        <v>31.1</v>
      </c>
      <c r="C14" s="2">
        <v>28.4</v>
      </c>
      <c r="D14" s="2">
        <v>27.3</v>
      </c>
      <c r="E14" s="5"/>
    </row>
    <row r="15" spans="1:5" x14ac:dyDescent="0.25">
      <c r="A15" s="5" t="s">
        <v>16</v>
      </c>
      <c r="B15" s="2">
        <v>31.2</v>
      </c>
      <c r="C15" s="2">
        <v>28</v>
      </c>
      <c r="D15" s="2">
        <v>27.2</v>
      </c>
      <c r="E15" s="5"/>
    </row>
    <row r="16" spans="1:5" x14ac:dyDescent="0.25">
      <c r="A16" s="5" t="s">
        <v>17</v>
      </c>
      <c r="B16" s="2">
        <v>31.1</v>
      </c>
      <c r="C16" s="2">
        <v>27.8</v>
      </c>
      <c r="D16" s="2">
        <v>27.3</v>
      </c>
      <c r="E16" s="5"/>
    </row>
    <row r="17" spans="1:5" ht="15.75" thickBot="1" x14ac:dyDescent="0.3">
      <c r="A17" s="7" t="s">
        <v>18</v>
      </c>
      <c r="B17" s="6">
        <v>31.1</v>
      </c>
      <c r="C17" s="6">
        <v>27.9</v>
      </c>
      <c r="D17" s="6">
        <v>27.4</v>
      </c>
      <c r="E17" s="5"/>
    </row>
    <row r="18" spans="1:5" ht="16.5" thickTop="1" thickBot="1" x14ac:dyDescent="0.3">
      <c r="A18" s="8"/>
      <c r="B18" s="8"/>
      <c r="C18" s="8"/>
      <c r="D18" s="8"/>
      <c r="E18" s="7" t="s">
        <v>19</v>
      </c>
    </row>
    <row r="19" spans="1:5" ht="16.5" thickTop="1" thickBot="1" x14ac:dyDescent="0.3">
      <c r="A19" s="8" t="s">
        <v>20</v>
      </c>
      <c r="B19" s="8">
        <f>MAX(B6:B18)</f>
        <v>31.2</v>
      </c>
      <c r="C19" s="8">
        <f>MAX(C6:C17)</f>
        <v>31</v>
      </c>
      <c r="D19" s="8">
        <f>MAX(D6:D17)</f>
        <v>27.9</v>
      </c>
      <c r="E19" s="9">
        <f>MAX(B6:D17)</f>
        <v>31.2</v>
      </c>
    </row>
    <row r="20" spans="1:5" ht="16.5" thickTop="1" thickBot="1" x14ac:dyDescent="0.3">
      <c r="A20" s="8" t="s">
        <v>21</v>
      </c>
      <c r="B20" s="8">
        <f>MIN(B6:B17)</f>
        <v>30.1</v>
      </c>
      <c r="C20" s="8">
        <f>MIN(C6:C17)</f>
        <v>27.8</v>
      </c>
      <c r="D20" s="8">
        <f>MIN(D6:D17)</f>
        <v>27.2</v>
      </c>
      <c r="E20" s="9">
        <f>MIN(B6:D17)</f>
        <v>27.2</v>
      </c>
    </row>
    <row r="21" spans="1:5" ht="16.5" thickTop="1" thickBot="1" x14ac:dyDescent="0.3">
      <c r="A21" s="8" t="s">
        <v>22</v>
      </c>
      <c r="B21" s="15">
        <f>AVERAGE(B6:B17)</f>
        <v>30.791666666666671</v>
      </c>
      <c r="C21" s="8">
        <f>AVERAGE(C6:C17)</f>
        <v>29.299999999999997</v>
      </c>
      <c r="D21" s="15">
        <f>AVERAGE(D6:D17)</f>
        <v>27.558333333333334</v>
      </c>
      <c r="E21" s="9">
        <v>29.2</v>
      </c>
    </row>
    <row r="22" spans="1:5" ht="16.5" thickTop="1" thickBot="1" x14ac:dyDescent="0.3">
      <c r="A22" s="8" t="s">
        <v>23</v>
      </c>
      <c r="B22" s="8">
        <f>COUNTIF(B6:B17,"&lt;30,8")</f>
        <v>5</v>
      </c>
      <c r="C22" s="8">
        <f>COUNTIF(C6:C17,"&lt;29,3")</f>
        <v>6</v>
      </c>
      <c r="D22" s="8">
        <f>COUNTIF(D6:D17,"&lt;27,56")</f>
        <v>6</v>
      </c>
      <c r="E22" s="9">
        <f>SUM(B22:D22)</f>
        <v>17</v>
      </c>
    </row>
    <row r="23" spans="1:5" ht="16.5" thickTop="1" thickBot="1" x14ac:dyDescent="0.3">
      <c r="A23" s="8" t="s">
        <v>24</v>
      </c>
      <c r="B23" s="8">
        <f>COUNTIF(B6:B17,"&gt;30,8")</f>
        <v>6</v>
      </c>
      <c r="C23" s="8">
        <f>COUNTIF(C6:C17,"&gt;29,3")</f>
        <v>6</v>
      </c>
      <c r="D23" s="8">
        <f>COUNTIF(D6:D17,"&gt;27,6")</f>
        <v>5</v>
      </c>
      <c r="E23" s="9">
        <f>SUM(B23:B23)</f>
        <v>6</v>
      </c>
    </row>
    <row r="24" spans="1:5" ht="15.75" thickTop="1" x14ac:dyDescent="0.25"/>
  </sheetData>
  <mergeCells count="4">
    <mergeCell ref="A1:E1"/>
    <mergeCell ref="B2:E2"/>
    <mergeCell ref="B3:E3"/>
    <mergeCell ref="B4:D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8767-10A0-4583-A806-153327AACBA1}">
  <dimension ref="A1:T24"/>
  <sheetViews>
    <sheetView tabSelected="1" workbookViewId="0">
      <selection activeCell="K5" sqref="K5"/>
    </sheetView>
  </sheetViews>
  <sheetFormatPr defaultRowHeight="15" x14ac:dyDescent="0.25"/>
  <cols>
    <col min="1" max="1" width="18.7109375" customWidth="1"/>
    <col min="2" max="2" width="16.42578125" customWidth="1"/>
    <col min="5" max="5" width="12.28515625" customWidth="1"/>
  </cols>
  <sheetData>
    <row r="1" spans="1:20" ht="18.75" x14ac:dyDescent="0.3">
      <c r="A1" s="27" t="s">
        <v>26</v>
      </c>
      <c r="B1" s="27"/>
      <c r="C1" s="23"/>
      <c r="D1" s="23"/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x14ac:dyDescent="0.25">
      <c r="A2" s="25" t="s">
        <v>27</v>
      </c>
      <c r="B2" s="25" t="s">
        <v>28</v>
      </c>
      <c r="C2" s="23"/>
      <c r="D2" s="23"/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0" ht="15.75" x14ac:dyDescent="0.25">
      <c r="A3" s="22">
        <v>2001</v>
      </c>
      <c r="B3" s="22">
        <v>1.5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ht="15.75" x14ac:dyDescent="0.25">
      <c r="A4" s="22">
        <v>2002</v>
      </c>
      <c r="B4" s="22">
        <v>1.5</v>
      </c>
      <c r="C4" s="22"/>
      <c r="D4" s="22"/>
      <c r="E4" s="21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</row>
    <row r="5" spans="1:20" ht="15.75" x14ac:dyDescent="0.25">
      <c r="A5" s="22">
        <v>2003</v>
      </c>
      <c r="B5" s="22">
        <v>1.5</v>
      </c>
      <c r="C5" s="21"/>
      <c r="D5" s="21"/>
      <c r="E5" s="21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5.75" x14ac:dyDescent="0.25">
      <c r="A6" s="22">
        <v>2004</v>
      </c>
      <c r="B6" s="28">
        <v>2</v>
      </c>
      <c r="C6" s="24"/>
      <c r="D6" s="24"/>
      <c r="E6" s="2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pans="1:20" ht="15.75" x14ac:dyDescent="0.25">
      <c r="A7" s="22">
        <v>2005</v>
      </c>
      <c r="B7" s="28">
        <v>2</v>
      </c>
      <c r="C7" s="24"/>
      <c r="D7" s="24"/>
      <c r="E7" s="25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</row>
    <row r="8" spans="1:20" ht="15.75" x14ac:dyDescent="0.25">
      <c r="A8" s="22">
        <v>2006</v>
      </c>
      <c r="B8" s="28">
        <v>2</v>
      </c>
      <c r="C8" s="24"/>
      <c r="D8" s="24"/>
      <c r="E8" s="25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1:20" ht="15.75" x14ac:dyDescent="0.25">
      <c r="A9" s="22">
        <v>2007</v>
      </c>
      <c r="B9" s="28">
        <v>2</v>
      </c>
      <c r="C9" s="24"/>
      <c r="D9" s="24"/>
      <c r="E9" s="25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1:20" ht="15.75" x14ac:dyDescent="0.25">
      <c r="A10" s="22">
        <v>2008</v>
      </c>
      <c r="B10" s="28">
        <v>2</v>
      </c>
      <c r="C10" s="24"/>
      <c r="D10" s="24"/>
      <c r="E10" s="25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spans="1:20" ht="15.75" x14ac:dyDescent="0.25">
      <c r="A11" s="22">
        <v>2009</v>
      </c>
      <c r="B11" s="28">
        <v>2.25</v>
      </c>
      <c r="C11" s="24"/>
      <c r="D11" s="24"/>
      <c r="E11" s="25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</row>
    <row r="12" spans="1:20" ht="15.75" x14ac:dyDescent="0.25">
      <c r="A12" s="22">
        <v>2010</v>
      </c>
      <c r="B12" s="28">
        <v>2.25</v>
      </c>
      <c r="C12" s="24"/>
      <c r="D12" s="24"/>
      <c r="E12" s="25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pans="1:20" ht="15.75" x14ac:dyDescent="0.25">
      <c r="A13" s="22">
        <v>2011</v>
      </c>
      <c r="B13" s="28">
        <v>2.5</v>
      </c>
      <c r="C13" s="24"/>
      <c r="D13" s="24"/>
      <c r="E13" s="25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</row>
    <row r="14" spans="1:20" ht="15.75" x14ac:dyDescent="0.25">
      <c r="A14" s="22">
        <v>2012</v>
      </c>
      <c r="B14" s="28">
        <v>2.5</v>
      </c>
      <c r="C14" s="24"/>
      <c r="D14" s="24"/>
      <c r="E14" s="25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1:20" ht="15.75" x14ac:dyDescent="0.25">
      <c r="A15" s="22">
        <v>2013</v>
      </c>
      <c r="B15" s="28">
        <v>2.75</v>
      </c>
      <c r="C15" s="24"/>
      <c r="D15" s="24"/>
      <c r="E15" s="25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</row>
    <row r="16" spans="1:20" ht="15.75" x14ac:dyDescent="0.25">
      <c r="A16" s="22">
        <v>2014</v>
      </c>
      <c r="B16" s="28">
        <v>2.75</v>
      </c>
      <c r="C16" s="24"/>
      <c r="D16" s="24"/>
      <c r="E16" s="25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.75" x14ac:dyDescent="0.25">
      <c r="A17" s="22">
        <v>2015</v>
      </c>
      <c r="B17" s="28">
        <v>2.75</v>
      </c>
      <c r="C17" s="24"/>
      <c r="D17" s="24"/>
      <c r="E17" s="25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.75" x14ac:dyDescent="0.25">
      <c r="A18" s="22">
        <v>2016</v>
      </c>
      <c r="B18" s="28">
        <v>3</v>
      </c>
      <c r="C18" s="24"/>
      <c r="D18" s="24"/>
      <c r="E18" s="25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.75" x14ac:dyDescent="0.25">
      <c r="A19" s="22">
        <v>2017</v>
      </c>
      <c r="B19" s="28">
        <v>3</v>
      </c>
      <c r="C19" s="24"/>
      <c r="D19" s="24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.75" x14ac:dyDescent="0.25">
      <c r="A20" s="22">
        <v>2018</v>
      </c>
      <c r="B20" s="28">
        <v>3</v>
      </c>
      <c r="C20" s="24"/>
      <c r="D20" s="24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24"/>
      <c r="B21" s="26"/>
      <c r="C21" s="24"/>
      <c r="D21" s="26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24"/>
      <c r="B22" s="24"/>
      <c r="C22" s="24"/>
      <c r="D22" s="24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24"/>
      <c r="B23" s="24"/>
      <c r="C23" s="24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2</vt:i4>
      </vt:variant>
    </vt:vector>
  </HeadingPairs>
  <TitlesOfParts>
    <vt:vector size="5" baseType="lpstr">
      <vt:lpstr>Курс валюты</vt:lpstr>
      <vt:lpstr>Формулы</vt:lpstr>
      <vt:lpstr>Метро</vt:lpstr>
      <vt:lpstr>График1</vt:lpstr>
      <vt:lpstr>График2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2018-11-03T11:16:31Z</dcterms:modified>
</cp:coreProperties>
</file>