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16D09F8-B9FE-4BA8-917A-AA592767029C}" xr6:coauthVersionLast="47" xr6:coauthVersionMax="47" xr10:uidLastSave="{00000000-0000-0000-0000-000000000000}"/>
  <bookViews>
    <workbookView xWindow="-120" yWindow="-120" windowWidth="20730" windowHeight="11160" xr2:uid="{BDA89CD1-341F-40E0-8471-BC1504E5960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48" i="1"/>
  <c r="I48" i="1"/>
  <c r="H48" i="1"/>
  <c r="J29" i="1"/>
  <c r="I29" i="1"/>
  <c r="H29" i="1"/>
  <c r="J22" i="1"/>
  <c r="I22" i="1"/>
  <c r="H22" i="1"/>
  <c r="I14" i="1"/>
  <c r="J10" i="1"/>
  <c r="J14" i="1"/>
  <c r="J6" i="1"/>
  <c r="I10" i="1"/>
  <c r="I6" i="1"/>
  <c r="I70" i="1"/>
  <c r="I59" i="1"/>
  <c r="I36" i="1"/>
  <c r="J70" i="1"/>
  <c r="H70" i="1"/>
  <c r="J59" i="1"/>
  <c r="H59" i="1"/>
  <c r="J36" i="1"/>
  <c r="H36" i="1"/>
  <c r="H14" i="1"/>
  <c r="H10" i="1"/>
</calcChain>
</file>

<file path=xl/sharedStrings.xml><?xml version="1.0" encoding="utf-8"?>
<sst xmlns="http://schemas.openxmlformats.org/spreadsheetml/2006/main" count="22" uniqueCount="22">
  <si>
    <t>Results for  High Speed</t>
  </si>
  <si>
    <t>Flow ID</t>
  </si>
  <si>
    <t>Througput(Mbps)</t>
  </si>
  <si>
    <t>Mean Delay(ms)</t>
  </si>
  <si>
    <t>Loss ratio(%)</t>
  </si>
  <si>
    <t>Results  for  Cubic</t>
  </si>
  <si>
    <t>Results for BBR</t>
  </si>
  <si>
    <t>Results for  Cubic</t>
  </si>
  <si>
    <t xml:space="preserve">                                                                                                    Reults for High-Speed</t>
  </si>
  <si>
    <t xml:space="preserve">                                                                      Results 5 flows </t>
  </si>
  <si>
    <t xml:space="preserve">                                                                                                     Results of Cubic</t>
  </si>
  <si>
    <t>sent packets</t>
  </si>
  <si>
    <t>Received packets</t>
  </si>
  <si>
    <t>Loss packets</t>
  </si>
  <si>
    <r>
      <t xml:space="preserve">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Results 2 Flows</t>
    </r>
  </si>
  <si>
    <r>
      <t xml:space="preserve">              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Results for BBR</t>
    </r>
  </si>
  <si>
    <r>
      <t xml:space="preserve">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 Results for  High Speed </t>
    </r>
  </si>
  <si>
    <r>
      <t xml:space="preserve">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Results 9 flows </t>
    </r>
  </si>
  <si>
    <t xml:space="preserve">                                      Results of BBR</t>
  </si>
  <si>
    <t>loss Ratio(%)</t>
  </si>
  <si>
    <t>AVG throughput(Mbps)</t>
  </si>
  <si>
    <t>Means Delays(ms) 1st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</si>
</sst>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E4E2-E629-4195-9CA9-468CF7F402C0}">
  <dimension ref="A1:L70"/>
  <sheetViews>
    <sheetView tabSelected="1" topLeftCell="A33" workbookViewId="0">
      <selection activeCell="H6" sqref="H6"/>
    </sheetView>
  </sheetViews>
  <sheetFormatPr defaultRowHeight="18.75" x14ac:dyDescent="0.3"/>
  <cols>
    <col min="1" max="1" width="13.5703125" style="1" customWidth="1"/>
    <col min="2" max="2" width="21" style="1" customWidth="1"/>
    <col min="3" max="3" width="19.5703125" style="1" customWidth="1"/>
    <col min="4" max="4" width="16.28515625" style="1" customWidth="1"/>
    <col min="5" max="5" width="18" style="1" customWidth="1"/>
    <col min="6" max="6" width="21.140625" style="1" customWidth="1"/>
    <col min="7" max="7" width="16" style="1" customWidth="1"/>
    <col min="8" max="8" width="28.42578125" style="1" customWidth="1"/>
    <col min="9" max="9" width="34.5703125" style="1" customWidth="1"/>
    <col min="10" max="10" width="15.28515625" style="1" customWidth="1"/>
    <col min="11" max="16384" width="9.140625" style="1"/>
  </cols>
  <sheetData>
    <row r="1" spans="1:12" ht="19.5" x14ac:dyDescent="0.35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9.5" x14ac:dyDescent="0.35">
      <c r="A2" s="4" t="s">
        <v>0</v>
      </c>
      <c r="B2" s="5"/>
      <c r="C2" s="5"/>
      <c r="D2" s="5"/>
      <c r="E2" s="5"/>
      <c r="F2" s="5"/>
      <c r="G2" s="5"/>
      <c r="H2" s="5"/>
      <c r="I2" s="5"/>
    </row>
    <row r="3" spans="1:12" ht="19.5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11</v>
      </c>
      <c r="F3" s="2" t="s">
        <v>12</v>
      </c>
      <c r="G3" s="2" t="s">
        <v>13</v>
      </c>
      <c r="H3" s="2" t="s">
        <v>20</v>
      </c>
      <c r="I3" s="2" t="s">
        <v>21</v>
      </c>
      <c r="J3" s="2" t="s">
        <v>19</v>
      </c>
    </row>
    <row r="4" spans="1:12" x14ac:dyDescent="0.3">
      <c r="A4" s="1">
        <v>1</v>
      </c>
      <c r="B4" s="1">
        <v>3.77</v>
      </c>
      <c r="C4" s="1">
        <v>329.45</v>
      </c>
      <c r="D4" s="1">
        <v>1</v>
      </c>
      <c r="E4" s="1">
        <v>33516</v>
      </c>
      <c r="F4" s="1">
        <v>33184</v>
      </c>
      <c r="G4" s="1">
        <v>332</v>
      </c>
    </row>
    <row r="5" spans="1:12" x14ac:dyDescent="0.3">
      <c r="A5" s="1">
        <v>3</v>
      </c>
      <c r="B5" s="1">
        <v>5.7</v>
      </c>
      <c r="C5" s="3">
        <v>325.67700000000002</v>
      </c>
      <c r="D5" s="1">
        <v>1</v>
      </c>
      <c r="E5" s="1">
        <v>50273</v>
      </c>
      <c r="F5" s="1">
        <v>50124</v>
      </c>
      <c r="G5" s="1">
        <v>149</v>
      </c>
    </row>
    <row r="6" spans="1:12" x14ac:dyDescent="0.3">
      <c r="H6" s="3">
        <f>SUM(B4:B5)/2</f>
        <v>4.7350000000000003</v>
      </c>
      <c r="I6" s="3">
        <f>SUM(C4:C5)/2</f>
        <v>327.56349999999998</v>
      </c>
      <c r="J6" s="3">
        <f>SUM(G4:G5)*100/SUM(F4:F5)</f>
        <v>0.57737552215873622</v>
      </c>
    </row>
    <row r="7" spans="1:12" ht="19.5" x14ac:dyDescent="0.35">
      <c r="A7" s="4" t="s">
        <v>5</v>
      </c>
      <c r="B7" s="5"/>
      <c r="C7" s="5"/>
      <c r="D7" s="5"/>
      <c r="E7" s="5"/>
      <c r="F7" s="5"/>
      <c r="G7" s="5"/>
      <c r="H7" s="5"/>
      <c r="I7" s="5"/>
    </row>
    <row r="8" spans="1:12" x14ac:dyDescent="0.3">
      <c r="A8" s="1">
        <v>1</v>
      </c>
      <c r="B8" s="3">
        <v>4.6894900000000002</v>
      </c>
      <c r="C8" s="3">
        <v>344.48200000000003</v>
      </c>
      <c r="D8" s="1">
        <v>1</v>
      </c>
      <c r="E8" s="1">
        <v>41544</v>
      </c>
      <c r="F8" s="1">
        <v>41199</v>
      </c>
      <c r="G8" s="1">
        <v>345</v>
      </c>
    </row>
    <row r="9" spans="1:12" x14ac:dyDescent="0.3">
      <c r="A9" s="1">
        <v>3</v>
      </c>
      <c r="B9" s="3">
        <v>4.7655200000000004</v>
      </c>
      <c r="C9" s="3">
        <v>346.036</v>
      </c>
      <c r="D9" s="1">
        <v>1</v>
      </c>
      <c r="E9" s="1">
        <v>42106</v>
      </c>
      <c r="F9" s="1">
        <v>41867</v>
      </c>
      <c r="G9" s="1">
        <v>239</v>
      </c>
    </row>
    <row r="10" spans="1:12" x14ac:dyDescent="0.3">
      <c r="H10" s="3">
        <f>SUM(B8:B9)/2</f>
        <v>4.7275050000000007</v>
      </c>
      <c r="I10" s="3">
        <f>SUM(C8:C9)/2</f>
        <v>345.25900000000001</v>
      </c>
      <c r="J10" s="3">
        <f>SUM(G8:G9)*100/SUM(F8:F9)</f>
        <v>0.70305540172874581</v>
      </c>
    </row>
    <row r="11" spans="1:12" ht="19.5" x14ac:dyDescent="0.35">
      <c r="A11" s="4" t="s">
        <v>6</v>
      </c>
      <c r="B11" s="5"/>
      <c r="C11" s="5"/>
      <c r="D11" s="5"/>
      <c r="E11" s="5"/>
      <c r="F11" s="5"/>
      <c r="G11" s="5"/>
      <c r="H11" s="5"/>
      <c r="I11" s="5"/>
    </row>
    <row r="12" spans="1:12" x14ac:dyDescent="0.3">
      <c r="A12" s="1">
        <v>1</v>
      </c>
      <c r="B12" s="3">
        <v>4.8577300000000001</v>
      </c>
      <c r="C12" s="1">
        <v>193.16</v>
      </c>
      <c r="D12" s="1">
        <v>1</v>
      </c>
      <c r="E12" s="1">
        <v>42725</v>
      </c>
      <c r="F12" s="1">
        <v>42677</v>
      </c>
      <c r="G12" s="1">
        <v>48</v>
      </c>
    </row>
    <row r="13" spans="1:12" x14ac:dyDescent="0.3">
      <c r="A13" s="1">
        <v>3</v>
      </c>
      <c r="B13" s="3">
        <v>4.3395700000000001</v>
      </c>
      <c r="C13" s="3">
        <v>191.745</v>
      </c>
      <c r="D13" s="1">
        <v>1</v>
      </c>
      <c r="E13" s="1">
        <v>38239</v>
      </c>
      <c r="F13" s="1">
        <v>38125</v>
      </c>
      <c r="G13" s="1">
        <v>114</v>
      </c>
    </row>
    <row r="14" spans="1:12" x14ac:dyDescent="0.3">
      <c r="H14" s="3">
        <f>SUM(B12:B13)/2</f>
        <v>4.5986500000000001</v>
      </c>
      <c r="I14" s="3">
        <f>SUM(C12:C13)/2</f>
        <v>192.45249999999999</v>
      </c>
      <c r="J14" s="3">
        <f>SUM(G12:G13)*100/SUM(F12:F13)</f>
        <v>0.20049008687903766</v>
      </c>
    </row>
    <row r="15" spans="1:12" ht="19.5" x14ac:dyDescent="0.35">
      <c r="A15" s="7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9.5" x14ac:dyDescent="0.35">
      <c r="A16" s="7" t="s">
        <v>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0" x14ac:dyDescent="0.3">
      <c r="A17" s="1">
        <v>1</v>
      </c>
      <c r="B17" s="3">
        <v>1.9568700000000001</v>
      </c>
      <c r="C17" s="3">
        <v>333.959</v>
      </c>
      <c r="D17" s="1">
        <v>2</v>
      </c>
      <c r="E17" s="1">
        <v>17386</v>
      </c>
      <c r="F17" s="1">
        <v>17193</v>
      </c>
      <c r="G17" s="1">
        <v>193</v>
      </c>
    </row>
    <row r="18" spans="1:10" x14ac:dyDescent="0.3">
      <c r="A18" s="1">
        <v>3</v>
      </c>
      <c r="B18" s="3">
        <v>2.3557299999999999</v>
      </c>
      <c r="C18" s="3">
        <v>333.28699999999998</v>
      </c>
      <c r="D18" s="1">
        <v>1</v>
      </c>
      <c r="E18" s="1">
        <v>20830</v>
      </c>
      <c r="F18" s="1">
        <v>20697</v>
      </c>
      <c r="G18" s="1">
        <v>133</v>
      </c>
    </row>
    <row r="19" spans="1:10" x14ac:dyDescent="0.3">
      <c r="A19" s="1">
        <v>5</v>
      </c>
      <c r="B19" s="3">
        <v>1.8445199999999999</v>
      </c>
      <c r="C19" s="3">
        <v>333.37799999999999</v>
      </c>
      <c r="D19" s="1">
        <v>1</v>
      </c>
      <c r="E19" s="1">
        <v>16364</v>
      </c>
      <c r="F19" s="1">
        <v>16206</v>
      </c>
      <c r="G19" s="1">
        <v>158</v>
      </c>
    </row>
    <row r="20" spans="1:10" x14ac:dyDescent="0.3">
      <c r="A20" s="1">
        <v>7</v>
      </c>
      <c r="B20" s="3">
        <v>1.7764500000000001</v>
      </c>
      <c r="C20" s="3">
        <v>334.97699999999998</v>
      </c>
      <c r="D20" s="1">
        <v>1</v>
      </c>
      <c r="E20" s="1">
        <v>15730</v>
      </c>
      <c r="F20" s="1">
        <v>15608</v>
      </c>
      <c r="G20" s="1">
        <v>122</v>
      </c>
    </row>
    <row r="21" spans="1:10" x14ac:dyDescent="0.3">
      <c r="A21" s="1">
        <v>9</v>
      </c>
      <c r="B21" s="3">
        <v>1.5605100000000001</v>
      </c>
      <c r="C21" s="3">
        <v>336.42599999999999</v>
      </c>
      <c r="D21" s="1">
        <v>1</v>
      </c>
      <c r="E21" s="1">
        <v>13816</v>
      </c>
      <c r="F21" s="1">
        <v>13711</v>
      </c>
      <c r="G21" s="1">
        <v>105</v>
      </c>
    </row>
    <row r="22" spans="1:10" x14ac:dyDescent="0.3">
      <c r="H22" s="3">
        <f>SUM(B17:B21)/5</f>
        <v>1.8988160000000001</v>
      </c>
      <c r="I22" s="3">
        <f>SUM(C17:C21)/5</f>
        <v>334.40539999999999</v>
      </c>
      <c r="J22" s="3">
        <f>SUM(G17:G21)*100/SUM(F17:F21)</f>
        <v>0.85236468261104115</v>
      </c>
    </row>
    <row r="23" spans="1:10" ht="19.5" x14ac:dyDescent="0.35">
      <c r="A23" s="4" t="s">
        <v>7</v>
      </c>
      <c r="B23" s="5"/>
      <c r="C23" s="5"/>
      <c r="D23" s="5"/>
      <c r="E23" s="5"/>
      <c r="F23" s="5"/>
      <c r="G23" s="5"/>
      <c r="H23" s="5"/>
      <c r="I23" s="5"/>
    </row>
    <row r="24" spans="1:10" x14ac:dyDescent="0.3">
      <c r="A24" s="1">
        <v>1</v>
      </c>
      <c r="B24" s="3">
        <v>2.1882899999999998</v>
      </c>
      <c r="C24" s="3">
        <v>354.40600000000001</v>
      </c>
      <c r="D24" s="1">
        <v>2</v>
      </c>
      <c r="E24" s="1">
        <v>19611</v>
      </c>
      <c r="F24" s="1">
        <v>19226</v>
      </c>
      <c r="G24" s="1">
        <v>385</v>
      </c>
    </row>
    <row r="25" spans="1:10" x14ac:dyDescent="0.3">
      <c r="A25" s="1">
        <v>3</v>
      </c>
      <c r="B25" s="3">
        <v>2.12921</v>
      </c>
      <c r="C25" s="1">
        <v>360.28</v>
      </c>
      <c r="D25" s="1">
        <v>2</v>
      </c>
      <c r="E25" s="1">
        <v>18912</v>
      </c>
      <c r="F25" s="1">
        <v>18707</v>
      </c>
      <c r="G25" s="1">
        <v>205</v>
      </c>
    </row>
    <row r="26" spans="1:10" x14ac:dyDescent="0.3">
      <c r="A26" s="1">
        <v>5</v>
      </c>
      <c r="B26" s="3">
        <v>1.5197000000000001</v>
      </c>
      <c r="C26" s="3">
        <v>357.10300000000001</v>
      </c>
      <c r="D26" s="1">
        <v>1</v>
      </c>
      <c r="E26" s="1">
        <v>15521</v>
      </c>
      <c r="F26" s="1">
        <v>15393</v>
      </c>
      <c r="G26" s="1">
        <v>128</v>
      </c>
    </row>
    <row r="27" spans="1:10" x14ac:dyDescent="0.3">
      <c r="A27" s="1">
        <v>7</v>
      </c>
      <c r="B27" s="3">
        <v>1.91987</v>
      </c>
      <c r="C27" s="3">
        <v>357.21100000000001</v>
      </c>
      <c r="D27" s="1">
        <v>1</v>
      </c>
      <c r="E27" s="1">
        <v>17023</v>
      </c>
      <c r="F27" s="1">
        <v>16868</v>
      </c>
      <c r="G27" s="1">
        <v>155</v>
      </c>
    </row>
    <row r="28" spans="1:10" x14ac:dyDescent="0.3">
      <c r="A28" s="1">
        <v>9</v>
      </c>
      <c r="B28" s="3">
        <v>1.5084900000000001</v>
      </c>
      <c r="C28" s="3">
        <v>354.93099999999998</v>
      </c>
      <c r="D28" s="1">
        <v>2</v>
      </c>
      <c r="E28" s="1">
        <v>13425</v>
      </c>
      <c r="F28" s="1">
        <v>13254</v>
      </c>
      <c r="G28" s="1">
        <v>171</v>
      </c>
    </row>
    <row r="29" spans="1:10" x14ac:dyDescent="0.3">
      <c r="H29" s="3">
        <f>SUM(B24:B28)/5</f>
        <v>1.8531120000000001</v>
      </c>
      <c r="I29" s="3">
        <f>SUM(C24:C28)/5</f>
        <v>356.78620000000001</v>
      </c>
      <c r="J29" s="3">
        <f>SUM(G24:G28)*100/SUM(F24:F28)</f>
        <v>1.2510785159620363</v>
      </c>
    </row>
    <row r="30" spans="1:10" ht="19.5" x14ac:dyDescent="0.35">
      <c r="A30" s="8" t="s">
        <v>15</v>
      </c>
      <c r="B30" s="8"/>
      <c r="C30" s="8"/>
      <c r="D30" s="8"/>
      <c r="E30" s="8"/>
      <c r="F30" s="8"/>
      <c r="G30" s="8"/>
      <c r="H30" s="8"/>
      <c r="I30" s="8"/>
    </row>
    <row r="31" spans="1:10" x14ac:dyDescent="0.3">
      <c r="A31" s="1">
        <v>1</v>
      </c>
      <c r="B31" s="3">
        <v>2.125</v>
      </c>
      <c r="C31" s="3">
        <v>234.08099999999999</v>
      </c>
      <c r="D31" s="1">
        <v>1</v>
      </c>
      <c r="E31" s="1">
        <v>18722</v>
      </c>
      <c r="F31" s="1">
        <v>18670</v>
      </c>
      <c r="G31" s="1">
        <v>52</v>
      </c>
    </row>
    <row r="32" spans="1:10" x14ac:dyDescent="0.3">
      <c r="A32" s="1">
        <v>3</v>
      </c>
      <c r="B32" s="3">
        <v>1.8282400000000001</v>
      </c>
      <c r="C32" s="3">
        <v>235.21100000000001</v>
      </c>
      <c r="D32" s="1">
        <v>1</v>
      </c>
      <c r="E32" s="1">
        <v>16121</v>
      </c>
      <c r="F32" s="1">
        <v>16063</v>
      </c>
      <c r="G32" s="1">
        <v>58</v>
      </c>
    </row>
    <row r="33" spans="1:10" x14ac:dyDescent="0.3">
      <c r="A33" s="1">
        <v>5</v>
      </c>
      <c r="B33" s="3">
        <v>1.88504</v>
      </c>
      <c r="C33" s="3">
        <v>235.69399999999999</v>
      </c>
      <c r="D33" s="1">
        <v>1</v>
      </c>
      <c r="E33" s="1">
        <v>16623</v>
      </c>
      <c r="F33" s="1">
        <v>16562</v>
      </c>
      <c r="G33" s="1">
        <v>61</v>
      </c>
    </row>
    <row r="34" spans="1:10" x14ac:dyDescent="0.3">
      <c r="A34" s="1">
        <v>7</v>
      </c>
      <c r="B34" s="3">
        <v>1.72488</v>
      </c>
      <c r="C34" s="3">
        <v>235.89699999999999</v>
      </c>
      <c r="D34" s="1">
        <v>1</v>
      </c>
      <c r="E34" s="1">
        <v>15210</v>
      </c>
      <c r="F34" s="1">
        <v>15155</v>
      </c>
      <c r="G34" s="1">
        <v>55</v>
      </c>
    </row>
    <row r="35" spans="1:10" x14ac:dyDescent="0.3">
      <c r="A35" s="1">
        <v>9</v>
      </c>
      <c r="B35" s="3">
        <v>1.6814</v>
      </c>
      <c r="C35" s="3">
        <v>235.65700000000001</v>
      </c>
      <c r="D35" s="1">
        <v>1</v>
      </c>
      <c r="E35" s="1">
        <v>14823</v>
      </c>
      <c r="F35" s="1">
        <v>14773</v>
      </c>
      <c r="G35" s="1">
        <v>50</v>
      </c>
    </row>
    <row r="36" spans="1:10" x14ac:dyDescent="0.3">
      <c r="H36" s="3">
        <f>SUM(B31:B35)/5</f>
        <v>1.8489119999999999</v>
      </c>
      <c r="I36" s="3">
        <f>SUM(C31:C35)/5</f>
        <v>235.30799999999999</v>
      </c>
      <c r="J36" s="3">
        <f>SUM(G31:G35)*100/SUM(F31:F35)</f>
        <v>0.33980522758331999</v>
      </c>
    </row>
    <row r="37" spans="1:10" ht="19.5" x14ac:dyDescent="0.35">
      <c r="A37" s="8" t="s">
        <v>17</v>
      </c>
      <c r="B37" s="8"/>
      <c r="C37" s="8"/>
      <c r="D37" s="8"/>
      <c r="E37" s="8"/>
      <c r="F37" s="8"/>
      <c r="G37" s="8"/>
      <c r="H37" s="8"/>
      <c r="I37" s="8"/>
    </row>
    <row r="38" spans="1:10" ht="19.5" x14ac:dyDescent="0.35">
      <c r="A38" s="8" t="s">
        <v>16</v>
      </c>
      <c r="B38" s="8"/>
      <c r="C38" s="8"/>
      <c r="D38" s="8"/>
      <c r="E38" s="8"/>
      <c r="F38" s="8"/>
      <c r="G38" s="8"/>
      <c r="H38" s="8"/>
      <c r="I38" s="8"/>
    </row>
    <row r="39" spans="1:10" x14ac:dyDescent="0.3">
      <c r="A39" s="1">
        <v>1</v>
      </c>
      <c r="B39" s="3">
        <v>1.1105400000000001</v>
      </c>
      <c r="C39" s="3">
        <v>335.16500000000002</v>
      </c>
      <c r="D39" s="1">
        <v>1</v>
      </c>
      <c r="E39" s="1">
        <v>9848</v>
      </c>
      <c r="F39" s="1">
        <v>9758</v>
      </c>
      <c r="G39" s="1">
        <v>90</v>
      </c>
    </row>
    <row r="40" spans="1:10" x14ac:dyDescent="0.3">
      <c r="A40" s="1">
        <v>3</v>
      </c>
      <c r="B40" s="3">
        <v>1.01549</v>
      </c>
      <c r="C40" s="3">
        <v>335.00700000000001</v>
      </c>
      <c r="D40" s="1">
        <v>1</v>
      </c>
      <c r="E40" s="1">
        <v>9010</v>
      </c>
      <c r="F40" s="1">
        <v>8923</v>
      </c>
      <c r="G40" s="1">
        <v>96</v>
      </c>
    </row>
    <row r="41" spans="1:10" x14ac:dyDescent="0.3">
      <c r="A41" s="1">
        <v>5</v>
      </c>
      <c r="B41" s="3">
        <v>1.75528</v>
      </c>
      <c r="C41" s="3">
        <v>336.00700000000001</v>
      </c>
      <c r="D41" s="1">
        <v>1</v>
      </c>
      <c r="E41" s="1">
        <v>15531</v>
      </c>
      <c r="F41" s="1">
        <v>15422</v>
      </c>
      <c r="G41" s="1">
        <v>109</v>
      </c>
    </row>
    <row r="42" spans="1:10" x14ac:dyDescent="0.3">
      <c r="A42" s="1">
        <v>7</v>
      </c>
      <c r="B42" s="3">
        <v>1.1127</v>
      </c>
      <c r="C42" s="3">
        <v>335.86700000000002</v>
      </c>
      <c r="D42" s="1">
        <v>2</v>
      </c>
      <c r="E42" s="1">
        <v>9878</v>
      </c>
      <c r="F42" s="1">
        <v>9777</v>
      </c>
      <c r="G42" s="1">
        <v>101</v>
      </c>
    </row>
    <row r="43" spans="1:10" x14ac:dyDescent="0.3">
      <c r="A43" s="1">
        <v>9</v>
      </c>
      <c r="B43" s="3">
        <v>1.0458799999999999</v>
      </c>
      <c r="C43" s="3">
        <v>331.49400000000003</v>
      </c>
      <c r="D43" s="1">
        <v>2</v>
      </c>
      <c r="E43" s="1">
        <v>9292</v>
      </c>
      <c r="F43" s="1">
        <v>9190</v>
      </c>
      <c r="G43" s="1">
        <v>102</v>
      </c>
    </row>
    <row r="44" spans="1:10" x14ac:dyDescent="0.3">
      <c r="A44" s="1">
        <v>11</v>
      </c>
      <c r="B44" s="3">
        <v>0.96699900000000005</v>
      </c>
      <c r="C44" s="3">
        <v>333.73700000000002</v>
      </c>
      <c r="D44" s="1">
        <v>1</v>
      </c>
      <c r="E44" s="1">
        <v>8568</v>
      </c>
      <c r="F44" s="1">
        <v>8497</v>
      </c>
      <c r="G44" s="1">
        <v>71</v>
      </c>
    </row>
    <row r="45" spans="1:10" x14ac:dyDescent="0.3">
      <c r="A45" s="1">
        <v>13</v>
      </c>
      <c r="B45" s="3">
        <v>0.96551900000000002</v>
      </c>
      <c r="C45" s="3">
        <v>334.73899999999998</v>
      </c>
      <c r="D45" s="1">
        <v>2</v>
      </c>
      <c r="E45" s="1">
        <v>8575</v>
      </c>
      <c r="F45" s="1">
        <v>8484</v>
      </c>
      <c r="G45" s="1">
        <v>91</v>
      </c>
    </row>
    <row r="46" spans="1:10" x14ac:dyDescent="0.3">
      <c r="A46" s="1">
        <v>15</v>
      </c>
      <c r="B46" s="3">
        <v>0.93045900000000004</v>
      </c>
      <c r="C46" s="3">
        <v>336.14299999999997</v>
      </c>
      <c r="D46" s="1">
        <v>1</v>
      </c>
      <c r="E46" s="1">
        <v>8225</v>
      </c>
      <c r="F46" s="1">
        <v>8176</v>
      </c>
      <c r="G46" s="1">
        <v>49</v>
      </c>
    </row>
    <row r="47" spans="1:10" x14ac:dyDescent="0.3">
      <c r="A47" s="1">
        <v>16</v>
      </c>
      <c r="B47" s="3">
        <v>0.59124399999999999</v>
      </c>
      <c r="C47" s="3">
        <v>333.322</v>
      </c>
      <c r="D47" s="1">
        <v>2</v>
      </c>
      <c r="E47" s="1">
        <v>5264</v>
      </c>
      <c r="F47" s="1">
        <v>5196</v>
      </c>
      <c r="G47" s="1">
        <v>68</v>
      </c>
    </row>
    <row r="48" spans="1:10" x14ac:dyDescent="0.3">
      <c r="H48" s="3">
        <f>SUM(B39:B47)/9</f>
        <v>1.0549012222222223</v>
      </c>
      <c r="I48" s="3">
        <f>SUM(C39:C47)/9</f>
        <v>334.60900000000004</v>
      </c>
      <c r="J48" s="3">
        <f>SUM(G39:G47)*100/SUM(F39:F47)</f>
        <v>0.93139781595003779</v>
      </c>
    </row>
    <row r="49" spans="1:10" ht="19.5" x14ac:dyDescent="0.35">
      <c r="A49" s="9" t="s">
        <v>10</v>
      </c>
      <c r="B49" s="8"/>
      <c r="C49" s="8"/>
      <c r="D49" s="8"/>
      <c r="E49" s="8"/>
      <c r="F49" s="8"/>
      <c r="G49" s="8"/>
      <c r="H49" s="8"/>
      <c r="I49" s="8"/>
    </row>
    <row r="50" spans="1:10" x14ac:dyDescent="0.3">
      <c r="A50" s="1">
        <v>1</v>
      </c>
      <c r="B50" s="3">
        <v>1.3360399999999999</v>
      </c>
      <c r="C50" s="1">
        <v>368.5</v>
      </c>
      <c r="D50" s="1">
        <v>2</v>
      </c>
      <c r="E50" s="1">
        <v>11924</v>
      </c>
      <c r="F50" s="1">
        <v>11739</v>
      </c>
      <c r="G50" s="1">
        <v>185</v>
      </c>
    </row>
    <row r="51" spans="1:10" x14ac:dyDescent="0.3">
      <c r="A51" s="1">
        <v>3</v>
      </c>
      <c r="B51" s="3">
        <v>1.6237999999999999</v>
      </c>
      <c r="C51" s="3">
        <v>369.32100000000003</v>
      </c>
      <c r="D51" s="1">
        <v>3</v>
      </c>
      <c r="E51" s="1">
        <v>14589</v>
      </c>
      <c r="F51" s="1">
        <v>14267</v>
      </c>
      <c r="G51" s="1">
        <v>114</v>
      </c>
    </row>
    <row r="52" spans="1:10" x14ac:dyDescent="0.3">
      <c r="A52" s="1">
        <v>5</v>
      </c>
      <c r="B52" s="3">
        <v>0.97303200000000001</v>
      </c>
      <c r="C52" s="1">
        <v>364.68</v>
      </c>
      <c r="D52" s="1">
        <v>2</v>
      </c>
      <c r="E52" s="1">
        <v>8688</v>
      </c>
      <c r="F52" s="1">
        <v>8550</v>
      </c>
      <c r="G52" s="1">
        <v>138</v>
      </c>
    </row>
    <row r="53" spans="1:10" x14ac:dyDescent="0.3">
      <c r="A53" s="1">
        <v>7</v>
      </c>
      <c r="B53" s="3">
        <v>0.778609</v>
      </c>
      <c r="C53" s="3">
        <v>364.12400000000002</v>
      </c>
      <c r="D53" s="1">
        <v>3</v>
      </c>
      <c r="E53" s="1">
        <v>7011</v>
      </c>
      <c r="F53" s="1">
        <v>6842</v>
      </c>
      <c r="G53" s="1">
        <v>169</v>
      </c>
    </row>
    <row r="54" spans="1:10" x14ac:dyDescent="0.3">
      <c r="A54" s="1">
        <v>9</v>
      </c>
      <c r="B54" s="3">
        <v>0.98555300000000001</v>
      </c>
      <c r="C54" s="3">
        <v>370.97699999999998</v>
      </c>
      <c r="D54" s="1">
        <v>2</v>
      </c>
      <c r="E54" s="1">
        <v>8787</v>
      </c>
      <c r="F54" s="1">
        <v>8660</v>
      </c>
      <c r="G54" s="1">
        <v>127</v>
      </c>
    </row>
    <row r="55" spans="1:10" x14ac:dyDescent="0.3">
      <c r="A55" s="1">
        <v>11</v>
      </c>
      <c r="B55" s="3">
        <v>0.98919599999999996</v>
      </c>
      <c r="C55" s="3">
        <v>371.95600000000002</v>
      </c>
      <c r="D55" s="1">
        <v>2</v>
      </c>
      <c r="E55" s="1">
        <v>8809</v>
      </c>
      <c r="F55" s="1">
        <v>8692</v>
      </c>
      <c r="G55" s="1">
        <v>117</v>
      </c>
    </row>
    <row r="56" spans="1:10" x14ac:dyDescent="0.3">
      <c r="A56" s="1">
        <v>13</v>
      </c>
      <c r="B56" s="3">
        <v>0.95732300000000004</v>
      </c>
      <c r="C56" s="1">
        <v>335.41</v>
      </c>
      <c r="D56" s="1">
        <v>2</v>
      </c>
      <c r="E56" s="1">
        <v>8511</v>
      </c>
      <c r="F56" s="1">
        <v>8412</v>
      </c>
      <c r="G56" s="1">
        <v>99</v>
      </c>
    </row>
    <row r="57" spans="1:10" x14ac:dyDescent="0.3">
      <c r="A57" s="1">
        <v>14</v>
      </c>
      <c r="B57" s="3">
        <v>0.93068300000000004</v>
      </c>
      <c r="C57" s="3">
        <v>372.815</v>
      </c>
      <c r="D57" s="1">
        <v>2</v>
      </c>
      <c r="E57" s="1">
        <v>8273</v>
      </c>
      <c r="F57" s="1">
        <v>8177</v>
      </c>
      <c r="G57" s="1">
        <v>96</v>
      </c>
    </row>
    <row r="58" spans="1:10" x14ac:dyDescent="0.3">
      <c r="A58" s="1">
        <v>16</v>
      </c>
      <c r="B58" s="3">
        <v>0.923512</v>
      </c>
      <c r="C58" s="3">
        <v>377.31599999999997</v>
      </c>
      <c r="D58" s="1">
        <v>2</v>
      </c>
      <c r="E58" s="1">
        <v>8201</v>
      </c>
      <c r="F58" s="1">
        <v>8114</v>
      </c>
      <c r="G58" s="1">
        <v>87</v>
      </c>
    </row>
    <row r="59" spans="1:10" x14ac:dyDescent="0.3">
      <c r="H59" s="3">
        <f>SUM(B50:B58)/9</f>
        <v>1.0553053333333333</v>
      </c>
      <c r="I59" s="3">
        <f>SUM(C50:C58)/9</f>
        <v>366.12211111111105</v>
      </c>
      <c r="J59" s="3">
        <f>SUM(G50:G58)*100/SUM(F50:F58)</f>
        <v>1.3564521347345213</v>
      </c>
    </row>
    <row r="60" spans="1:10" ht="19.5" x14ac:dyDescent="0.35">
      <c r="A60" s="4" t="s">
        <v>18</v>
      </c>
      <c r="B60" s="5"/>
      <c r="C60" s="5"/>
      <c r="D60" s="5"/>
      <c r="E60" s="5"/>
      <c r="F60" s="5"/>
      <c r="G60" s="5"/>
      <c r="H60" s="5"/>
      <c r="I60" s="5"/>
    </row>
    <row r="61" spans="1:10" x14ac:dyDescent="0.3">
      <c r="A61" s="1">
        <v>1</v>
      </c>
      <c r="B61" s="3">
        <v>2.1312600000000002</v>
      </c>
      <c r="C61" s="1">
        <v>233.34</v>
      </c>
      <c r="D61" s="1">
        <v>1</v>
      </c>
      <c r="E61" s="1">
        <v>18851</v>
      </c>
      <c r="F61" s="1">
        <v>18725</v>
      </c>
      <c r="G61" s="1">
        <v>126</v>
      </c>
    </row>
    <row r="62" spans="1:10" x14ac:dyDescent="0.3">
      <c r="A62" s="1">
        <v>3</v>
      </c>
      <c r="B62" s="3">
        <v>1.69028</v>
      </c>
      <c r="C62" s="3">
        <v>240.54400000000001</v>
      </c>
      <c r="D62" s="1">
        <v>1</v>
      </c>
      <c r="E62" s="1">
        <v>14939</v>
      </c>
      <c r="F62" s="1">
        <v>14851</v>
      </c>
      <c r="G62" s="1">
        <v>88</v>
      </c>
    </row>
    <row r="63" spans="1:10" x14ac:dyDescent="0.3">
      <c r="A63" s="1">
        <v>5</v>
      </c>
      <c r="B63" s="3">
        <v>1.07833</v>
      </c>
      <c r="C63" s="3">
        <v>244.57900000000001</v>
      </c>
      <c r="D63" s="1">
        <v>1</v>
      </c>
      <c r="E63" s="1">
        <v>9544</v>
      </c>
      <c r="F63" s="1">
        <v>9475</v>
      </c>
      <c r="G63" s="1">
        <v>69</v>
      </c>
    </row>
    <row r="64" spans="1:10" x14ac:dyDescent="0.3">
      <c r="A64" s="1">
        <v>9</v>
      </c>
      <c r="B64" s="3">
        <v>1.26512</v>
      </c>
      <c r="C64" s="3">
        <v>240.81200000000001</v>
      </c>
      <c r="D64" s="1">
        <v>1</v>
      </c>
      <c r="E64" s="1">
        <v>11176</v>
      </c>
      <c r="F64" s="1">
        <v>11116</v>
      </c>
      <c r="G64" s="1">
        <v>60</v>
      </c>
    </row>
    <row r="65" spans="1:10" x14ac:dyDescent="0.3">
      <c r="A65" s="1">
        <v>11</v>
      </c>
      <c r="B65" s="3">
        <v>1.1046199999999999</v>
      </c>
      <c r="C65" s="3">
        <v>241.65600000000001</v>
      </c>
      <c r="D65" s="1">
        <v>1</v>
      </c>
      <c r="E65" s="1">
        <v>9759</v>
      </c>
      <c r="F65" s="1">
        <v>9706</v>
      </c>
      <c r="G65" s="1">
        <v>53</v>
      </c>
    </row>
    <row r="66" spans="1:10" x14ac:dyDescent="0.3">
      <c r="A66" s="1">
        <v>13</v>
      </c>
      <c r="B66" s="3">
        <v>0.29346299999999997</v>
      </c>
      <c r="C66" s="3">
        <v>262.81799999999998</v>
      </c>
      <c r="D66" s="1">
        <v>5</v>
      </c>
      <c r="E66" s="1">
        <v>2714</v>
      </c>
      <c r="F66" s="1">
        <v>2580</v>
      </c>
      <c r="G66" s="1">
        <v>134</v>
      </c>
    </row>
    <row r="67" spans="1:10" x14ac:dyDescent="0.3">
      <c r="A67" s="1">
        <v>15</v>
      </c>
      <c r="B67" s="3">
        <v>4.4402200000000003E-2</v>
      </c>
      <c r="C67" s="3">
        <v>301.89400000000001</v>
      </c>
      <c r="D67" s="1">
        <v>14</v>
      </c>
      <c r="E67" s="1">
        <v>453</v>
      </c>
      <c r="F67" s="1">
        <v>392</v>
      </c>
      <c r="G67" s="1">
        <v>61</v>
      </c>
    </row>
    <row r="68" spans="1:10" x14ac:dyDescent="0.3">
      <c r="A68" s="1">
        <v>16</v>
      </c>
      <c r="B68" s="3">
        <v>1.5335300000000001</v>
      </c>
      <c r="C68" s="1">
        <v>247.84</v>
      </c>
      <c r="D68" s="1">
        <v>1</v>
      </c>
      <c r="E68" s="1">
        <v>13609</v>
      </c>
      <c r="F68" s="1">
        <v>13474</v>
      </c>
      <c r="G68" s="1">
        <v>135</v>
      </c>
    </row>
    <row r="69" spans="1:10" x14ac:dyDescent="0.3">
      <c r="A69" s="1">
        <v>7</v>
      </c>
      <c r="B69" s="3">
        <v>5.28256E-2</v>
      </c>
      <c r="C69" s="3">
        <v>305.137</v>
      </c>
      <c r="D69" s="1">
        <v>5</v>
      </c>
      <c r="E69" s="1">
        <v>489</v>
      </c>
      <c r="F69" s="1">
        <v>466</v>
      </c>
      <c r="G69" s="1">
        <v>23</v>
      </c>
    </row>
    <row r="70" spans="1:10" x14ac:dyDescent="0.3">
      <c r="H70" s="3">
        <f>SUM(B61:B69)/9</f>
        <v>1.0215367555555557</v>
      </c>
      <c r="I70" s="3">
        <f>SUM(C61:C69)/9</f>
        <v>257.62444444444441</v>
      </c>
      <c r="J70" s="3">
        <f>SUM(G61:G69)*100/SUM(F61:F69)</f>
        <v>0.92715231788079466</v>
      </c>
    </row>
  </sheetData>
  <mergeCells count="12">
    <mergeCell ref="A60:I60"/>
    <mergeCell ref="A1:L1"/>
    <mergeCell ref="A2:I2"/>
    <mergeCell ref="A7:I7"/>
    <mergeCell ref="A11:I11"/>
    <mergeCell ref="A15:L15"/>
    <mergeCell ref="A16:L16"/>
    <mergeCell ref="A23:I23"/>
    <mergeCell ref="A30:I30"/>
    <mergeCell ref="A37:I37"/>
    <mergeCell ref="A38:I38"/>
    <mergeCell ref="A49:I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Djamal Nadjib'llah (dn304874)</dc:creator>
  <cp:lastModifiedBy>Djamal Nadjib'llah (dn304874)</cp:lastModifiedBy>
  <dcterms:created xsi:type="dcterms:W3CDTF">2023-11-01T07:24:26Z</dcterms:created>
  <dcterms:modified xsi:type="dcterms:W3CDTF">2023-12-21T13:56:43Z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4476e081-6080-4cc7-b3ba-5a1b4dc7ae88</vt:lpwstr>
  </property>
</Properties>
</file>