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jeymison\Downloads\"/>
    </mc:Choice>
  </mc:AlternateContent>
  <xr:revisionPtr revIDLastSave="0" documentId="13_ncr:1_{C219B7F4-B573-47C4-BD9A-E73AF3C39D8D}" xr6:coauthVersionLast="47" xr6:coauthVersionMax="47" xr10:uidLastSave="{00000000-0000-0000-0000-000000000000}"/>
  <bookViews>
    <workbookView xWindow="-120" yWindow="-120" windowWidth="20730" windowHeight="1131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3" l="1"/>
  <c r="D1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<sst xmlns="http://schemas.openxmlformats.org/spreadsheetml/2006/main" count="2022" uniqueCount="324">
  <si>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</si>
  <si>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</si>
  <si>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</si>
  <si>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</si>
  <si>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</si>
  <si>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</si>
  <si>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</si>
  <si>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</si>
  <si>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</si>
  <si>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</si>
  <si>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</si>
  <si>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</si>
  <si>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</si>
  <si>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</si>
  <si>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</si>
  <si>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</si>
  <si>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</si>
  <si>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</si>
  <si>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</si>
  <si>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</si>
  <si>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</si>
  <si>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</si>
  <si>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</si>
  <si>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</si>
  <si>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</si>
  <si>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</si>
  <si>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</si>
  <si>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</si>
  <si>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</si>
  <si>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</si>
  <si>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</si>
  <si>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</si>
  <si>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</si>
  <si>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</si>
  <si>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</si>
  <si>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</si>
  <si>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</si>
  <si>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</si>
  <si>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</si>
  <si>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</si>
  <si>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</si>
  <si>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</si>
  <si>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</si>
  <si>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</si>
  <si>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</si>
  <si>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</si>
  <si>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</si>
  <si>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</si>
  <si>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</si>
  <si>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</si>
  <si>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</si>
  <si>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</si>
  <si>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</si>
  <si>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</si>
  <si>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</si>
  <si>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</si>
  <si>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</si>
  <si>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</si>
  <si>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</si>
  <si>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</si>
  <si>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</si>
  <si>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</si>
  <si>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</si>
  <si>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</si>
  <si>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</si>
  <si>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</si>
  <si>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</si>
  <si>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</si>
  <si>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</si>
  <si>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</si>
  <si>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</si>
  <si>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</si>
  <si>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</si>
  <si>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</si>
  <si>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</si>
  <si>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</si>
  <si>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</si>
  <si>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</si>
  <si>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</si>
  <si>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</si>
  <si>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</si>
  <si>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</si>
  <si>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</si>
  <si>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</si>
  <si>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</si>
  <si>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</si>
  <si>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</si>
  <si>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</si>
  <si>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</si>
  <si>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</si>
  <si>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</si>
  <si>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</si>
  <si>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</si>
  <si>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</si>
  <si>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</si>
  <si>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</si>
  <si>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</si>
  <si>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</si>
  <si>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</si>
  <si>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</si>
  <si>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</si>
  <si>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</si>
  <si>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</si>
  <si>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</si>
  <si>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</si>
  <si>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</si>
  <si>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</si>
  <si>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</si>
  <si>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</si>
  <si>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</si>
  <si>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</si>
  <si>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</si>
  <si>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</si>
  <si>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</si>
  <si>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</si>
  <si>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</si>
  <si>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</si>
  <si>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</si>
  <si>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</si>
  <si>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</si>
  <si>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</si>
  <si>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</si>
  <si>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</si>
  <si>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</si>
  <si>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</si>
  <si>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</si>
  <si>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</si>
  <si>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</si>
  <si>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</si>
  <si>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</si>
  <si>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</si>
  <si>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</si>
  <si>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</si>
  <si>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</si>
  <si>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</si>
  <si>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</si>
  <si>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</si>
  <si>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</si>
  <si>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</si>
  <si>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</si>
  <si>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</si>
  <si>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</si>
  <si>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</si>
  <si>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</si>
  <si>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</si>
  <si>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</si>
  <si>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</si>
  <si>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</si>
  <si>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</si>
  <si>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</si>
  <si>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</si>
  <si>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</si>
  <si>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</si>
  <si>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</si>
  <si>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</si>
  <si>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</si>
  <si>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</si>
  <si>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</si>
  <si>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</si>
  <si>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</si>
  <si>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</si>
  <si>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</si>
  <si>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</si>
  <si>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</si>
  <si>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</si>
  <si>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</si>
  <si>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</si>
  <si>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</si>
  <si>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</si>
  <si>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</si>
  <si>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</si>
  <si>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</si>
  <si>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</si>
  <si>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</si>
  <si>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</si>
  <si>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</si>
  <si>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</si>
  <si>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</si>
  <si>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</si>
  <si>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</si>
  <si>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</si>
  <si>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</si>
  <si>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</si>
  <si>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</si>
  <si>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</si>
  <si>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</si>
  <si>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</si>
  <si>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</si>
  <si>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</si>
  <si>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</si>
  <si>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</si>
  <si>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</si>
  <si>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</si>
  <si>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</si>
  <si>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</si>
  <si>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</si>
  <si>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</si>
  <si>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</si>
  <si>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</si>
  <si>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</si>
  <si>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</si>
  <si>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</si>
  <si>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</si>
  <si>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</si>
  <si>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</si>
  <si>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</si>
  <si>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</si>
  <si>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</si>
  <si>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</si>
  <si>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</si>
  <si>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</si>
  <si>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</si>
  <si>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</si>
  <si>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</si>
  <si>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</si>
  <si>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</si>
  <si>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</si>
  <si>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</si>
  <si>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</si>
  <si>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</si>
  <si>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</si>
  <si>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</si>
  <si>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</si>
  <si>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</si>
  <si>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</si>
  <si>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</si>
  <si>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</si>
  <si>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</si>
  <si>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</si>
  <si>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</si>
  <si>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</si>
  <si>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</si>
  <si>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</si>
  <si>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</si>
  <si>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</si>
  <si>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</si>
  <si>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</si>
  <si>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</si>
  <si>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</si>
  <si>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</si>
  <si>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</si>
  <si>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</si>
  <si>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</si>
  <si>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</si>
  <si>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</si>
  <si>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</si>
  <si>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</si>
  <si>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</si>
  <si>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</si>
  <si>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</si>
  <si>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</si>
  <si>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</si>
  <si>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</si>
  <si>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</si>
  <si>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</si>
  <si>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</si>
  <si>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</si>
  <si>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</si>
  <si>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</si>
  <si>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</si>
  <si>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</si>
  <si>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</si>
  <si>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</si>
  <si>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</si>
  <si>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</si>
  <si>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</si>
  <si>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</si>
  <si>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</si>
  <si>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</si>
  <si>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</si>
  <si>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</si>
  <si>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</si>
  <si>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</si>
  <si>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</si>
  <si>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</si>
  <si>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</si>
  <si>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</si>
  <si>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</si>
  <si>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</si>
  <si>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</si>
  <si>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</si>
  <si>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</si>
  <si>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</si>
  <si>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</si>
  <si>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</si>
  <si>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</si>
  <si>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</si>
  <si>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</si>
  <si>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</si>
  <si>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</si>
  <si>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</si>
  <si>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</si>
  <si>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</si>
  <si>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</si>
  <si>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</si>
  <si>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</si>
  <si>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</si>
  <si>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</si>
  <si>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</si>
  <si>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</si>
  <si>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</si>
  <si>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</si>
  <si>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</si>
  <si>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</si>
  <si>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</si>
  <si>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</si>
  <si>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</si>
  <si>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</si>
  <si>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</si>
  <si>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</si>
  <si>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</si>
  <si>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</si>
  <si>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</si>
  <si>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</si>
  <si>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</si>
  <si>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</si>
  <si>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# 006414</t>
  </si>
  <si>
    <t># 009929</t>
  </si>
  <si>
    <t># 5ccb5f</t>
  </si>
  <si>
    <t># 121012</t>
  </si>
  <si>
    <t># 413e40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</si>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</sst>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ptos Narrow"/>
      <scheme val="minor"/>
    </font>
    <font>
      <b/>
      <sz val="18"/>
      <color theme="1"/>
      <name val="Aptos Narrow"/>
      <scheme val="minor"/>
    </font>
    <font>
      <b/>
      <sz val="18"/>
      <color rgb="FF09B301"/>
      <name val="Segoe UI"/>
      <family val="2"/>
    </font>
    <font>
      <b/>
      <sz val="14"/>
      <color theme="1"/>
      <name val="Aptos Narrow"/>
      <family val="2"/>
      <scheme val="minor"/>
    </font>
    <font>
      <b/>
      <sz val="14"/>
      <color theme="3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413E40"/>
        <bgColor indexed="64"/>
      </patternFill>
    </fill>
    <fill>
      <patternFill patternType="solid">
        <fgColor rgb="FF121012"/>
        <bgColor indexed="64"/>
      </patternFill>
    </fill>
    <fill>
      <patternFill patternType="solid">
        <fgColor rgb="FF5CCB5F"/>
        <bgColor indexed="64"/>
      </patternFill>
    </fill>
    <fill>
      <patternFill patternType="solid">
        <fgColor rgb="FF009929"/>
        <bgColor indexed="64"/>
      </patternFill>
    </fill>
    <fill>
      <patternFill patternType="solid">
        <fgColor rgb="FF006414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098F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3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164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0" fontId="6" fillId="8" borderId="0" xfId="0" applyFont="1" applyFill="1"/>
    <xf numFmtId="0" fontId="0" fillId="9" borderId="0" xfId="0" applyFill="1"/>
    <xf numFmtId="0" fontId="6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64" fontId="7" fillId="0" borderId="0" xfId="0" applyNumberFormat="1" applyFont="1" applyAlignment="1">
      <alignment horizontal="center" vertical="top"/>
    </xf>
    <xf numFmtId="164" fontId="7" fillId="0" borderId="0" xfId="0" applyNumberFormat="1" applyFont="1" applyAlignment="1">
      <alignment horizontal="center" vertical="center"/>
    </xf>
    <xf numFmtId="0" fontId="0" fillId="13" borderId="0" xfId="0" applyFill="1"/>
    <xf numFmtId="0" fontId="0" fillId="9" borderId="0" xfId="0" applyFill="1" applyBorder="1"/>
    <xf numFmtId="0" fontId="5" fillId="9" borderId="0" xfId="0" applyFont="1" applyFill="1" applyBorder="1"/>
    <xf numFmtId="0" fontId="0" fillId="13" borderId="0" xfId="0" applyFill="1" applyBorder="1"/>
    <xf numFmtId="0" fontId="0" fillId="9" borderId="3" xfId="0" applyFill="1" applyBorder="1"/>
    <xf numFmtId="0" fontId="9" fillId="9" borderId="3" xfId="0" applyFont="1" applyFill="1" applyBorder="1"/>
    <xf numFmtId="0" fontId="10" fillId="9" borderId="3" xfId="3" applyFont="1" applyFill="1" applyBorder="1"/>
    <xf numFmtId="0" fontId="8" fillId="9" borderId="3" xfId="3" applyFont="1" applyFill="1" applyBorder="1" applyAlignment="1">
      <alignment vertical="center"/>
    </xf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32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rgb="FF5CCB5F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12101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A5100FB1-7002-4DC6-917E-313A6EA37601}">
      <tableStyleElement type="wholeTable" dxfId="31"/>
      <tableStyleElement type="headerRow" dxfId="30"/>
    </tableStyle>
  </tableStyles>
  <colors>
    <mruColors>
      <color rgb="FF098F01"/>
      <color rgb="FF121012"/>
      <color rgb="FF332D33"/>
      <color rgb="FF09B301"/>
      <color rgb="FF22C55E"/>
      <color rgb="FF515151"/>
      <color rgb="FFEAEAEA"/>
      <color rgb="FF107C11"/>
      <color rgb="FF777777"/>
      <color rgb="FFDDDDD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[805d54f9-6d53-4246-bed7-4aa2da615923.xlsx]C̳álculos!TBL_ANUAL_TOTAL2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C̳álculos!$B$5:$B$7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E-4178-A0C1-C722EC81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5373328"/>
        <c:axId val="1615373744"/>
      </c:barChart>
      <c:catAx>
        <c:axId val="161537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9B30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5373744"/>
        <c:crosses val="autoZero"/>
        <c:auto val="1"/>
        <c:lblAlgn val="ctr"/>
        <c:lblOffset val="100"/>
        <c:noMultiLvlLbl val="0"/>
      </c:catAx>
      <c:valAx>
        <c:axId val="161537374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6153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207503</xdr:colOff>
      <xdr:row>0</xdr:row>
      <xdr:rowOff>136893</xdr:rowOff>
    </xdr:from>
    <xdr:to>
      <xdr:col>3</xdr:col>
      <xdr:colOff>96090</xdr:colOff>
      <xdr:row>7</xdr:row>
      <xdr:rowOff>14008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30D46D-9540-4211-B894-0A79FE6C6B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6867" b="-12686"/>
        <a:stretch/>
      </xdr:blipFill>
      <xdr:spPr>
        <a:xfrm>
          <a:off x="459635" y="136893"/>
          <a:ext cx="1471418" cy="1319872"/>
        </a:xfrm>
        <a:prstGeom prst="rect">
          <a:avLst/>
        </a:prstGeom>
      </xdr:spPr>
    </xdr:pic>
    <xdr:clientData/>
  </xdr:twoCellAnchor>
  <xdr:twoCellAnchor editAs="absolute">
    <xdr:from>
      <xdr:col>0</xdr:col>
      <xdr:colOff>42022</xdr:colOff>
      <xdr:row>9</xdr:row>
      <xdr:rowOff>84042</xdr:rowOff>
    </xdr:from>
    <xdr:to>
      <xdr:col>5</xdr:col>
      <xdr:colOff>52001</xdr:colOff>
      <xdr:row>15</xdr:row>
      <xdr:rowOff>146744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68E332F7-F750-4BAD-ABD6-F822B0744C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022" y="1763906"/>
              <a:ext cx="2088161" cy="12922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98052</xdr:colOff>
      <xdr:row>7</xdr:row>
      <xdr:rowOff>14007</xdr:rowOff>
    </xdr:from>
    <xdr:to>
      <xdr:col>22</xdr:col>
      <xdr:colOff>136072</xdr:colOff>
      <xdr:row>34</xdr:row>
      <xdr:rowOff>71437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78CD6BC0-028D-4D9B-B337-48C27C20F235}"/>
            </a:ext>
          </a:extLst>
        </xdr:cNvPr>
        <xdr:cNvGrpSpPr/>
      </xdr:nvGrpSpPr>
      <xdr:grpSpPr>
        <a:xfrm>
          <a:off x="2314779" y="1451416"/>
          <a:ext cx="10411611" cy="4819930"/>
          <a:chOff x="2199155" y="1008529"/>
          <a:chExt cx="10319417" cy="5030040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7038148D-73BD-4E56-8C44-4E0E6AB1FAAB}"/>
              </a:ext>
            </a:extLst>
          </xdr:cNvPr>
          <xdr:cNvGrpSpPr/>
        </xdr:nvGrpSpPr>
        <xdr:grpSpPr>
          <a:xfrm>
            <a:off x="2261775" y="1428750"/>
            <a:ext cx="4965853" cy="1445912"/>
            <a:chOff x="2307432" y="1095375"/>
            <a:chExt cx="4836318" cy="1345406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88F422F7-AA5F-4AEE-8904-F2A01BDF5765}"/>
                </a:ext>
              </a:extLst>
            </xdr:cNvPr>
            <xdr:cNvSpPr/>
          </xdr:nvSpPr>
          <xdr:spPr>
            <a:xfrm>
              <a:off x="2307432" y="1128712"/>
              <a:ext cx="4833937" cy="1238249"/>
            </a:xfrm>
            <a:prstGeom prst="roundRect">
              <a:avLst/>
            </a:prstGeom>
            <a:solidFill>
              <a:srgbClr val="12101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E56E9D06-FF58-4DCD-A39E-CABBB9E69DF9}"/>
                </a:ext>
              </a:extLst>
            </xdr:cNvPr>
            <xdr:cNvSpPr/>
          </xdr:nvSpPr>
          <xdr:spPr>
            <a:xfrm>
              <a:off x="2309812" y="1095375"/>
              <a:ext cx="4833938" cy="4286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200" b="1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SOBSCRIPTIONS EA PLAY SEASON PASS</a:t>
              </a:r>
              <a:endParaRPr lang="pt-BR" sz="1200" b="1">
                <a:solidFill>
                  <a:schemeClr val="tx1">
                    <a:lumMod val="95000"/>
                    <a:lumOff val="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9C7DD335-69EC-435E-8150-4DA9750B7DF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976563" y="1345406"/>
              <a:ext cx="1094488" cy="1095375"/>
            </a:xfrm>
            <a:prstGeom prst="rect">
              <a:avLst/>
            </a:prstGeom>
          </xdr:spPr>
        </xdr:pic>
        <xdr:sp macro="" textlink="C̳álculos!D16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5B0147E2-B7BD-4D8E-9E83-7E0FE01D710F}"/>
                </a:ext>
              </a:extLst>
            </xdr:cNvPr>
            <xdr:cNvSpPr/>
          </xdr:nvSpPr>
          <xdr:spPr>
            <a:xfrm>
              <a:off x="4893469" y="1625203"/>
              <a:ext cx="1940720" cy="53578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7C2C4158-9BA2-40B0-92B2-20FB260F75CB}" type="TxLink">
                <a:rPr lang="en-US" sz="2400" b="1" i="0" u="none" strike="noStrike">
                  <a:solidFill>
                    <a:srgbClr val="22C55E"/>
                  </a:solidFill>
                  <a:latin typeface="Aptos Narrow"/>
                </a:rPr>
                <a:t>R$ 600,00</a:t>
              </a:fld>
              <a:endParaRPr lang="pt-BR" sz="2400">
                <a:solidFill>
                  <a:srgbClr val="22C55E"/>
                </a:solidFill>
              </a:endParaRPr>
            </a:p>
          </xdr:txBody>
        </xdr:sp>
      </xdr:grp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62C476D5-D96E-4FC5-93F2-AC4A203EB0EE}"/>
              </a:ext>
            </a:extLst>
          </xdr:cNvPr>
          <xdr:cNvGrpSpPr/>
        </xdr:nvGrpSpPr>
        <xdr:grpSpPr>
          <a:xfrm>
            <a:off x="7473195" y="1448972"/>
            <a:ext cx="4977340" cy="1349441"/>
            <a:chOff x="7603332" y="1116806"/>
            <a:chExt cx="4836318" cy="1271586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7BE9EAD0-2D6E-4539-9C01-548376F14715}"/>
                </a:ext>
              </a:extLst>
            </xdr:cNvPr>
            <xdr:cNvSpPr/>
          </xdr:nvSpPr>
          <xdr:spPr>
            <a:xfrm>
              <a:off x="7603332" y="1150143"/>
              <a:ext cx="4833937" cy="1238249"/>
            </a:xfrm>
            <a:prstGeom prst="roundRect">
              <a:avLst/>
            </a:prstGeom>
            <a:solidFill>
              <a:srgbClr val="12101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C1776EAF-8F84-47D7-9FA1-0F78750DE368}"/>
                </a:ext>
              </a:extLst>
            </xdr:cNvPr>
            <xdr:cNvSpPr/>
          </xdr:nvSpPr>
          <xdr:spPr>
            <a:xfrm>
              <a:off x="7605712" y="1116806"/>
              <a:ext cx="4833938" cy="4286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200" b="1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SOBSCRIPTIONS MINECRAFT SEASON PASS</a:t>
              </a:r>
              <a:endParaRPr lang="pt-BR" sz="1200" b="1">
                <a:solidFill>
                  <a:schemeClr val="tx1">
                    <a:lumMod val="95000"/>
                    <a:lumOff val="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229CEAD8-4280-4023-86CE-EC80817C39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568375" y="1626393"/>
              <a:ext cx="526728" cy="432121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E3DA377C-D00A-453E-BAD5-E436354EAF7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8091488" y="1977466"/>
              <a:ext cx="1469230" cy="182328"/>
            </a:xfrm>
            <a:prstGeom prst="rect">
              <a:avLst/>
            </a:prstGeom>
          </xdr:spPr>
        </xdr:pic>
        <xdr:sp macro="" textlink="C̳álculos!D27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A292E759-6663-4ABE-905B-086BD9F16935}"/>
                </a:ext>
              </a:extLst>
            </xdr:cNvPr>
            <xdr:cNvSpPr/>
          </xdr:nvSpPr>
          <xdr:spPr>
            <a:xfrm>
              <a:off x="10189370" y="1618059"/>
              <a:ext cx="1931194" cy="550069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A1F91E5D-7C75-453B-B121-7FBF3CEBD6F8}" type="TxLink">
                <a:rPr lang="en-US" sz="2400" b="1" i="0" u="none" strike="noStrike">
                  <a:solidFill>
                    <a:srgbClr val="22C55E"/>
                  </a:solidFill>
                  <a:latin typeface="Aptos Narrow"/>
                </a:rPr>
                <a:t>R$ 940,00</a:t>
              </a:fld>
              <a:endParaRPr lang="pt-BR" sz="2400">
                <a:solidFill>
                  <a:srgbClr val="22C55E"/>
                </a:solidFill>
              </a:endParaRPr>
            </a:p>
          </xdr:txBody>
        </xdr:sp>
      </xdr:grp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7638C6A6-605F-433D-B389-3A85E4766615}"/>
              </a:ext>
            </a:extLst>
          </xdr:cNvPr>
          <xdr:cNvGrpSpPr/>
        </xdr:nvGrpSpPr>
        <xdr:grpSpPr>
          <a:xfrm>
            <a:off x="2274934" y="3006642"/>
            <a:ext cx="10243638" cy="3031927"/>
            <a:chOff x="2281237" y="2790229"/>
            <a:chExt cx="10244138" cy="2972396"/>
          </a:xfrm>
        </xdr:grpSpPr>
        <xdr:grpSp>
          <xdr:nvGrpSpPr>
            <xdr:cNvPr id="6" name="Agrupar 5">
              <a:extLst>
                <a:ext uri="{FF2B5EF4-FFF2-40B4-BE49-F238E27FC236}">
                  <a16:creationId xmlns:a16="http://schemas.microsoft.com/office/drawing/2014/main" id="{0470CE79-AEC6-4D19-B615-374B475811F6}"/>
                </a:ext>
              </a:extLst>
            </xdr:cNvPr>
            <xdr:cNvGrpSpPr/>
          </xdr:nvGrpSpPr>
          <xdr:grpSpPr>
            <a:xfrm>
              <a:off x="2286000" y="2821781"/>
              <a:ext cx="10239375" cy="2940844"/>
              <a:chOff x="2416969" y="1035843"/>
              <a:chExt cx="4857750" cy="2940844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87BC1A7F-44DA-4F27-A9E6-F21A2140380C}"/>
                  </a:ext>
                </a:extLst>
              </xdr:cNvPr>
              <xdr:cNvSpPr/>
            </xdr:nvSpPr>
            <xdr:spPr>
              <a:xfrm>
                <a:off x="2416969" y="1035843"/>
                <a:ext cx="4857750" cy="2940844"/>
              </a:xfrm>
              <a:prstGeom prst="roundRect">
                <a:avLst>
                  <a:gd name="adj" fmla="val 10189"/>
                </a:avLst>
              </a:prstGeom>
              <a:solidFill>
                <a:srgbClr val="12101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8EB6C720-171A-4E6A-86B6-6AC5942EF04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88509" y="1166812"/>
              <a:ext cx="4571999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</xdr:grpSp>
        <xdr:sp macro="" textlink="">
          <xdr:nvSpPr>
            <xdr:cNvPr id="29" name="Retângulo: Cantos Superiores Arredondados 28">
              <a:extLst>
                <a:ext uri="{FF2B5EF4-FFF2-40B4-BE49-F238E27FC236}">
                  <a16:creationId xmlns:a16="http://schemas.microsoft.com/office/drawing/2014/main" id="{A932DA27-46BE-4F3D-B5B8-4FF5D6149738}"/>
                </a:ext>
              </a:extLst>
            </xdr:cNvPr>
            <xdr:cNvSpPr/>
          </xdr:nvSpPr>
          <xdr:spPr>
            <a:xfrm>
              <a:off x="2281237" y="2790229"/>
              <a:ext cx="10244137" cy="43791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200" b="1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SOBSCRIPTIONS XBOX GAME PASS</a:t>
              </a:r>
              <a:endParaRPr lang="pt-BR" sz="1200" b="1">
                <a:solidFill>
                  <a:schemeClr val="tx1">
                    <a:lumMod val="95000"/>
                    <a:lumOff val="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12249501-944A-4279-B582-A3552485525F}"/>
              </a:ext>
            </a:extLst>
          </xdr:cNvPr>
          <xdr:cNvSpPr txBox="1"/>
        </xdr:nvSpPr>
        <xdr:spPr>
          <a:xfrm>
            <a:off x="2199155" y="1008529"/>
            <a:ext cx="6345330" cy="1961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2">
                    <a:lumMod val="50000"/>
                  </a:schemeClr>
                </a:solidFill>
              </a:rPr>
              <a:t>PERIOD:  01-01-2024 --</a:t>
            </a:r>
            <a:r>
              <a:rPr lang="pt-BR" sz="1100" baseline="0">
                <a:solidFill>
                  <a:schemeClr val="bg2">
                    <a:lumMod val="50000"/>
                  </a:schemeClr>
                </a:solidFill>
              </a:rPr>
              <a:t> 12-31-2024 | </a:t>
            </a:r>
            <a:r>
              <a:rPr lang="pt-BR" sz="1100">
                <a:solidFill>
                  <a:schemeClr val="bg2">
                    <a:lumMod val="50000"/>
                  </a:schemeClr>
                </a:solidFill>
              </a:rPr>
              <a:t>LAST</a:t>
            </a:r>
            <a:r>
              <a:rPr lang="pt-BR" sz="1100" baseline="0">
                <a:solidFill>
                  <a:schemeClr val="bg2">
                    <a:lumMod val="50000"/>
                  </a:schemeClr>
                </a:solidFill>
              </a:rPr>
              <a:t> UPDATE 03-21-2025 | 20:00:00</a:t>
            </a:r>
            <a:endParaRPr lang="pt-BR" sz="11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jeymison" refreshedDate="45735.437869097223" createdVersion="7" refreshedVersion="7" minRefreshableVersion="3" recordCount="295" xr:uid="{06CF7DBE-98A2-4C9A-8F06-584623DE3DC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495659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73B20-A1B5-44DE-A0B1-B695A30D3A3E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23:B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5">
    <format dxfId="0">
      <pivotArea type="all" dataOnly="0" outline="0" fieldPosition="0"/>
    </format>
    <format dxfId="1">
      <pivotArea outline="0" collapsedLevelsAreSubtotals="1" fieldPosition="0"/>
    </format>
    <format dxfId="2">
      <pivotArea field="6" type="button" dataOnly="0" labelOnly="1" outline="0" axis="axisPage" fieldPosition="0"/>
    </format>
    <format dxfId="3">
      <pivotArea dataOnly="0" labelOnly="1" grandRow="1" outline="0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0D63C-3239-4EC4-90A7-A328842001C5}" name="TBL_ANUAL_TOTAL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4:B7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formats count="6">
    <format dxfId="10">
      <pivotArea type="all" dataOnly="0" outline="0" fieldPosition="0"/>
    </format>
    <format dxfId="9">
      <pivotArea outline="0" collapsedLevelsAreSubtotals="1" fieldPosition="0"/>
    </format>
    <format dxfId="8">
      <pivotArea field="6" type="button" dataOnly="0" labelOnly="1" outline="0" axis="axisPage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52FAD-A3CB-481C-B36E-6400D461E1A4}" name="TBL_A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2:B1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5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6" type="button" dataOnly="0" labelOnly="1" outline="0" axis="axisPage" fieldPosition="0"/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B512F6C-40EE-440E-B9CF-8E2656169171}" sourceName="Subscription Type">
  <pivotTables>
    <pivotTable tabId="3" name="TBL_ANUAL_TOTAL2"/>
    <pivotTable tabId="3" name="TBL_ANUAL_TOTAL"/>
    <pivotTable tabId="3" name="Tabela dinâmica1"/>
  </pivotTables>
  <data>
    <tabular pivotCacheId="94956596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B272020-6F2D-4A84-9B41-8EABD02D29E2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9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28"/>
    <tableColumn id="2" xr3:uid="{53DD39D0-2220-4121-9E9D-4EAA7E151C0F}" name="Name" dataDxfId="27"/>
    <tableColumn id="3" xr3:uid="{4F5FF271-4C57-4BE0-8F2C-F82C8551625C}" name="Plan" dataDxfId="26"/>
    <tableColumn id="4" xr3:uid="{8C17EB93-79B9-4E55-B8F7-BEB82F8253E9}" name="Start Date" dataDxfId="25"/>
    <tableColumn id="5" xr3:uid="{48CEDF9B-1689-482A-A828-5CCE7713264A}" name="Auto Renewal" dataDxfId="24"/>
    <tableColumn id="6" xr3:uid="{78B82374-9AA7-4E38-AE4F-78CDE6C83720}" name="Subscription Price" dataDxfId="23" dataCellStyle="Moeda"/>
    <tableColumn id="7" xr3:uid="{F2433F68-AF33-49D0-B1FB-19A396074EDE}" name="Subscription Type" dataDxfId="22"/>
    <tableColumn id="8" xr3:uid="{FD4D9C95-F6E5-4933-9068-A71FF7DF9343}" name="EA Play Season Pass" dataDxfId="21"/>
    <tableColumn id="13" xr3:uid="{978DD0D2-834E-4CE4-A39B-30976086932F}" name="EA Play Season Pass_x000a_Price" dataDxfId="20" dataCellStyle="Moeda"/>
    <tableColumn id="9" xr3:uid="{6E29F111-C395-4580-9DAD-3407D9E8B1A4}" name="Minecraft Season Pass" dataDxfId="19"/>
    <tableColumn id="10" xr3:uid="{EF544EAA-7F25-4FD5-A10E-8E62804DB9E3}" name="Minecraft Season Pass Price" dataDxfId="18" dataCellStyle="Moeda"/>
    <tableColumn id="11" xr3:uid="{7F6EB64A-1F07-4E48-9F0F-AC7D9DCD26F8}" name="Coupon Value" dataDxfId="17" dataCellStyle="Moeda"/>
    <tableColumn id="12" xr3:uid="{2B04ABC8-DE6F-426E-ADC0-D8AFC68CA58E}" name="Total Value" dataDxfId="1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B11" sqref="B11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9" spans="2:16">
      <c r="B9" s="20" t="s">
        <v>316</v>
      </c>
      <c r="E9" s="17" t="s">
        <v>319</v>
      </c>
    </row>
    <row r="10" spans="2:16">
      <c r="B10" s="19" t="s">
        <v>317</v>
      </c>
      <c r="E10" s="15" t="s">
        <v>320</v>
      </c>
    </row>
    <row r="11" spans="2:16">
      <c r="B11" s="18" t="s">
        <v>318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29" zoomScale="90" zoomScaleNormal="90" workbookViewId="0">
      <selection sqref="A1:XFD29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D27"/>
  <sheetViews>
    <sheetView showGridLines="0" zoomScale="62" zoomScaleNormal="62" workbookViewId="0">
      <selection activeCell="D27" sqref="D27"/>
    </sheetView>
  </sheetViews>
  <sheetFormatPr defaultRowHeight="14.25"/>
  <cols>
    <col min="1" max="1" width="22.5" bestFit="1" customWidth="1"/>
    <col min="2" max="2" width="42.625" bestFit="1" customWidth="1"/>
    <col min="3" max="3" width="12.5" customWidth="1"/>
    <col min="4" max="4" width="25.375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2" spans="1:4">
      <c r="A2" s="13" t="s">
        <v>16</v>
      </c>
      <c r="B2" s="12" t="s">
        <v>24</v>
      </c>
    </row>
    <row r="4" spans="1:4">
      <c r="A4" s="13" t="s">
        <v>313</v>
      </c>
      <c r="B4" s="12" t="s">
        <v>315</v>
      </c>
    </row>
    <row r="5" spans="1:4">
      <c r="A5" s="14" t="s">
        <v>23</v>
      </c>
      <c r="B5" s="12">
        <v>217</v>
      </c>
    </row>
    <row r="6" spans="1:4">
      <c r="A6" s="14" t="s">
        <v>19</v>
      </c>
      <c r="B6" s="12">
        <v>1537</v>
      </c>
    </row>
    <row r="7" spans="1:4">
      <c r="A7" s="14" t="s">
        <v>314</v>
      </c>
      <c r="B7" s="12">
        <v>1754</v>
      </c>
    </row>
    <row r="10" spans="1:4">
      <c r="A10" s="13" t="s">
        <v>16</v>
      </c>
      <c r="B10" s="12" t="s">
        <v>24</v>
      </c>
    </row>
    <row r="12" spans="1:4">
      <c r="A12" s="13" t="s">
        <v>313</v>
      </c>
      <c r="B12" s="12" t="s">
        <v>322</v>
      </c>
    </row>
    <row r="13" spans="1:4">
      <c r="A13" s="14" t="s">
        <v>22</v>
      </c>
      <c r="B13" s="12">
        <v>0</v>
      </c>
    </row>
    <row r="14" spans="1:4">
      <c r="A14" s="14" t="s">
        <v>26</v>
      </c>
      <c r="B14" s="12">
        <v>0</v>
      </c>
    </row>
    <row r="15" spans="1:4">
      <c r="A15" s="14" t="s">
        <v>18</v>
      </c>
      <c r="B15" s="12">
        <v>600</v>
      </c>
    </row>
    <row r="16" spans="1:4" ht="23.25">
      <c r="A16" s="14" t="s">
        <v>314</v>
      </c>
      <c r="B16" s="12">
        <v>600</v>
      </c>
      <c r="D16" s="21">
        <f>GETPIVOTDATA("EA Play Season Pass
Price",$A$12)</f>
        <v>600</v>
      </c>
    </row>
    <row r="21" spans="1:4">
      <c r="A21" s="13" t="s">
        <v>16</v>
      </c>
      <c r="B21" s="12" t="s">
        <v>24</v>
      </c>
    </row>
    <row r="23" spans="1:4">
      <c r="A23" s="13" t="s">
        <v>313</v>
      </c>
      <c r="B23" s="12" t="s">
        <v>323</v>
      </c>
    </row>
    <row r="24" spans="1:4">
      <c r="A24" s="14" t="s">
        <v>22</v>
      </c>
      <c r="B24" s="12">
        <v>0</v>
      </c>
    </row>
    <row r="25" spans="1:4">
      <c r="A25" s="14" t="s">
        <v>26</v>
      </c>
      <c r="B25" s="12">
        <v>540</v>
      </c>
    </row>
    <row r="26" spans="1:4">
      <c r="A26" s="14" t="s">
        <v>18</v>
      </c>
      <c r="B26" s="12">
        <v>400</v>
      </c>
    </row>
    <row r="27" spans="1:4" ht="23.25">
      <c r="A27" s="14" t="s">
        <v>314</v>
      </c>
      <c r="B27" s="12">
        <v>940</v>
      </c>
      <c r="D27" s="22">
        <f>GETPIVOTDATA("Minecraft Season Pass Price",$A$23)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V11"/>
  <sheetViews>
    <sheetView showGridLines="0" showRowColHeaders="0" tabSelected="1" zoomScale="55" zoomScaleNormal="55" workbookViewId="0">
      <selection activeCell="AD29" sqref="AD29"/>
    </sheetView>
  </sheetViews>
  <sheetFormatPr defaultRowHeight="14.25"/>
  <cols>
    <col min="1" max="1" width="3.25" style="16" customWidth="1"/>
    <col min="2" max="2" width="18.375" style="16" customWidth="1"/>
    <col min="3" max="3" width="2.375" style="16" customWidth="1"/>
    <col min="4" max="4" width="1.875" style="16" customWidth="1"/>
    <col min="5" max="5" width="1.625" style="16" customWidth="1"/>
    <col min="6" max="6" width="1.75" style="16" customWidth="1"/>
    <col min="7" max="7" width="3.625" style="23" customWidth="1"/>
    <col min="8" max="8" width="7.625" style="23" customWidth="1"/>
    <col min="9" max="16" width="9" style="23"/>
    <col min="17" max="17" width="6.625" style="23" customWidth="1"/>
    <col min="18" max="16384" width="9" style="23"/>
  </cols>
  <sheetData>
    <row r="1" spans="3:22" s="16" customFormat="1"/>
    <row r="2" spans="3:22" s="16" customFormat="1"/>
    <row r="3" spans="3:22" s="16" customFormat="1"/>
    <row r="4" spans="3:22" s="16" customFormat="1"/>
    <row r="5" spans="3:22" s="16" customFormat="1" ht="27" thickBot="1">
      <c r="C5" s="27"/>
      <c r="D5" s="27"/>
      <c r="E5" s="27"/>
      <c r="F5" s="27"/>
      <c r="G5" s="30" t="s">
        <v>321</v>
      </c>
      <c r="H5" s="30"/>
      <c r="I5" s="30"/>
      <c r="J5" s="30"/>
      <c r="K5" s="30"/>
      <c r="L5" s="30"/>
      <c r="M5" s="30"/>
      <c r="N5" s="30"/>
      <c r="O5" s="29"/>
      <c r="P5" s="29"/>
      <c r="Q5" s="29"/>
      <c r="R5" s="29"/>
      <c r="S5" s="29"/>
      <c r="T5" s="28"/>
      <c r="U5" s="28"/>
      <c r="V5" s="28"/>
    </row>
    <row r="6" spans="3:22" s="16" customFormat="1" ht="22.5" customHeight="1" thickTop="1"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4"/>
      <c r="U6" s="24"/>
      <c r="V6" s="24"/>
    </row>
    <row r="7" spans="3:22" ht="8.25" customHeight="1"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 spans="3:22" ht="7.5" customHeight="1"/>
    <row r="9" spans="3:22" ht="10.5" customHeight="1"/>
    <row r="10" spans="3:22" ht="9.75" customHeight="1"/>
    <row r="11" spans="3:22" ht="33" customHeight="1"/>
  </sheetData>
  <mergeCells count="1">
    <mergeCell ref="G5:N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www.w3.org/XML/1998/namespace"/>
    <ds:schemaRef ds:uri="http://schemas.openxmlformats.org/package/2006/metadata/core-properties"/>
    <ds:schemaRef ds:uri="19483571-f922-4e8e-9c1c-26f0a2252132"/>
    <ds:schemaRef ds:uri="http://purl.org/dc/elements/1.1/"/>
    <ds:schemaRef ds:uri="http://purl.org/dc/terms/"/>
    <ds:schemaRef ds:uri="http://schemas.microsoft.com/office/infopath/2007/PartnerControls"/>
    <ds:schemaRef ds:uri="851b35d3-0456-4d6a-bc2f-da927e91d158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Djeymison Henrique</cp:lastModifiedBy>
  <dcterms:created xsi:type="dcterms:W3CDTF">2024-12-19T13:13:10Z</dcterms:created>
  <dcterms:modified xsi:type="dcterms:W3CDTF">2025-03-21T23:53:04Z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