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temp1\8skak\11\"/>
    </mc:Choice>
  </mc:AlternateContent>
  <xr:revisionPtr revIDLastSave="0" documentId="13_ncr:1_{84BA5DC8-EC0A-4E8F-A641-0B00280F28BC}" xr6:coauthVersionLast="45" xr6:coauthVersionMax="45" xr10:uidLastSave="{00000000-0000-0000-0000-000000000000}"/>
  <bookViews>
    <workbookView xWindow="-108" yWindow="-108" windowWidth="23256" windowHeight="12576" xr2:uid="{B13DA607-53E2-49DB-B854-36DEEAA8795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1" l="1"/>
  <c r="H4" i="1"/>
  <c r="G22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3" i="1"/>
  <c r="G19" i="1"/>
  <c r="G20" i="1" s="1"/>
  <c r="G21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4" i="1"/>
  <c r="G3" i="1"/>
  <c r="D15" i="1"/>
  <c r="D7" i="1"/>
</calcChain>
</file>

<file path=xl/sharedStrings.xml><?xml version="1.0" encoding="utf-8"?>
<sst xmlns="http://schemas.openxmlformats.org/spreadsheetml/2006/main" count="19" uniqueCount="19">
  <si>
    <t>метод трапеций</t>
  </si>
  <si>
    <r>
      <t> x * cos(</t>
    </r>
    <r>
      <rPr>
        <sz val="9"/>
        <color rgb="FFFA4B5A"/>
        <rFont val="Consolas"/>
        <family val="3"/>
        <charset val="204"/>
      </rPr>
      <t>2</t>
    </r>
    <r>
      <rPr>
        <sz val="9"/>
        <color rgb="FF0F0F0E"/>
        <rFont val="Consolas"/>
        <family val="3"/>
        <charset val="204"/>
      </rPr>
      <t xml:space="preserve"> * x)</t>
    </r>
  </si>
  <si>
    <r>
      <t xml:space="preserve">    a = </t>
    </r>
    <r>
      <rPr>
        <sz val="9"/>
        <color rgb="FFFA4B5A"/>
        <rFont val="Consolas"/>
        <family val="3"/>
        <charset val="204"/>
      </rPr>
      <t>0</t>
    </r>
  </si>
  <si>
    <r>
      <t xml:space="preserve">    b = </t>
    </r>
    <r>
      <rPr>
        <sz val="9"/>
        <color rgb="FFFA4B5A"/>
        <rFont val="Consolas"/>
        <family val="3"/>
        <charset val="204"/>
      </rPr>
      <t>1</t>
    </r>
  </si>
  <si>
    <r>
      <t xml:space="preserve">    eps = </t>
    </r>
    <r>
      <rPr>
        <sz val="9"/>
        <color rgb="FFFA4B5A"/>
        <rFont val="Consolas"/>
        <family val="3"/>
        <charset val="204"/>
      </rPr>
      <t>0.001</t>
    </r>
  </si>
  <si>
    <t>Вторая производная по х</t>
  </si>
  <si>
    <t xml:space="preserve"> -4*x*cos(2*x) - 4*sin(2*x)</t>
  </si>
  <si>
    <r>
      <t>h = sqrt(  (</t>
    </r>
    <r>
      <rPr>
        <sz val="9"/>
        <color rgb="FFFA4B5A"/>
        <rFont val="Consolas"/>
        <family val="3"/>
        <charset val="204"/>
      </rPr>
      <t>12</t>
    </r>
    <r>
      <rPr>
        <sz val="9"/>
        <color rgb="FF0F0F0E"/>
        <rFont val="Consolas"/>
        <family val="3"/>
        <charset val="204"/>
      </rPr>
      <t>*eps) / (M*</t>
    </r>
    <r>
      <rPr>
        <sz val="9"/>
        <color rgb="FF8000CA"/>
        <rFont val="Consolas"/>
        <family val="3"/>
        <charset val="204"/>
      </rPr>
      <t>abs</t>
    </r>
    <r>
      <rPr>
        <sz val="9"/>
        <color rgb="FF0F0F0E"/>
        <rFont val="Consolas"/>
        <family val="3"/>
        <charset val="204"/>
      </rPr>
      <t>(b-a))  )</t>
    </r>
  </si>
  <si>
    <t>a</t>
  </si>
  <si>
    <t>b</t>
  </si>
  <si>
    <t>eps</t>
  </si>
  <si>
    <t>h</t>
  </si>
  <si>
    <t>Максимум второй производной на интервале:</t>
  </si>
  <si>
    <r>
      <t xml:space="preserve">n = </t>
    </r>
    <r>
      <rPr>
        <sz val="9"/>
        <color rgb="FF8000CA"/>
        <rFont val="Consolas"/>
        <family val="3"/>
        <charset val="204"/>
      </rPr>
      <t>int</t>
    </r>
    <r>
      <rPr>
        <sz val="9"/>
        <color rgb="FF0F0F0E"/>
        <rFont val="Consolas"/>
        <family val="3"/>
        <charset val="204"/>
      </rPr>
      <t>((b - a) / h)</t>
    </r>
  </si>
  <si>
    <t>n</t>
  </si>
  <si>
    <t>x</t>
  </si>
  <si>
    <t>интеграл</t>
  </si>
  <si>
    <t>Ответ</t>
  </si>
  <si>
    <t>*h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</si>
</sst>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9"/>
      <color rgb="FF0F0F0E"/>
      <name val="Consolas"/>
      <family val="3"/>
      <charset val="204"/>
    </font>
    <font>
      <sz val="9"/>
      <color rgb="FFFA4B5A"/>
      <name val="Consolas"/>
      <family val="3"/>
      <charset val="204"/>
    </font>
    <font>
      <sz val="9"/>
      <color rgb="FF8000CA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2F55-E847-4CD8-91EE-6B4E7B12D2C3}">
  <dimension ref="A1:H25"/>
  <sheetViews>
    <sheetView tabSelected="1" workbookViewId="0">
      <selection activeCell="I27" sqref="I27"/>
    </sheetView>
  </sheetViews>
  <sheetFormatPr defaultRowHeight="14.4" x14ac:dyDescent="0.3"/>
  <cols>
    <col min="1" max="1" width="43" customWidth="1"/>
    <col min="5" max="5" width="2.44140625" customWidth="1"/>
    <col min="6" max="6" width="2.6640625" customWidth="1"/>
    <col min="7" max="7" width="13.6640625" customWidth="1"/>
    <col min="8" max="8" width="18.77734375" customWidth="1"/>
  </cols>
  <sheetData>
    <row r="1" spans="1:8" x14ac:dyDescent="0.3">
      <c r="A1" t="s">
        <v>0</v>
      </c>
    </row>
    <row r="2" spans="1:8" x14ac:dyDescent="0.3">
      <c r="A2" s="1" t="s">
        <v>1</v>
      </c>
      <c r="C2" t="s">
        <v>8</v>
      </c>
      <c r="D2">
        <v>0</v>
      </c>
      <c r="G2" t="s">
        <v>15</v>
      </c>
      <c r="H2" t="s">
        <v>16</v>
      </c>
    </row>
    <row r="3" spans="1:8" x14ac:dyDescent="0.3">
      <c r="A3" s="1" t="s">
        <v>2</v>
      </c>
      <c r="C3" t="s">
        <v>9</v>
      </c>
      <c r="D3">
        <v>1</v>
      </c>
      <c r="G3">
        <f>D2</f>
        <v>0</v>
      </c>
      <c r="H3">
        <f>0.5 *( ( D2 * COS(2*D2 ) ) +  D3 * COS(2*D3) )</f>
        <v>-0.2080734182735712</v>
      </c>
    </row>
    <row r="4" spans="1:8" x14ac:dyDescent="0.3">
      <c r="A4" s="1" t="s">
        <v>3</v>
      </c>
      <c r="C4" t="s">
        <v>10</v>
      </c>
      <c r="D4">
        <v>1E-3</v>
      </c>
      <c r="G4">
        <f>G3+$D$7</f>
        <v>5.108622518876807E-2</v>
      </c>
      <c r="H4">
        <f>(G4*COS(2*G4))+H3</f>
        <v>-0.15725361110427272</v>
      </c>
    </row>
    <row r="5" spans="1:8" x14ac:dyDescent="0.3">
      <c r="A5" s="1" t="s">
        <v>4</v>
      </c>
      <c r="G5">
        <f t="shared" ref="G5:G23" si="0">G4+$D$7</f>
        <v>0.10217245037753614</v>
      </c>
      <c r="H5">
        <f t="shared" ref="H5:H23" si="1">(G4*COS(2*G4))+H4</f>
        <v>-0.10643380393497423</v>
      </c>
    </row>
    <row r="6" spans="1:8" x14ac:dyDescent="0.3">
      <c r="G6">
        <f t="shared" si="0"/>
        <v>0.15325867556630421</v>
      </c>
      <c r="H6">
        <f t="shared" si="1"/>
        <v>-6.387140163320093E-3</v>
      </c>
    </row>
    <row r="7" spans="1:8" x14ac:dyDescent="0.3">
      <c r="A7" s="1" t="s">
        <v>7</v>
      </c>
      <c r="C7" t="s">
        <v>11</v>
      </c>
      <c r="D7">
        <f>SQRT(  (12*D4) / ( A13*ABS(D3-D2) )  )</f>
        <v>5.108622518876807E-2</v>
      </c>
      <c r="G7">
        <f t="shared" si="0"/>
        <v>0.20434490075507228</v>
      </c>
      <c r="H7">
        <f t="shared" si="1"/>
        <v>0.13972817987721434</v>
      </c>
    </row>
    <row r="8" spans="1:8" x14ac:dyDescent="0.3">
      <c r="G8">
        <f t="shared" si="0"/>
        <v>0.25543112594384032</v>
      </c>
      <c r="H8">
        <f t="shared" si="1"/>
        <v>0.32724370313480089</v>
      </c>
    </row>
    <row r="9" spans="1:8" x14ac:dyDescent="0.3">
      <c r="A9" t="s">
        <v>5</v>
      </c>
      <c r="G9">
        <f t="shared" si="0"/>
        <v>0.30651735113260836</v>
      </c>
      <c r="H9">
        <f t="shared" si="1"/>
        <v>0.55006221345549611</v>
      </c>
    </row>
    <row r="10" spans="1:8" x14ac:dyDescent="0.3">
      <c r="A10" t="s">
        <v>6</v>
      </c>
      <c r="G10">
        <f t="shared" si="0"/>
        <v>0.3576035763213764</v>
      </c>
      <c r="H10">
        <f t="shared" si="1"/>
        <v>0.80076452174272383</v>
      </c>
    </row>
    <row r="11" spans="1:8" x14ac:dyDescent="0.3">
      <c r="G11">
        <f t="shared" si="0"/>
        <v>0.40868980151014445</v>
      </c>
      <c r="H11">
        <f t="shared" si="1"/>
        <v>1.0707399922909784</v>
      </c>
    </row>
    <row r="12" spans="1:8" x14ac:dyDescent="0.3">
      <c r="A12" t="s">
        <v>12</v>
      </c>
      <c r="G12">
        <f t="shared" si="0"/>
        <v>0.45977602669891249</v>
      </c>
      <c r="H12">
        <f t="shared" si="1"/>
        <v>1.3503388895962103</v>
      </c>
    </row>
    <row r="13" spans="1:8" x14ac:dyDescent="0.3">
      <c r="A13">
        <v>4.5980492551601904</v>
      </c>
      <c r="G13">
        <f t="shared" si="0"/>
        <v>0.51086225188768053</v>
      </c>
      <c r="H13">
        <f t="shared" si="1"/>
        <v>1.6290443043791454</v>
      </c>
    </row>
    <row r="14" spans="1:8" x14ac:dyDescent="0.3">
      <c r="G14">
        <f t="shared" si="0"/>
        <v>0.56194847707644857</v>
      </c>
      <c r="H14">
        <f t="shared" si="1"/>
        <v>1.8956611221714772</v>
      </c>
    </row>
    <row r="15" spans="1:8" x14ac:dyDescent="0.3">
      <c r="A15" s="1" t="s">
        <v>13</v>
      </c>
      <c r="C15" t="s">
        <v>14</v>
      </c>
      <c r="D15">
        <f>ROUNDDOWN((D3-D2)/D7,0)</f>
        <v>19</v>
      </c>
      <c r="G15">
        <f t="shared" si="0"/>
        <v>0.61303470226521661</v>
      </c>
      <c r="H15">
        <f t="shared" si="1"/>
        <v>2.1385192366403234</v>
      </c>
    </row>
    <row r="16" spans="1:8" x14ac:dyDescent="0.3">
      <c r="G16">
        <f t="shared" si="0"/>
        <v>0.66412092745398466</v>
      </c>
      <c r="H16">
        <f t="shared" si="1"/>
        <v>2.3456879864576963</v>
      </c>
    </row>
    <row r="17" spans="7:8" x14ac:dyDescent="0.3">
      <c r="G17">
        <f t="shared" si="0"/>
        <v>0.7152071526427527</v>
      </c>
      <c r="H17">
        <f t="shared" si="1"/>
        <v>2.5051986120688836</v>
      </c>
    </row>
    <row r="18" spans="7:8" x14ac:dyDescent="0.3">
      <c r="G18">
        <f t="shared" si="0"/>
        <v>0.76629337783152074</v>
      </c>
      <c r="H18">
        <f t="shared" si="1"/>
        <v>2.6052713897615987</v>
      </c>
    </row>
    <row r="19" spans="7:8" x14ac:dyDescent="0.3">
      <c r="G19">
        <f t="shared" si="0"/>
        <v>0.81737960302028878</v>
      </c>
      <c r="H19">
        <f t="shared" si="1"/>
        <v>2.6345440070126598</v>
      </c>
    </row>
    <row r="20" spans="7:8" x14ac:dyDescent="0.3">
      <c r="G20">
        <f t="shared" si="0"/>
        <v>0.86846582820905682</v>
      </c>
      <c r="H20">
        <f t="shared" si="1"/>
        <v>2.5822976966308095</v>
      </c>
    </row>
    <row r="21" spans="7:8" x14ac:dyDescent="0.3">
      <c r="G21">
        <f t="shared" si="0"/>
        <v>0.91955205339782486</v>
      </c>
      <c r="H21">
        <f t="shared" si="1"/>
        <v>2.4386776485572152</v>
      </c>
    </row>
    <row r="22" spans="7:8" x14ac:dyDescent="0.3">
      <c r="G22">
        <f t="shared" si="0"/>
        <v>0.97063827858659291</v>
      </c>
      <c r="H22">
        <f t="shared" si="1"/>
        <v>2.1949042675449784</v>
      </c>
    </row>
    <row r="24" spans="7:8" x14ac:dyDescent="0.3">
      <c r="G24" t="s">
        <v>18</v>
      </c>
    </row>
    <row r="25" spans="7:8" x14ac:dyDescent="0.3">
      <c r="G25" t="s">
        <v>17</v>
      </c>
      <c r="H25">
        <f>D7*H22</f>
        <v>0.1121293736795908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2024-04-25T06:33:19Z</dcterms:created>
  <dcterms:modified xsi:type="dcterms:W3CDTF">2024-04-25T06:52:38Z</dcterms:modified>
</cp:coreProperties>
</file>