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ukti Penyetora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<sst xmlns="http://schemas.openxmlformats.org/spreadsheetml/2006/main" uniqueCount="54">
  <si>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Bukti Penyetoran</t>
  </si>
  <si>
    <t>Hari</t>
  </si>
  <si>
    <t>Tanggal</t>
  </si>
  <si>
    <t>Pelabuhan</t>
  </si>
  <si>
    <t>Lintas</t>
  </si>
  <si>
    <t>Jam Pemberangkatan</t>
  </si>
  <si>
    <t>No</t>
  </si>
  <si>
    <t>Jenis Tiket</t>
  </si>
  <si>
    <t>Tarif</t>
  </si>
  <si>
    <t>Nomor Seri Terjual</t>
  </si>
  <si>
    <t>Jumlah</t>
  </si>
  <si>
    <t>Pendapatan</t>
  </si>
  <si>
    <t>Tiket Penumpang</t>
  </si>
  <si>
    <t>Tiket Kendaraan</t>
  </si>
  <si>
    <t>Barang</t>
  </si>
  <si>
    <t>DUA PULUH EMPAT JUTA EMPAT RATUS DELAPAN PULUH DELAPAN RIBU ENAM RATUS DELAPAN PULUH</t>
  </si>
  <si>
    <t>Pelayaran</t>
  </si>
  <si>
    <t>Asuransi</t>
  </si>
  <si>
    <t>Awal</t>
  </si>
  <si>
    <t>Akhir</t>
  </si>
  <si>
    <t>I</t>
  </si>
  <si>
    <t>Dewasa Eksekutif</t>
  </si>
  <si>
    <t>Anak Eksekutif</t>
  </si>
  <si>
    <t>Dewasa Bisnis</t>
  </si>
  <si>
    <t>Anak Bisnis</t>
  </si>
  <si>
    <t>Dewasa Ekonomi</t>
  </si>
  <si>
    <t>Anak Ekonomi</t>
  </si>
  <si>
    <t>Jumlah Penumpang</t>
  </si>
  <si>
    <t>II</t>
  </si>
  <si>
    <t>Golongan I</t>
  </si>
  <si>
    <t>Golongan II</t>
  </si>
  <si>
    <t>Golongan III</t>
  </si>
  <si>
    <t>Golongan IV Penumpang</t>
  </si>
  <si>
    <t>Golongan IV Barang</t>
  </si>
  <si>
    <t>Golongan V Penumpang</t>
  </si>
  <si>
    <t>Golongan V Barang</t>
  </si>
  <si>
    <t>Golongan VI Penumpang</t>
  </si>
  <si>
    <t>Golongan VI Barang</t>
  </si>
  <si>
    <t>Golongan VII</t>
  </si>
  <si>
    <t>Golongan VIII</t>
  </si>
  <si>
    <t>Golongan IX</t>
  </si>
  <si>
    <t>Jumlah Kendaraan</t>
  </si>
  <si>
    <t>III</t>
  </si>
  <si>
    <t>Barang Curah</t>
  </si>
  <si>
    <t>Jumlah Barang</t>
  </si>
  <si>
    <t>Terbilang</t>
  </si>
  <si>
    <t>Manager Usaha</t>
  </si>
  <si>
    <t>Nama</t>
  </si>
  <si>
    <t>NIK</t>
  </si>
  <si>
    <t>Thursday</t>
  </si>
  <si>
    <t>2023-01-12</t>
  </si>
  <si>
    <t>LUWUK</t>
  </si>
  <si>
    <t>LUWUK-SAIYONG</t>
  </si>
  <si>
    <t>09:00:00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</si>
</sst>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5"/>
  <sheetViews>
    <sheetView tabSelected="1" workbookViewId="0" showGridLines="true" showRowColHeaders="1">
      <selection activeCell="A1" sqref="A1:J45"/>
    </sheetView>
  </sheetViews>
  <sheetFormatPr defaultRowHeight="14.4" outlineLevelRow="0" outlineLevelCol="0"/>
  <cols>
    <col min="1" max="1" width="4" bestFit="true" customWidth="true" style="0"/>
    <col min="2" max="2" width="25" bestFit="true" customWidth="true" style="0"/>
    <col min="3" max="3" width="11" bestFit="true" customWidth="true" style="0"/>
    <col min="4" max="4" width="10" bestFit="true" customWidth="true" style="0"/>
    <col min="5" max="5" width="16" bestFit="true" customWidth="true" style="0"/>
    <col min="6" max="6" width="6" bestFit="true" customWidth="true" style="0"/>
    <col min="7" max="7" width="8" bestFit="true" customWidth="true" style="0"/>
    <col min="8" max="8" width="11" bestFit="true" customWidth="true" style="0"/>
    <col min="9" max="9" width="16" bestFit="true" customWidth="true" style="0"/>
    <col min="10" max="10" width="10" bestFit="true" customWidth="true" style="0"/>
  </cols>
  <sheetData>
    <row r="1" spans="1:10">
      <c r="A1" s="1" t="s">
        <v>0</v>
      </c>
      <c r="B1"/>
      <c r="C1"/>
      <c r="D1"/>
      <c r="E1"/>
      <c r="F1"/>
      <c r="G1"/>
      <c r="H1"/>
      <c r="I1"/>
      <c r="J1"/>
    </row>
    <row r="2" spans="1:10">
      <c r="A2" s="2" t="s">
        <v>1</v>
      </c>
      <c r="B2"/>
      <c r="C2"/>
      <c r="D2"/>
      <c r="E2" t="s">
        <v>49</v>
      </c>
      <c r="F2"/>
      <c r="G2"/>
      <c r="H2"/>
      <c r="I2"/>
      <c r="J2"/>
    </row>
    <row r="3" spans="1:10">
      <c r="A3" s="2" t="s">
        <v>2</v>
      </c>
      <c r="B3"/>
      <c r="C3"/>
      <c r="D3"/>
      <c r="E3" t="s">
        <v>50</v>
      </c>
      <c r="F3"/>
      <c r="G3"/>
      <c r="H3"/>
      <c r="I3"/>
      <c r="J3"/>
    </row>
    <row r="4" spans="1:10">
      <c r="A4" s="2" t="s">
        <v>3</v>
      </c>
      <c r="B4"/>
      <c r="C4"/>
      <c r="D4"/>
      <c r="E4" t="s">
        <v>51</v>
      </c>
      <c r="F4"/>
      <c r="G4"/>
      <c r="H4"/>
      <c r="I4"/>
      <c r="J4"/>
    </row>
    <row r="5" spans="1:10">
      <c r="A5" s="2" t="s">
        <v>4</v>
      </c>
      <c r="B5"/>
      <c r="C5"/>
      <c r="D5"/>
      <c r="E5" t="s">
        <v>52</v>
      </c>
      <c r="F5"/>
      <c r="G5"/>
      <c r="H5"/>
      <c r="I5"/>
      <c r="J5"/>
    </row>
    <row r="6" spans="1:10">
      <c r="A6" s="2" t="s">
        <v>5</v>
      </c>
      <c r="B6"/>
      <c r="C6"/>
      <c r="D6"/>
      <c r="E6" t="s">
        <v>53</v>
      </c>
      <c r="F6"/>
      <c r="G6"/>
      <c r="H6"/>
      <c r="I6"/>
      <c r="J6"/>
    </row>
    <row r="7" spans="1:10">
      <c r="A7" s="4" t="s">
        <v>6</v>
      </c>
      <c r="B7" s="4" t="s">
        <v>7</v>
      </c>
      <c r="C7" s="1" t="s">
        <v>8</v>
      </c>
      <c r="D7" s="1"/>
      <c r="E7" s="1" t="s">
        <v>9</v>
      </c>
      <c r="F7" s="1"/>
      <c r="G7" s="4" t="s">
        <v>10</v>
      </c>
      <c r="H7" s="1" t="s">
        <v>11</v>
      </c>
      <c r="I7" s="1"/>
      <c r="J7" s="4" t="s">
        <v>10</v>
      </c>
    </row>
    <row r="8" spans="1:10">
      <c r="A8" s="1"/>
      <c r="B8" s="1"/>
      <c r="C8" s="1" t="s">
        <v>16</v>
      </c>
      <c r="D8" s="1" t="s">
        <v>17</v>
      </c>
      <c r="E8" s="1" t="s">
        <v>18</v>
      </c>
      <c r="F8" s="1" t="s">
        <v>19</v>
      </c>
      <c r="G8" s="1"/>
      <c r="H8" s="1" t="s">
        <v>16</v>
      </c>
      <c r="I8" s="1" t="s">
        <v>17</v>
      </c>
      <c r="J8" s="1"/>
    </row>
    <row r="9" spans="1:10">
      <c r="A9" s="1" t="s">
        <v>20</v>
      </c>
      <c r="B9" s="1" t="s">
        <v>12</v>
      </c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 t="s">
        <v>21</v>
      </c>
      <c r="C10" s="1">
        <v>60000</v>
      </c>
      <c r="D10" s="1">
        <v>3000</v>
      </c>
      <c r="E10" s="1"/>
      <c r="F10" s="1"/>
      <c r="G10" s="1">
        <v>10</v>
      </c>
      <c r="H10" s="1">
        <v>600000</v>
      </c>
      <c r="I10" s="1">
        <f>D10 * G10</f>
        <v>30000</v>
      </c>
      <c r="J10" s="1">
        <f>H10 + I10</f>
        <v>630000</v>
      </c>
    </row>
    <row r="11" spans="1:10">
      <c r="A11" s="1"/>
      <c r="B11" s="1" t="s">
        <v>22</v>
      </c>
      <c r="C11" s="1">
        <v>12800</v>
      </c>
      <c r="D11" s="1">
        <v>1800</v>
      </c>
      <c r="E11" s="1"/>
      <c r="F11" s="1"/>
      <c r="G11" s="1">
        <v>0</v>
      </c>
      <c r="H11" s="1">
        <v>0</v>
      </c>
      <c r="I11" s="1">
        <f>D11 * G11</f>
        <v>0</v>
      </c>
      <c r="J11" s="1">
        <f>H11 + I11</f>
        <v>0</v>
      </c>
    </row>
    <row r="12" spans="1:10">
      <c r="A12" s="1"/>
      <c r="B12" s="1" t="s">
        <v>23</v>
      </c>
      <c r="C12" s="1">
        <v>50000</v>
      </c>
      <c r="D12" s="1">
        <v>3000</v>
      </c>
      <c r="E12" s="1"/>
      <c r="F12" s="1"/>
      <c r="G12" s="1">
        <v>18</v>
      </c>
      <c r="H12" s="1">
        <v>900000</v>
      </c>
      <c r="I12" s="1">
        <f>D12 * G12</f>
        <v>54000</v>
      </c>
      <c r="J12" s="1">
        <f>H12 + I12</f>
        <v>954000</v>
      </c>
    </row>
    <row r="13" spans="1:10">
      <c r="A13" s="1"/>
      <c r="B13" s="1" t="s">
        <v>24</v>
      </c>
      <c r="C13" s="1">
        <v>10400</v>
      </c>
      <c r="D13" s="1">
        <v>1800</v>
      </c>
      <c r="E13" s="1"/>
      <c r="F13" s="1"/>
      <c r="G13" s="1">
        <v>0</v>
      </c>
      <c r="H13" s="1">
        <v>0</v>
      </c>
      <c r="I13" s="1">
        <f>D13 * G13</f>
        <v>0</v>
      </c>
      <c r="J13" s="1">
        <f>H13 + I13</f>
        <v>0</v>
      </c>
    </row>
    <row r="14" spans="1:10">
      <c r="A14" s="1"/>
      <c r="B14" s="1" t="s">
        <v>25</v>
      </c>
      <c r="C14" s="1">
        <v>45000</v>
      </c>
      <c r="D14" s="1">
        <v>3000</v>
      </c>
      <c r="E14" s="1"/>
      <c r="F14" s="1"/>
      <c r="G14" s="1">
        <v>2</v>
      </c>
      <c r="H14" s="1">
        <v>90000</v>
      </c>
      <c r="I14" s="1">
        <f>D14 * G14</f>
        <v>6000</v>
      </c>
      <c r="J14" s="1">
        <f>H14 + I14</f>
        <v>96000</v>
      </c>
    </row>
    <row r="15" spans="1:10">
      <c r="A15" s="1"/>
      <c r="B15" s="1" t="s">
        <v>26</v>
      </c>
      <c r="C15" s="1">
        <v>8700</v>
      </c>
      <c r="D15" s="1">
        <v>900</v>
      </c>
      <c r="E15" s="1"/>
      <c r="F15" s="1"/>
      <c r="G15" s="1">
        <v>5</v>
      </c>
      <c r="H15" s="1">
        <v>43500</v>
      </c>
      <c r="I15" s="1">
        <f>D15 * G15</f>
        <v>4500</v>
      </c>
      <c r="J15" s="1">
        <f>H15 + I15</f>
        <v>48000</v>
      </c>
    </row>
    <row r="16" spans="1:10">
      <c r="A16" s="1"/>
      <c r="B16" s="1" t="s">
        <v>27</v>
      </c>
      <c r="C16" s="1"/>
      <c r="D16" s="1"/>
      <c r="E16" s="1"/>
      <c r="F16" s="1"/>
      <c r="G16" s="1">
        <f>SUM(G10:G15)</f>
        <v>35</v>
      </c>
      <c r="H16" s="1">
        <f>SUM(H10:H15)</f>
        <v>1633500</v>
      </c>
      <c r="I16" s="1">
        <f>SUM(I10:I15)</f>
        <v>94500</v>
      </c>
      <c r="J16" s="1">
        <f>SUM(J10:J15)</f>
        <v>1728000</v>
      </c>
    </row>
    <row r="17" spans="1:10">
      <c r="A17" s="1" t="s">
        <v>28</v>
      </c>
      <c r="B17" s="1" t="s">
        <v>13</v>
      </c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 t="s">
        <v>29</v>
      </c>
      <c r="C18" s="1">
        <v>54910</v>
      </c>
      <c r="D18" s="1">
        <v>3090</v>
      </c>
      <c r="E18" s="1"/>
      <c r="F18" s="1"/>
      <c r="G18" s="1">
        <v>0</v>
      </c>
      <c r="H18" s="1">
        <f>C18 * G18</f>
        <v>0</v>
      </c>
      <c r="I18" s="1">
        <f>D18 * G18</f>
        <v>0</v>
      </c>
      <c r="J18" s="1">
        <f>H18 + I18</f>
        <v>0</v>
      </c>
    </row>
    <row r="19" spans="1:10">
      <c r="A19" s="1"/>
      <c r="B19" s="1" t="s">
        <v>30</v>
      </c>
      <c r="C19" s="1">
        <v>113300</v>
      </c>
      <c r="D19" s="1">
        <v>3700</v>
      </c>
      <c r="E19" s="1"/>
      <c r="F19" s="1"/>
      <c r="G19" s="1">
        <v>9</v>
      </c>
      <c r="H19" s="1">
        <f>C19 * G19</f>
        <v>1019700</v>
      </c>
      <c r="I19" s="1">
        <f>D19 * G19</f>
        <v>33300</v>
      </c>
      <c r="J19" s="1">
        <f>H19 + I19</f>
        <v>1053000</v>
      </c>
    </row>
    <row r="20" spans="1:10">
      <c r="A20" s="1"/>
      <c r="B20" s="1" t="s">
        <v>31</v>
      </c>
      <c r="C20" s="1">
        <v>193590</v>
      </c>
      <c r="D20" s="1">
        <v>7410</v>
      </c>
      <c r="E20" s="1"/>
      <c r="F20" s="1"/>
      <c r="G20" s="1">
        <v>0</v>
      </c>
      <c r="H20" s="1">
        <f>C20 * G20</f>
        <v>0</v>
      </c>
      <c r="I20" s="1">
        <f>D20 * G20</f>
        <v>0</v>
      </c>
      <c r="J20" s="1">
        <f>H20 + I20</f>
        <v>0</v>
      </c>
    </row>
    <row r="21" spans="1:10">
      <c r="A21" s="1"/>
      <c r="B21" s="1" t="s">
        <v>32</v>
      </c>
      <c r="C21" s="1">
        <v>1031125</v>
      </c>
      <c r="D21" s="1">
        <v>13395</v>
      </c>
      <c r="E21" s="1"/>
      <c r="F21" s="1"/>
      <c r="G21" s="1">
        <v>3</v>
      </c>
      <c r="H21" s="1">
        <f>C21 * G21</f>
        <v>3093375</v>
      </c>
      <c r="I21" s="1">
        <f>D21 * G21</f>
        <v>40185</v>
      </c>
      <c r="J21" s="1">
        <f>H21 + I21</f>
        <v>3133560</v>
      </c>
    </row>
    <row r="22" spans="1:10">
      <c r="A22" s="1"/>
      <c r="B22" s="1" t="s">
        <v>33</v>
      </c>
      <c r="C22" s="1">
        <v>906605</v>
      </c>
      <c r="D22" s="1">
        <v>22875</v>
      </c>
      <c r="E22" s="1"/>
      <c r="F22" s="1"/>
      <c r="G22" s="1">
        <v>0</v>
      </c>
      <c r="H22" s="1">
        <f>C22 * G22</f>
        <v>0</v>
      </c>
      <c r="I22" s="1">
        <f>D22 * G22</f>
        <v>0</v>
      </c>
      <c r="J22" s="1">
        <f>H22 + I22</f>
        <v>0</v>
      </c>
    </row>
    <row r="23" spans="1:10">
      <c r="A23" s="1"/>
      <c r="B23" s="1" t="s">
        <v>34</v>
      </c>
      <c r="C23" s="1">
        <v>1571180</v>
      </c>
      <c r="D23" s="1">
        <v>24900</v>
      </c>
      <c r="E23" s="1"/>
      <c r="F23" s="1"/>
      <c r="G23" s="1">
        <v>0</v>
      </c>
      <c r="H23" s="1">
        <f>C23 * G23</f>
        <v>0</v>
      </c>
      <c r="I23" s="1">
        <f>D23 * G23</f>
        <v>0</v>
      </c>
      <c r="J23" s="1">
        <f>H23 + I23</f>
        <v>0</v>
      </c>
    </row>
    <row r="24" spans="1:10">
      <c r="A24" s="1"/>
      <c r="B24" s="1" t="s">
        <v>35</v>
      </c>
      <c r="C24" s="1">
        <v>1717100</v>
      </c>
      <c r="D24" s="1">
        <v>56820</v>
      </c>
      <c r="E24" s="1"/>
      <c r="F24" s="1"/>
      <c r="G24" s="1">
        <v>9</v>
      </c>
      <c r="H24" s="1">
        <f>C24 * G24</f>
        <v>15453900</v>
      </c>
      <c r="I24" s="1">
        <f>D24 * G24</f>
        <v>511380</v>
      </c>
      <c r="J24" s="1">
        <f>H24 + I24</f>
        <v>15965280</v>
      </c>
    </row>
    <row r="25" spans="1:10">
      <c r="A25" s="1"/>
      <c r="B25" s="1" t="s">
        <v>36</v>
      </c>
      <c r="C25" s="1">
        <v>2942605</v>
      </c>
      <c r="D25" s="1">
        <v>36555</v>
      </c>
      <c r="E25" s="1"/>
      <c r="F25" s="1"/>
      <c r="G25" s="1">
        <v>0</v>
      </c>
      <c r="H25" s="1">
        <f>C25 * G25</f>
        <v>0</v>
      </c>
      <c r="I25" s="1">
        <f>D25 * G25</f>
        <v>0</v>
      </c>
      <c r="J25" s="1">
        <f>H25 + I25</f>
        <v>0</v>
      </c>
    </row>
    <row r="26" spans="1:10">
      <c r="A26" s="1"/>
      <c r="B26" s="1" t="s">
        <v>37</v>
      </c>
      <c r="C26" s="1">
        <v>2458445</v>
      </c>
      <c r="D26" s="1">
        <v>100395</v>
      </c>
      <c r="E26" s="1"/>
      <c r="F26" s="1"/>
      <c r="G26" s="1">
        <v>1</v>
      </c>
      <c r="H26" s="1">
        <f>C26 * G26</f>
        <v>2458445</v>
      </c>
      <c r="I26" s="1">
        <f>D26 * G26</f>
        <v>100395</v>
      </c>
      <c r="J26" s="1">
        <f>H26 + I26</f>
        <v>2558840</v>
      </c>
    </row>
    <row r="27" spans="1:10">
      <c r="A27" s="1"/>
      <c r="B27" s="1" t="s">
        <v>38</v>
      </c>
      <c r="C27" s="1">
        <v>3404145</v>
      </c>
      <c r="D27" s="1">
        <v>42855</v>
      </c>
      <c r="E27" s="1"/>
      <c r="F27" s="1"/>
      <c r="G27" s="1">
        <v>0</v>
      </c>
      <c r="H27" s="1">
        <f>C27 * G27</f>
        <v>0</v>
      </c>
      <c r="I27" s="1">
        <f>D27 * G27</f>
        <v>0</v>
      </c>
      <c r="J27" s="1">
        <f>H27 + I27</f>
        <v>0</v>
      </c>
    </row>
    <row r="28" spans="1:10">
      <c r="A28" s="1"/>
      <c r="B28" s="1" t="s">
        <v>39</v>
      </c>
      <c r="C28" s="1">
        <v>5004805</v>
      </c>
      <c r="D28" s="1">
        <v>54195</v>
      </c>
      <c r="E28" s="1"/>
      <c r="F28" s="1"/>
      <c r="G28" s="1">
        <v>0</v>
      </c>
      <c r="H28" s="1">
        <f>C28 * G28</f>
        <v>0</v>
      </c>
      <c r="I28" s="1">
        <f>D28 * G28</f>
        <v>0</v>
      </c>
      <c r="J28" s="1">
        <f>H28 + I28</f>
        <v>0</v>
      </c>
    </row>
    <row r="29" spans="1:10">
      <c r="A29" s="1"/>
      <c r="B29" s="1" t="s">
        <v>40</v>
      </c>
      <c r="C29" s="1">
        <v>7059805</v>
      </c>
      <c r="D29" s="1">
        <v>54195</v>
      </c>
      <c r="E29" s="1"/>
      <c r="F29" s="1"/>
      <c r="G29" s="1">
        <v>0</v>
      </c>
      <c r="H29" s="1">
        <f>C29 * G29</f>
        <v>0</v>
      </c>
      <c r="I29" s="1">
        <f>D29 * G29</f>
        <v>0</v>
      </c>
      <c r="J29" s="1">
        <f>H29 + I29</f>
        <v>0</v>
      </c>
    </row>
    <row r="30" spans="1:10">
      <c r="A30" s="1"/>
      <c r="B30" s="1" t="s">
        <v>41</v>
      </c>
      <c r="C30" s="1"/>
      <c r="D30" s="1"/>
      <c r="E30" s="1"/>
      <c r="F30" s="1"/>
      <c r="G30" s="1">
        <f>SUM(G18:G29)</f>
        <v>22</v>
      </c>
      <c r="H30" s="1">
        <f>SUM(H18:H29)</f>
        <v>22025420</v>
      </c>
      <c r="I30" s="1">
        <f>SUM(I18:I29)</f>
        <v>685260</v>
      </c>
      <c r="J30" s="1">
        <f>SUM(J18:J29)</f>
        <v>22710680</v>
      </c>
    </row>
    <row r="31" spans="1:10">
      <c r="A31" s="1" t="s">
        <v>42</v>
      </c>
      <c r="B31" s="1" t="s">
        <v>14</v>
      </c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 t="s">
        <v>43</v>
      </c>
      <c r="C32" s="1"/>
      <c r="D32" s="1"/>
      <c r="E32" s="1"/>
      <c r="F32" s="1"/>
      <c r="G32" s="1">
        <v>1</v>
      </c>
      <c r="H32" s="1">
        <v>0</v>
      </c>
      <c r="I32" s="1">
        <v>0</v>
      </c>
      <c r="J32" s="1">
        <v>50000</v>
      </c>
    </row>
    <row r="33" spans="1:10">
      <c r="A33" s="1"/>
      <c r="B33" s="1" t="s">
        <v>44</v>
      </c>
      <c r="C33" s="1"/>
      <c r="D33" s="1"/>
      <c r="E33" s="1"/>
      <c r="F33" s="1"/>
      <c r="G33" s="1">
        <f>G32</f>
        <v>1</v>
      </c>
      <c r="H33" s="1">
        <f>H32</f>
        <v>0</v>
      </c>
      <c r="I33" s="1">
        <f>I32</f>
        <v>0</v>
      </c>
      <c r="J33" s="1">
        <f>J32</f>
        <v>50000</v>
      </c>
    </row>
    <row r="34" spans="1:10">
      <c r="A34" s="1"/>
      <c r="B34" s="1" t="s">
        <v>10</v>
      </c>
      <c r="C34" s="1"/>
      <c r="D34" s="1"/>
      <c r="E34" s="1"/>
      <c r="F34" s="1"/>
      <c r="G34" s="1">
        <f>G16 + G30 + G33</f>
        <v>58</v>
      </c>
      <c r="H34" s="1">
        <f>H16 + H30 + H33</f>
        <v>23658920</v>
      </c>
      <c r="I34" s="1">
        <f>I16 + I30 + I33</f>
        <v>779760</v>
      </c>
      <c r="J34" s="1">
        <f>J16 + J30 + J33</f>
        <v>24488680</v>
      </c>
    </row>
    <row r="35" spans="1:10">
      <c r="A35"/>
      <c r="B35" t="s">
        <v>45</v>
      </c>
      <c r="C35" s="3" t="s">
        <v>15</v>
      </c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 t="s">
        <v>46</v>
      </c>
      <c r="C37"/>
      <c r="D37"/>
      <c r="E37" t="s">
        <v>46</v>
      </c>
      <c r="F37"/>
      <c r="G37"/>
      <c r="H37"/>
      <c r="I37" t="s">
        <v>46</v>
      </c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 t="s">
        <v>47</v>
      </c>
      <c r="C41"/>
      <c r="D41"/>
      <c r="E41" t="s">
        <v>47</v>
      </c>
      <c r="F41"/>
      <c r="G41"/>
      <c r="H41"/>
      <c r="I41" t="s">
        <v>47</v>
      </c>
      <c r="J41"/>
    </row>
    <row r="42" spans="1:10">
      <c r="A42"/>
      <c r="B42" t="s">
        <v>48</v>
      </c>
      <c r="C42"/>
      <c r="D42"/>
      <c r="E42" t="s">
        <v>48</v>
      </c>
      <c r="F42"/>
      <c r="G42"/>
      <c r="H42"/>
      <c r="I42" t="s">
        <v>48</v>
      </c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</sheetData>
  <mergeCells>
    <mergeCell ref="A1:J1"/>
    <mergeCell ref="A2:D2"/>
    <mergeCell ref="A3:D3"/>
    <mergeCell ref="A4:D4"/>
    <mergeCell ref="A5:D5"/>
    <mergeCell ref="A6:D6"/>
    <mergeCell ref="A7:A8"/>
    <mergeCell ref="B7:B8"/>
    <mergeCell ref="C7:D7"/>
    <mergeCell ref="E7:F7"/>
    <mergeCell ref="G7:G8"/>
    <mergeCell ref="J7:J8"/>
    <mergeCell ref="H7:I7"/>
    <mergeCell ref="B9:J9"/>
    <mergeCell ref="B17:J17"/>
    <mergeCell ref="B31:J31"/>
    <mergeCell ref="C16:F16"/>
    <mergeCell ref="C30:F30"/>
    <mergeCell ref="C33:F33"/>
    <mergeCell ref="C34:F34"/>
    <mergeCell ref="C35:J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Bukti Penyetoran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2023-03-06T03:45:29+01:00</dcterms:created>
  <dcterms:modified xsi:type="dcterms:W3CDTF">2023-03-06T03:45:29+01:00</dcterms:modified>
  <dc:title>Untitled Spreadsheet</dc:title>
  <dc:description/>
  <dc:subject/>
  <cp:keywords/>
  <cp:category/>
</cp:coreProperties>
</file>